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s" sheetId="1" r:id="rId4"/>
    <sheet state="visible" name="Group A" sheetId="2" r:id="rId5"/>
    <sheet state="visible" name="Group B" sheetId="3" r:id="rId6"/>
    <sheet state="visible" name="Group C" sheetId="4" r:id="rId7"/>
    <sheet state="visible" name="Group D" sheetId="5" r:id="rId8"/>
    <sheet state="visible" name="Group E" sheetId="6" r:id="rId9"/>
    <sheet state="visible" name="Group F" sheetId="7" r:id="rId10"/>
  </sheets>
  <definedNames/>
  <calcPr/>
  <extLst>
    <ext uri="GoogleSheetsCustomDataVersion2">
      <go:sheetsCustomData xmlns:go="http://customooxmlschemas.google.com/" r:id="rId11" roundtripDataChecksum="Tge9qk/INTyYy5wZGodxU3HPpKhO6w+WmIUzkmFxCJg="/>
    </ext>
  </extLst>
</workbook>
</file>

<file path=xl/sharedStrings.xml><?xml version="1.0" encoding="utf-8"?>
<sst xmlns="http://schemas.openxmlformats.org/spreadsheetml/2006/main" count="4212" uniqueCount="590">
  <si>
    <t>Groups</t>
  </si>
  <si>
    <t>Participant Code</t>
  </si>
  <si>
    <t>Project Developed by Team</t>
  </si>
  <si>
    <t xml:space="preserve">Group </t>
  </si>
  <si>
    <t>P1</t>
  </si>
  <si>
    <t>Restaurant System with Order, Preparation, and Delivery Management</t>
  </si>
  <si>
    <t>A</t>
  </si>
  <si>
    <t>P2</t>
  </si>
  <si>
    <t>P3</t>
  </si>
  <si>
    <t>P4</t>
  </si>
  <si>
    <t>P5</t>
  </si>
  <si>
    <t>Complementary Hours Management System</t>
  </si>
  <si>
    <t>B</t>
  </si>
  <si>
    <t>P6</t>
  </si>
  <si>
    <t>P7</t>
  </si>
  <si>
    <t>P8</t>
  </si>
  <si>
    <t>Movie Recommendation Application</t>
  </si>
  <si>
    <t>C</t>
  </si>
  <si>
    <t>P9</t>
  </si>
  <si>
    <t>P10</t>
  </si>
  <si>
    <t>P11</t>
  </si>
  <si>
    <t>P12</t>
  </si>
  <si>
    <t>P13</t>
  </si>
  <si>
    <t>Personal Finance Management System for the Elderly</t>
  </si>
  <si>
    <t>D</t>
  </si>
  <si>
    <t>P14</t>
  </si>
  <si>
    <t>P15</t>
  </si>
  <si>
    <t>P16</t>
  </si>
  <si>
    <t>P17</t>
  </si>
  <si>
    <t xml:space="preserve"> TeseLab – A Web Tool for Conducting Thesis Debates</t>
  </si>
  <si>
    <t>E</t>
  </si>
  <si>
    <t>P18</t>
  </si>
  <si>
    <t>P19</t>
  </si>
  <si>
    <t>P20</t>
  </si>
  <si>
    <t>Transportation Service App Comparator</t>
  </si>
  <si>
    <t>F</t>
  </si>
  <si>
    <t>P21</t>
  </si>
  <si>
    <t>P22</t>
  </si>
  <si>
    <t>P23</t>
  </si>
  <si>
    <t>P24</t>
  </si>
  <si>
    <t>Restaurant system with order control, preparation and delivery</t>
  </si>
  <si>
    <t>Syntactics</t>
  </si>
  <si>
    <t>Semantics</t>
  </si>
  <si>
    <t>Pragmatics</t>
  </si>
  <si>
    <t>MATR_ALUNO</t>
  </si>
  <si>
    <t>USER HISTORY</t>
  </si>
  <si>
    <t>Well-formed</t>
  </si>
  <si>
    <t>Atomic</t>
  </si>
  <si>
    <t>Minimal</t>
  </si>
  <si>
    <t>Solid</t>
  </si>
  <si>
    <t>Unambiguous</t>
  </si>
  <si>
    <t>Complete Sentence</t>
  </si>
  <si>
    <t>Estimable</t>
  </si>
  <si>
    <t>TOTAL</t>
  </si>
  <si>
    <t>22250571</t>
  </si>
  <si>
    <t xml:space="preserve">PART I  </t>
  </si>
  <si>
    <t>P1 (TOTAL 14)</t>
  </si>
  <si>
    <t>22251394</t>
  </si>
  <si>
    <t>User Story 1: Log into the System
User Story: As someone who wants to place orders, I want to log into the system using my phone number and password, so that I can access my account and place orders.</t>
  </si>
  <si>
    <t>V</t>
  </si>
  <si>
    <t>22251390</t>
  </si>
  <si>
    <t>User Story 2: Register New User
User Story: As someone who wants to place orders, I want to register in the system by entering my full name, phone number, password, and password confirmation, so that I can create an account and start placing orders.</t>
  </si>
  <si>
    <t>22351262</t>
  </si>
  <si>
    <t>User Story 3: View Shopping Cart
User Story: As someone who wants to place orders, I want to view my shopping cart, so that I can review the items I have selected before completing the purchase.</t>
  </si>
  <si>
    <t>22251395</t>
  </si>
  <si>
    <t>User Story 4: Add Product to Cart
User Story: As someone who wants to place orders, I want to add products to the cart, so that I can select the items I want to buy.</t>
  </si>
  <si>
    <t>22250572</t>
  </si>
  <si>
    <t>User Story 5: Remove Product from Cart
User Story: As someone who wants to place orders, I want to remove products from the cart, so that I can adjust the items I no longer want to buy.</t>
  </si>
  <si>
    <t>22060132</t>
  </si>
  <si>
    <t>User Story 6: Pay for Order
User Story: As someone who wants to place orders, I want to pay for my order using Pix or card, so that I can complete the purchase quickly and conveniently.</t>
  </si>
  <si>
    <t>Total de Critérios</t>
  </si>
  <si>
    <t>22251392</t>
  </si>
  <si>
    <t>User Story 7: Add Note to Order
User Story: As someone who wants to place orders, I want to add notes to my order, so that I can customize how I want to receive the products.</t>
  </si>
  <si>
    <t>Total de Erros</t>
  </si>
  <si>
    <t>User Story 8: Access the Menu
User Story: As someone who wants to place orders, I want to access the menu with organized categories, so that I can easily view and choose products.</t>
  </si>
  <si>
    <t>Taxa de Sucesso</t>
  </si>
  <si>
    <t>User Story 9: Manage Orders
User Story: As an owner or employee of the establishment, I want to view and manage orders placed by users, so that I can check the details of each order and organize them accordingly.</t>
  </si>
  <si>
    <t>User Story 10: Mark Order as Completed
User Story: As an owner or employee of the establishment, I want to mark an order as completed, so that I can inform that the order has been prepared and is ready.</t>
  </si>
  <si>
    <t>User Story 11: Mark Order as Delivered
User Story: As an owner or employee of the establishment, I want to mark an order as delivered, so that I can remove the order from the pending list and record its completion.</t>
  </si>
  <si>
    <t>User Story 12: Edit Menu Item
User Story: As an owner of the establishment, I want to edit menu items, so that I can update product information as needed.</t>
  </si>
  <si>
    <t>User Story 13: Add New Product to Menu
User Story: As an owner of the establishment, I want to add new products to the menu, so that I can offer new options to customers.</t>
  </si>
  <si>
    <t>User Story 14: Remove Product from Menu
User Story: As an owner of the establishment, I want to remove products from the menu, so that I can take out items that are no longer available for sale.</t>
  </si>
  <si>
    <t>FREQUÊNCIA ABSOLUTA</t>
  </si>
  <si>
    <t>FREQUÊNCIA NORMALIZADA</t>
  </si>
  <si>
    <t>22250569</t>
  </si>
  <si>
    <t>22252689</t>
  </si>
  <si>
    <t>P2  (TOTAL 14)</t>
  </si>
  <si>
    <t>22152300</t>
  </si>
  <si>
    <t>User Story 1: System Login
User Story: As a person who places orders, I want to log in to the system, so that I can access my account and place orders.</t>
  </si>
  <si>
    <t>22250574</t>
  </si>
  <si>
    <t>User Story 2: New User Registration
User Story: As a person who places orders, I want to register as a new user, so that I can create an account and place orders.</t>
  </si>
  <si>
    <t>22252568</t>
  </si>
  <si>
    <t>User Story 3: View Shopping Cart
User Story: As a person who places orders, I want to view my shopping cart, so that I can review the products before completing the purchase.</t>
  </si>
  <si>
    <t>Taxa de Erro</t>
  </si>
  <si>
    <t xml:space="preserve">80,61%.
</t>
  </si>
  <si>
    <t>22250575</t>
  </si>
  <si>
    <t>User Story 4: Add Product to Cart
User Story: As a person who places orders, I want to add products to the cart, so that I can select the items I want to buy.</t>
  </si>
  <si>
    <t>User Story 5: Remove Product from Cart
User Story: As a person who places orders, I want to remove products from the cart, so that I can adjust my item selection before payment.</t>
  </si>
  <si>
    <t>User Story 6: Pay for Order
User Story: As a person who places orders, I want to pay for my order, so that I can complete the purchase and receive my products.</t>
  </si>
  <si>
    <t>User Story 7: Access the Menu
User Story: As a person who places orders, I want to access the menu, so that I can see the available options for purchase.</t>
  </si>
  <si>
    <t>User Story 8: Add Note to Order
User Story: As a person who places orders, I want to add notes to my order, so that I can specify details about what I want.</t>
  </si>
  <si>
    <t>User Story 9: Manage Orders
User Story: As an owner or employee, I want to manage received orders, so that I can track and fulfill customer orders.</t>
  </si>
  <si>
    <t>User Story 10: Mark Order as Completed
User Story: As an owner or employee, I want to mark an order as completed, so that I can indicate that the order has been finished and is ready for delivery.</t>
  </si>
  <si>
    <t>User Story 11: Mark Order as Delivered
User Story: As an owner or employee, I want to mark an order as delivered, so that I can remove orders from the queue and update the status.</t>
  </si>
  <si>
    <t>User Story 12: Edit Menu Item
User Story: As an owner or employee, I want to edit products on the menu, so that I can update information about the items offered.</t>
  </si>
  <si>
    <t>User Story 13: Add New Product to Menu
User Story: As an owner or employee, I want to add new products to the menu, so that I can expand the options available to customers.</t>
  </si>
  <si>
    <t>User Story 14: Remove Product from Menu
User Story: As an owner or employee, I want to remove products from the menu, so that I can ensure only available items are listed.</t>
  </si>
  <si>
    <t>21853667</t>
  </si>
  <si>
    <t>21554873</t>
  </si>
  <si>
    <t>P3 (TOTAL 16)</t>
  </si>
  <si>
    <t>User Story 1: System Login
User Story: As a user who places orders, I want to log in to the system, so that I can access my information and place orders.</t>
  </si>
  <si>
    <t>User Story 2: New User Registration
User Story: As a new user, I want to register in the system, so that I can create an account and place orders.</t>
  </si>
  <si>
    <t>User Story 3: View Shopping Cart
User Story: As a user who places orders, I want to view my shopping cart, so that I can review the items I selected before paying.</t>
  </si>
  <si>
    <t>User Story 4: Add Product to Cart
User Story: As a user who places orders, I want to add products to my cart, so that I can buy them later.</t>
  </si>
  <si>
    <t>User Story 5: Remove Product from Cart
User Story: As a user who places orders, I want to remove products from my cart, so that I can adjust my choices before completing the purchase.</t>
  </si>
  <si>
    <t>User Story 6: Pay for Order
User Story: As a user who places orders, I want to pay for my order, so that I can complete the purchase and receive my products.</t>
  </si>
  <si>
    <t>User Story 7: Access the Menu
User Story: As a user who places orders, I want to access the menu, so that I can see all available options before placing an order.</t>
  </si>
  <si>
    <t>User Story 8: Add Note to Order
User Story: As a user who places orders, I want to add notes to my order, so that I can communicate specific needs about the delivery.</t>
  </si>
  <si>
    <t>User Story 9: Manage Orders
User Story: As an owner or employee, I want to manage orders in the system, so that I can track and organize user orders.</t>
  </si>
  <si>
    <t>User Story 10: Mark Order as Completed
User Story: As an owner or employee, I want to mark an order as completed, so that I can indicate the order has been processed.</t>
  </si>
  <si>
    <t>User Story 11: Mark Order as Delivered
User Story: As an owner or employee, I want to mark an order as delivered, so that I can remove orders that have already been completed.</t>
  </si>
  <si>
    <t>User Story 12: Edit Menu Item
User Story: As an owner, I want to edit menu items, so that I can update information about available items.</t>
  </si>
  <si>
    <t>User Story 13: Add New Product to Menu
User Story: As an owner, I want to add new products to the menu, so that I can expand the options available to customers.</t>
  </si>
  <si>
    <t>User Story 14: Remove Product from Menu
User Story: As an owner, I want to remove products from the menu, so that I can ensure only available items are listed.</t>
  </si>
  <si>
    <t>User Story 15: View Order Details
User Story: As an owner or employee, I want to view order details, so that I can verify information and ensure accuracy in delivery.</t>
  </si>
  <si>
    <t>User Story 16: Register New Product
User Story: As an owner, I want to register new products, so that I can add items to the system for sale.</t>
  </si>
  <si>
    <t>P7  (TOTAL 15)</t>
  </si>
  <si>
    <t>User Story 1: System Login
User Story: As a user who places orders, I want to log into the system, so that I can access my information and place orders.</t>
  </si>
  <si>
    <t>User Story 4: Add Product to Cart
User Story: As a user who places orders, I want to add products to my cart, so that I can purchase them later.</t>
  </si>
  <si>
    <t>User Story 5: Remove Products from Cart
User Story: As someone who will place orders, I want to remove products from my shopping cart, so that I can adjust my product selection.</t>
  </si>
  <si>
    <t>User Story 6: Add Order Notes
User Story: As someone who will place orders, I want to add specific notes to my order, so that the store is aware of important details (such as allergies or preferences).</t>
  </si>
  <si>
    <t>User Story 7: Make Payment
User Story: As someone who will place orders, I want to pay for my order using Pix or card, so that I can complete my purchase conveniently.</t>
  </si>
  <si>
    <t>User Story 8: Manage Orders
User Story: As a store owner, I want to view all orders in a list, so that I can monitor the progress of incoming orders.</t>
  </si>
  <si>
    <t>User Story 9: Mark Order as Ready
User Story: As a store owner, I want to mark an order as "ready," so that the customer knows their order is prepared.</t>
  </si>
  <si>
    <t>User Story 10: Mark Order as Delivered
User Story: As a store owner, I want to mark an order as "delivered," so that I can keep orders organized and remove completed ones from the pending list.</t>
  </si>
  <si>
    <t>User Story 11: Add New Product to Menu
User Story: As a store owner, I want to add new products to the menu, so that I can offer new items to customers.</t>
  </si>
  <si>
    <t>User Story 12: Edit Menu Product
User Story: As a store owner, I want to edit the details of an existing product on the menu, so that I can update information like price or description.</t>
  </si>
  <si>
    <t>User Story 13: Remove Product from Menu
User Story: As a store owner, I want to remove products from the menu, so that I can stop offering items that are no longer available.</t>
  </si>
  <si>
    <t>User Story 14: Customize Menu Categories
User Story: As a store owner, I want to edit the menu categories, so that I can reorganize the products according to new needs or promotions.</t>
  </si>
  <si>
    <t>User Story 15: View Order Details
User Story: As a store owner, I want to click on a specific order to see the details, so that I can better understand each customer's needs.</t>
  </si>
  <si>
    <t>PART II - Prompt Modificado</t>
  </si>
  <si>
    <t>User Story 1: System Login
As a customer,
I want to log into the system,
So that I can access my account and place orders.</t>
  </si>
  <si>
    <t>User Story 2: New User Registration
As a customer,
I want to register a new user,
So that I can create an account and place orders in the system.</t>
  </si>
  <si>
    <t>User Story 3: View Shopping Cart
As a customer,
I want to view my shopping cart,
So that I can check the items I selected before paying.</t>
  </si>
  <si>
    <t>User Story 4: Add Product to Cart
As a customer,
I want to add a product to the cart,
So that I can include items I want to buy.</t>
  </si>
  <si>
    <t>Piorou</t>
  </si>
  <si>
    <t>User Story 5: Remove Product from Cart
As a customer,
I want to remove a product from the cart,
So that I can adjust my shopping selection.</t>
  </si>
  <si>
    <t>User Story 6: Pay for Order
As a customer,
I want to pay for my order,
So that I can complete the purchase and receive my products.</t>
  </si>
  <si>
    <t>User Story 7: Access Menu
As a customer,
I want to access the menu,
So that I can see the available options to purchase.</t>
  </si>
  <si>
    <t>User Story 8: Add Note to Order
As a customer,
I want to add a note to my order,
So that I can communicate additional details to the seller.</t>
  </si>
  <si>
    <t>User Story 9: Manage Orders
As an owner/employee,
I want to manage orders,
So that I can track and process customer requests.</t>
  </si>
  <si>
    <t>User Story 10: Mark Order as Ready
As an owner/employee,
I want to mark an order as ready,
So that I can indicate that the order has been prepared and is ready for delivery.</t>
  </si>
  <si>
    <t>User Story 11: Mark Order as Delivered
As an owner/employee,
I want to mark an order as delivered,
So that I can update the order status in the system.</t>
  </si>
  <si>
    <t>User Story 12: Edit Menu Product
As an owner/employee,
I want to edit a menu product,
So that I can update the information of the offered items.</t>
  </si>
  <si>
    <t>User Story 13: Add New Product to Menu
As an owner/employee,
I want to add a new product to the menu,
So that I can offer more options to customers.</t>
  </si>
  <si>
    <t>User Story 14: Remove Product from Menu
As an owner/employee,
I want to remove a product from the menu,
So that I can ensure the menu is always up to date.</t>
  </si>
  <si>
    <t>TIP: Customer Satisfaction Evaluation
As a customer,
I want to rate my experience with the order,
So that I can provide feedback on the service and products.</t>
  </si>
  <si>
    <t>TIP: Repeat Last Order
As a customer,
I want to repeat my last order,
So that I can make a new purchase quickly.</t>
  </si>
  <si>
    <t>Complementary hours system</t>
  </si>
  <si>
    <t>Criteria</t>
  </si>
  <si>
    <t>Verifiable</t>
  </si>
  <si>
    <t xml:space="preserve">PART I </t>
  </si>
  <si>
    <t>P5 (TOTAL 14)</t>
  </si>
  <si>
    <t>História de Usuário 1: Submeter Atividades Complementares
• História de Usuário: Como um aluno,
Eu quero submeter atividades complementares,
Para que eu possa comprovar a realização de atividades extracurriculares.</t>
  </si>
  <si>
    <t>História de Usuário 2: Consultar Horas Acumuladas
• História de Usuário: Como um aluno,
Eu quero consultar minhas horas acumuladas,
Para que eu possa acompanhar o progresso das minhas atividades
complementares.</t>
  </si>
  <si>
    <t>História de Usuário 3: Acompanhar Status de Submissões
• História de Usuário: Como um aluno,
Eu quero acompanhar o status das minhas submissões,
Para que eu saiba se minhas atividades foram aprovadas, pendentes ou
rejeitadas.</t>
  </si>
  <si>
    <t>História de Usuário 4: Editar Submissões
• História de Usuário: Como um aluno,
Eu quero editar submissões enviadas,
Para que eu possa corrigir informações ou documentos incorretos antes da
avaliação.</t>
  </si>
  <si>
    <t>22050268</t>
  </si>
  <si>
    <t>História de Usuário 5: Cancelar Submissões
• História de Usuário: Como um aluno,
Eu quero cancelar submissões enviadas,
Para que eu possa remover atividades incorretas ou duplicadas.</t>
  </si>
  <si>
    <t>História de Usuário 6: Consultar Regras de Submissão
• História de Usuário: Como um aluno,
Eu quero consultar as regras de submissão,
Para que eu possa entender o que é permitido e os limites de horas para cada atividade.</t>
  </si>
  <si>
    <t>História de Usuário 7: Avaliar Submissões de Alunos
• História de Usuário: Como um professor,
Eu quero avaliar submissões de atividades complementares,
Para que eu possa validar ou rejeitar as atividades enviadas pelos alunos.</t>
  </si>
  <si>
    <t>História de Usuário 8: Verificar Documentação de Atividades
• História de Usuário: Como um professor,
Eu quero verificar a documentação anexada pelos alunos,
Para que eu possa revisar se os documentos comprovam a realização das
atividades.</t>
  </si>
  <si>
    <t>História de Usuário 9: Enviar Feedback aos Alunos
• História de Usuário: Como um professor,
Eu quero enviar feedback sobre as atividades submetidas,
Para que eu possa justificar aprovações ou rejeições.</t>
  </si>
  <si>
    <t>História de Usuário 10: Consultar Histórico de Avaliações
• História de Usuário: Como um professor,
Eu quero consultar o histórico de avaliações dos alunos,
Para que eu possa visualizar todas as atividades aprovadas e rejeitadas
anteriormente.</t>
  </si>
  <si>
    <r>
      <rPr>
        <rFont val="Arial"/>
        <color theme="1"/>
        <sz val="11.0"/>
      </rPr>
      <t xml:space="preserve">História de Usuário 11: Gerenciar Perfis de Usuários
• História de Usuário: Como um administrador,
Eu quero </t>
    </r>
    <r>
      <rPr>
        <rFont val="Arial"/>
        <b/>
        <color theme="1"/>
        <sz val="11.0"/>
      </rPr>
      <t xml:space="preserve">gerenciar </t>
    </r>
    <r>
      <rPr>
        <rFont val="Arial"/>
        <color theme="1"/>
        <sz val="11.0"/>
      </rPr>
      <t xml:space="preserve">perfis de alunos e professores,
Para que eu possa </t>
    </r>
    <r>
      <rPr>
        <rFont val="Arial"/>
        <b/>
        <color theme="1"/>
        <sz val="11.0"/>
      </rPr>
      <t>criar, editar ou remover usuários</t>
    </r>
    <r>
      <rPr>
        <rFont val="Arial"/>
        <color theme="1"/>
        <sz val="11.0"/>
      </rPr>
      <t xml:space="preserve"> conforme necessário.</t>
    </r>
  </si>
  <si>
    <t>História de Usuário 12: Configurar Regras de Submissão
• História de Usuário: Como um administrador,
Eu quero configurar as regras de submissão de atividades,
Para que eu possa definir limites e restrições para cada tipo de atividade.</t>
  </si>
  <si>
    <t>História de Usuário 13: Visualizar Relatórios Gerais
• História de Usuário: Como um administrador,
Eu quero visualizar relatórios gerais de atividades complementares,
Para que eu possa ter uma visão consolidada de todas as submissões e
aprovações.</t>
  </si>
  <si>
    <r>
      <rPr>
        <rFont val="Arial"/>
        <color theme="1"/>
        <sz val="11.0"/>
      </rPr>
      <t xml:space="preserve">História de Usuário 14: Gerenciar Permissões dos Usuários
• História de Usuário: Como um administrador,
Eu quero </t>
    </r>
    <r>
      <rPr>
        <rFont val="Arial"/>
        <b/>
        <color theme="1"/>
        <sz val="11.0"/>
      </rPr>
      <t xml:space="preserve">gerenciar </t>
    </r>
    <r>
      <rPr>
        <rFont val="Arial"/>
        <color theme="1"/>
        <sz val="11.0"/>
      </rPr>
      <t xml:space="preserve">as permissões de </t>
    </r>
    <r>
      <rPr>
        <rFont val="Arial"/>
        <b/>
        <color theme="1"/>
        <sz val="11.0"/>
      </rPr>
      <t>alunos e professores</t>
    </r>
    <r>
      <rPr>
        <rFont val="Arial"/>
        <color theme="1"/>
        <sz val="11.0"/>
      </rPr>
      <t>,
Para que eu possa controlar o que cada tipo de usuário pode acessar e fazer no sistema.</t>
    </r>
  </si>
  <si>
    <t>22250580</t>
  </si>
  <si>
    <t>P6 (TOTAL 9)</t>
  </si>
  <si>
    <t>História de Usuário 1: Submissão de atividades
História de Usuário: Como um aluno,
Eu quero submeter atividades,
Para que eu possa ganhar horas complementares.</t>
  </si>
  <si>
    <t>História de Usuário 2: Consulta de horas disponíveis
História de Usuário: Como um aluno,
Eu quero consultar minhas horas complementares disponíveis,
Para que eu saiba quantas horas já acumulei.</t>
  </si>
  <si>
    <r>
      <rPr>
        <rFont val="Arial"/>
        <color theme="1"/>
        <sz val="11.0"/>
      </rPr>
      <t xml:space="preserve">História de Usuário 3: Consulta de </t>
    </r>
    <r>
      <rPr>
        <rFont val="Arial"/>
        <b/>
        <color theme="1"/>
        <sz val="11.0"/>
      </rPr>
      <t>horas faltantes e tipos</t>
    </r>
    <r>
      <rPr>
        <rFont val="Arial"/>
        <color theme="1"/>
        <sz val="11.0"/>
      </rPr>
      <t xml:space="preserve">
História de Usuário: Como um aluno,
Eu quero consultar as horas complementares que ainda faltam e seus tipos,
Para que eu possa planejar as atividades que preciso realizar.</t>
    </r>
  </si>
  <si>
    <r>
      <rPr>
        <rFont val="Arial"/>
        <color theme="1"/>
        <sz val="11.0"/>
      </rPr>
      <t xml:space="preserve">História de Usuário 4: Aprovação de atividades
História de Usuário: Como um professor,
Eu quero </t>
    </r>
    <r>
      <rPr>
        <rFont val="Arial"/>
        <b/>
        <color theme="1"/>
        <sz val="11.0"/>
      </rPr>
      <t>aprovar ou reprovar</t>
    </r>
    <r>
      <rPr>
        <rFont val="Arial"/>
        <color theme="1"/>
        <sz val="11.0"/>
      </rPr>
      <t xml:space="preserve"> as atividades submetidas,
Para que eu possa garantir que os alunos completem suas horas com atividades válidas.</t>
    </r>
  </si>
  <si>
    <t>Como um agente de viagens, quero facilitar a comunicação com os clientes, para
que eles possam tirar dúvidas e solicitar alterações em suas reservas.</t>
  </si>
  <si>
    <r>
      <rPr>
        <rFont val="Arial"/>
        <color theme="1"/>
        <sz val="11.0"/>
      </rPr>
      <t xml:space="preserve">História de Usuário 5: Notificação de aprovação/reprovação
História de Usuário: Como um professor,
Eu quero notificar os alunos sobre a </t>
    </r>
    <r>
      <rPr>
        <rFont val="Arial"/>
        <b/>
        <color theme="1"/>
        <sz val="11.0"/>
      </rPr>
      <t>aprovação ou reprovação</t>
    </r>
    <r>
      <rPr>
        <rFont val="Arial"/>
        <color theme="1"/>
        <sz val="11.0"/>
      </rPr>
      <t xml:space="preserve"> de suas atividades,
Para que eles saibam se as atividades submetidas foram aceitas.</t>
    </r>
  </si>
  <si>
    <t>22153898</t>
  </si>
  <si>
    <r>
      <rPr>
        <rFont val="Arial"/>
        <color theme="1"/>
        <sz val="11.0"/>
      </rPr>
      <t>História de Usuário 6: Consulta de atividades submetidas
História de Usuário: Como um professor,
Eu quero consultar as atividades que foram submetidas pelos alunos,
Para que eu possa</t>
    </r>
    <r>
      <rPr>
        <rFont val="Arial"/>
        <b/>
        <color theme="1"/>
        <sz val="11.0"/>
      </rPr>
      <t xml:space="preserve"> revisar e avaliar as atividades pendentes</t>
    </r>
    <r>
      <rPr>
        <rFont val="Arial"/>
        <color theme="1"/>
        <sz val="11.0"/>
      </rPr>
      <t>.</t>
    </r>
  </si>
  <si>
    <t>22252582</t>
  </si>
  <si>
    <t>História de Usuário 7: Notificações de submissão pendente
História de Usuário: Como um aluno,
Eu quero ser notificado quando uma atividade que submeti ainda estiver pendente de avaliação,
Para que eu saiba que minha solicitação está sendo processada.</t>
  </si>
  <si>
    <t>História de Usuário 8: Histórico de atividades avaliadas
História de Usuário: Como um aluno,
Eu quero acessar o histórico de atividades que já foram avaliadas,
Para que eu possa acompanhar o status das minhas submissões anteriores.</t>
  </si>
  <si>
    <t>História de Usuário 9: Filtrar atividades por status
História de Usuário: Como um professor,
Eu quero filtrar as atividades submetidas por status (aprovadas, reprovadas, pendentes),
Para que eu possa priorizar as avaliações que ainda não foram feitas.</t>
  </si>
  <si>
    <t>P7 (TOTAL 19)</t>
  </si>
  <si>
    <r>
      <rPr>
        <rFont val="Arial"/>
        <color theme="1"/>
        <sz val="11.0"/>
      </rPr>
      <t xml:space="preserve">História de Usuário 1: Cadastro de Estudante
História de Usuário: Como um estudante,
Eu quero me cadastrar no sistema,
Para que eu possa acessar e </t>
    </r>
    <r>
      <rPr>
        <rFont val="Arial"/>
        <b/>
        <color theme="1"/>
        <sz val="11.0"/>
      </rPr>
      <t>registrar minhas atividades de horas complementares</t>
    </r>
    <r>
      <rPr>
        <rFont val="Arial"/>
        <color theme="1"/>
        <sz val="11.0"/>
      </rPr>
      <t>.</t>
    </r>
  </si>
  <si>
    <r>
      <rPr>
        <rFont val="Arial"/>
        <color theme="1"/>
        <sz val="11.0"/>
      </rPr>
      <t xml:space="preserve">História de Usuário 2: Cadastro de Professor
História de Usuário: Como um professor,
Eu quero me cadastrar no sistema,
Para que eu possa </t>
    </r>
    <r>
      <rPr>
        <rFont val="Arial"/>
        <b/>
        <color theme="1"/>
        <sz val="11.0"/>
      </rPr>
      <t>revisar e aprovar as atividades dos estudantes.</t>
    </r>
  </si>
  <si>
    <r>
      <rPr>
        <rFont val="Arial"/>
        <color theme="1"/>
        <sz val="11.0"/>
      </rPr>
      <t xml:space="preserve">História de Usuário 3: Cadastro de Atividades pelo Estudante
História de Usuário: Como um estudante,
Eu quero </t>
    </r>
    <r>
      <rPr>
        <rFont val="Arial"/>
        <b/>
        <color theme="1"/>
        <sz val="11.0"/>
      </rPr>
      <t>cadastrar minhas atividades com certificados e as horas complementares</t>
    </r>
    <r>
      <rPr>
        <rFont val="Arial"/>
        <color theme="1"/>
        <sz val="11.0"/>
      </rPr>
      <t>,
Para que eu possa contabilizar minhas horas no sistema.</t>
    </r>
  </si>
  <si>
    <t>História de Usuário 4: Verificar Atividades Efetivadas
História de Usuário: Como um estudante,
Eu quero verificar quais atividades foram efetivadas,
Para que eu possa acompanhar o progresso das minhas horas complementares aprovadas.</t>
  </si>
  <si>
    <t>História de Usuário 5: Verificar Atividades Recusadas
História de Usuário: Como um estudante,
Eu quero verificar as atividades que foram recusadas,
Para que eu possa entender e corrigir os motivos da recusa.</t>
  </si>
  <si>
    <t>História de Usuário 6: Total de Horas Complementares Efetivadas
História de Usuário: Como um estudante,
Eu quero visualizar o total de horas complementares aprovadas,
Para que eu possa monitorar meu progresso e cumprir os requisitos de horas.</t>
  </si>
  <si>
    <t>História de Usuário 7: Revisão de Atividades com Pendência
História de Usuário: Como um professor,
Eu quero visualizar as atividades pendentes de revisão,
Para que eu possa organizar e priorizar as avaliações dos estudantes.</t>
  </si>
  <si>
    <r>
      <rPr>
        <rFont val="Arial"/>
        <color rgb="FF000000"/>
        <sz val="11.0"/>
      </rPr>
      <t xml:space="preserve">História de Usuário 8: Aprovar ou Recusar Atividades
História de Usuário: Como um professor,
Eu quero </t>
    </r>
    <r>
      <rPr>
        <rFont val="Arial"/>
        <b/>
        <color rgb="FF000000"/>
        <sz val="11.0"/>
      </rPr>
      <t>aprovar ou recusar</t>
    </r>
    <r>
      <rPr>
        <rFont val="Arial"/>
        <color rgb="FF000000"/>
        <sz val="11.0"/>
      </rPr>
      <t xml:space="preserve"> atividades cadastradas pelos estudantes,
Para que eu possa garantir a validade das horas complementares submetidas.</t>
    </r>
  </si>
  <si>
    <t>História de Usuário 9: Comentários sobre Rejeição de Atividade
História de Usuário: Como um professor,
Eu quero adicionar comentários ao recusar uma atividade,
Para que o estudante possa entender os motivos e ajustar a submissão.</t>
  </si>
  <si>
    <r>
      <rPr>
        <rFont val="Arial"/>
        <color rgb="FF000000"/>
        <sz val="11.0"/>
      </rPr>
      <t>História de Usuário 10: Solicitação de Cadastro de Professor
História de Usuário: Como um administrador,
Eu quero verificar as solicitações de cadastro de professores,
Para que eu possa</t>
    </r>
    <r>
      <rPr>
        <rFont val="Arial"/>
        <b/>
        <color rgb="FF000000"/>
        <sz val="11.0"/>
      </rPr>
      <t xml:space="preserve"> validar as permissões e registrar novos revisores</t>
    </r>
    <r>
      <rPr>
        <rFont val="Arial"/>
        <color rgb="FF000000"/>
        <sz val="11.0"/>
      </rPr>
      <t xml:space="preserve"> no sistema.</t>
    </r>
  </si>
  <si>
    <r>
      <rPr>
        <rFont val="Arial"/>
        <color rgb="FF000000"/>
        <sz val="11.0"/>
      </rPr>
      <t xml:space="preserve">História de Usuário 11: Aprovação de Cadastro de Professor
História de Usuário: Como um administrador,
Eu quero aprovar as solicitações de cadastro,
Para que os professores possam começar a </t>
    </r>
    <r>
      <rPr>
        <rFont val="Arial"/>
        <b/>
        <color rgb="FF000000"/>
        <sz val="11.0"/>
      </rPr>
      <t>revisar as atividades dos estudantes</t>
    </r>
    <r>
      <rPr>
        <rFont val="Arial"/>
        <color rgb="FF000000"/>
        <sz val="11.0"/>
      </rPr>
      <t>.</t>
    </r>
  </si>
  <si>
    <t>História de Usuário 12: Edição de Usuário
História de Usuário: Como um administrador,
Eu quero editar os dados de um usuário,
Para que eu possa corrigir ou atualizar informações de cadastro.</t>
  </si>
  <si>
    <t>História de Usuário 13: Exclusão de Usuário
História de Usuário: Como um administrador,
Eu quero excluir usuários do sistema,
Para que eu possa remover registros de usuários que não fazem mais parte da equipe ou do corpo estudantil.</t>
  </si>
  <si>
    <t>História de Usuário 14: Criar Usuário
História de Usuário: Como um administrador,
Eu quero criar novos usuários,
Para que eu possa incluir professores ou estudantes manualmente no sistema, conforme necessário.</t>
  </si>
  <si>
    <t>História de Usuário 15: Notificação de Aprovação de Atividade
História de Usuário: Como um estudante,
Eu quero receber notificações de aprovação de atividade,
Para que eu saiba quando uma atividade foi efetivada com sucesso.</t>
  </si>
  <si>
    <t>História de Usuário 16: Notificação de Recusa de Atividade
História de Usuário: Como um estudante,
Eu quero ser notificado quando uma atividade for recusada,
Para que eu possa rapidamente revisar e corrigir minha submissão.</t>
  </si>
  <si>
    <t>História de Usuário 17: Filtragem de Atividades Pendentes
História de Usuário: Como um professor,
Eu quero filtrar as atividades por data de submissão,
Para que eu possa priorizar as atividades mais antigas ou urgentes.</t>
  </si>
  <si>
    <t>História de Usuário 18: Relatório de Horas Complementares
História de Usuário: Como um estudante,
Eu quero gerar um relatório das minhas horas complementares,
Para que eu possa acompanhar o progresso e apresentar quando necessário.</t>
  </si>
  <si>
    <r>
      <rPr>
        <rFont val="Arial"/>
        <color rgb="FF000000"/>
        <sz val="11.0"/>
      </rPr>
      <t xml:space="preserve">História de Usuário 19: Painel de Controle para Administrador
História de Usuário: Como um administrador,
Eu quero acessar um painel de controle,
Para que eu possa </t>
    </r>
    <r>
      <rPr>
        <rFont val="Arial"/>
        <b/>
        <color rgb="FF000000"/>
        <sz val="11.0"/>
      </rPr>
      <t>visualizar rapidamente as solicitações de cadastro e a quantidade de usuários ativos</t>
    </r>
    <r>
      <rPr>
        <rFont val="Arial"/>
        <color rgb="FF000000"/>
        <sz val="11.0"/>
      </rPr>
      <t xml:space="preserve"> no sistema.</t>
    </r>
  </si>
  <si>
    <t>Aplicativo de sugestão de filmes</t>
  </si>
  <si>
    <t>Sintática</t>
  </si>
  <si>
    <t>Semântica</t>
  </si>
  <si>
    <t xml:space="preserve">Pragmática
</t>
  </si>
  <si>
    <t xml:space="preserve">Critérios </t>
  </si>
  <si>
    <t>HISTÓRIA DE USUÁRIOS</t>
  </si>
  <si>
    <t>Bem formada</t>
  </si>
  <si>
    <t>Atômica</t>
  </si>
  <si>
    <t>Mínima</t>
  </si>
  <si>
    <t>Sólida</t>
  </si>
  <si>
    <t>Não Ambígua</t>
  </si>
  <si>
    <t>Frase Completa</t>
  </si>
  <si>
    <t>Estimável</t>
  </si>
  <si>
    <t>Verificáveis</t>
  </si>
  <si>
    <t>PART I</t>
  </si>
  <si>
    <t>P8 (TOTAL 15)</t>
  </si>
  <si>
    <r>
      <rPr>
        <rFont val="Arial"/>
        <color theme="1"/>
        <sz val="11.0"/>
      </rPr>
      <t xml:space="preserve">História de Usuário 1: Cadastro de Usuário
• História de Usuário: Como um usuário comum,
Eu quero me cadastrar no sistema,
Para que eu possa criar uma conta e </t>
    </r>
    <r>
      <rPr>
        <rFont val="Arial"/>
        <b/>
        <color theme="1"/>
        <sz val="11.0"/>
      </rPr>
      <t>acessar as funcionalidades
personalizadas.</t>
    </r>
  </si>
  <si>
    <r>
      <rPr>
        <rFont val="Arial"/>
        <color theme="1"/>
        <sz val="11.0"/>
      </rPr>
      <t xml:space="preserve">História de Usuário 2: Login de Usuário
• História de Usuário: Como um usuário comum,
Eu quero realizar login no sistema,
Para que eu possa acessar minha conta e </t>
    </r>
    <r>
      <rPr>
        <rFont val="Arial"/>
        <b/>
        <color theme="1"/>
        <sz val="11.0"/>
      </rPr>
      <t>continuar de onde parei.</t>
    </r>
  </si>
  <si>
    <r>
      <rPr>
        <rFont val="Arial"/>
        <color theme="1"/>
        <sz val="11.0"/>
      </rPr>
      <t xml:space="preserve">História de Usuário 3: Preencher Perfil de Preferências
• História de Usuário: Como um usuário comum,
Eu quero preencher meu perfil de preferências </t>
    </r>
    <r>
      <rPr>
        <rFont val="Arial"/>
        <b/>
        <color theme="1"/>
        <sz val="11.0"/>
      </rPr>
      <t>(gêneros, filmes favoritos,
diretores)</t>
    </r>
    <r>
      <rPr>
        <rFont val="Arial"/>
        <color theme="1"/>
        <sz val="11.0"/>
      </rPr>
      <t xml:space="preserve">,
Para que o sistema me </t>
    </r>
    <r>
      <rPr>
        <rFont val="Arial"/>
        <b/>
        <color theme="1"/>
        <sz val="11.0"/>
      </rPr>
      <t>forneça sugestões de filmes</t>
    </r>
    <r>
      <rPr>
        <rFont val="Arial"/>
        <color theme="1"/>
        <sz val="11.0"/>
      </rPr>
      <t xml:space="preserve"> mais alinhadas aos meus gostos.</t>
    </r>
  </si>
  <si>
    <t>História de Usuário 4: Visualizar Sugestões de Filmes
• História de Usuário: Como um usuário comum,
Eu quero visualizar sugestões de filmes,
Para que eu possa encontrar filmes que sejam relevantes para mim.</t>
  </si>
  <si>
    <t>História de Usuário 5: Avaliar Filmes Assistidos
• História de Usuário: Como um usuário comum,
Eu quero avaliar os filmes que assisti,
Para que eu possa registrar minha opinião e ajudar a melhorar futuras
sugestões.</t>
  </si>
  <si>
    <r>
      <rPr>
        <rFont val="Arial"/>
        <color theme="1"/>
        <sz val="11.0"/>
      </rPr>
      <t xml:space="preserve">História de Usuário 6: Comentar Sobre Filmes Assistidos
• História de Usuário: Como um usuário comum,
Eu quero comentar sobre os filmes que assisti,
Para que outros usuários possam ver minha opinião detalhada e eu possa
</t>
    </r>
    <r>
      <rPr>
        <rFont val="Arial"/>
        <b/>
        <color theme="1"/>
        <sz val="11.0"/>
      </rPr>
      <t>interagir com a comunidade</t>
    </r>
    <r>
      <rPr>
        <rFont val="Arial"/>
        <color theme="1"/>
        <sz val="11.0"/>
      </rPr>
      <t>.</t>
    </r>
  </si>
  <si>
    <t>História de Usuário 7: Salvar Filmes para Assistir
• História de Usuário: Como um usuário comum,
Eu quero salvar filmes como "para assistir",
Para que eu possa criar uma lista de filmes que desejo ver no futuro</t>
  </si>
  <si>
    <r>
      <rPr>
        <rFont val="Arial"/>
        <color theme="1"/>
        <sz val="11.0"/>
      </rPr>
      <t xml:space="preserve">História de Usuário 8: Marcar Filmes como Assistidos
• História de Usuário: Como um usuário comum,
Eu quero marcar filmes como "assistidos",                                                                                 Para que eu possa manter um registro dos filmes que já vi e </t>
    </r>
    <r>
      <rPr>
        <rFont val="Arial"/>
        <b/>
        <color theme="1"/>
        <sz val="11.0"/>
      </rPr>
      <t>obter sugestões baseadas neles.</t>
    </r>
  </si>
  <si>
    <t>História de Usuário 9: Receber Sugestões Baseadas no Histórico
• História de Usuário: Como um usuário comum,
Eu quero receber sugestões de filmes com base no meu histórico de
visualização e preferências,
Para que eu possa descobrir novos filmes que se alinhem com meu gosto.</t>
  </si>
  <si>
    <r>
      <rPr>
        <rFont val="Arial"/>
        <color theme="1"/>
        <sz val="11.0"/>
      </rPr>
      <t xml:space="preserve">História de Usuário 10: Buscar Filmes Especificamente
• História de Usuário: Como um usuário comum,
Eu quero buscar filmes específicos </t>
    </r>
    <r>
      <rPr>
        <rFont val="Arial"/>
        <b/>
        <color theme="1"/>
        <sz val="11.0"/>
      </rPr>
      <t>pelo nome, gênero ou diretor,</t>
    </r>
    <r>
      <rPr>
        <rFont val="Arial"/>
        <color theme="1"/>
        <sz val="11.0"/>
      </rPr>
      <t xml:space="preserve">
Para que eu possa encontrar rapidamente filmes que estou interessado em
assistir.</t>
    </r>
  </si>
  <si>
    <t>História de Usuário 11: Ver Informações Detalhadas dos Filmes
• História de Usuário: Como um usuário comum,
Eu quero visualizar informações detalhadas dos filmes,
Para que eu possa tomar decisões informadas sobre qual filme assistir com
base em resenhas, elenco e sinopse.</t>
  </si>
  <si>
    <t>História de Usuário 12: Receber Notificações de Lançamentos
• História de Usuário: Como um usuário comum,
Eu quero receber notificações de novos lançamentos de filmes,
Para que eu possa me manter atualizado com os lançamentos mais recentes e populares.</t>
  </si>
  <si>
    <r>
      <rPr>
        <rFont val="Arial"/>
        <color theme="1"/>
        <sz val="11.0"/>
      </rPr>
      <t xml:space="preserve">História de Usuário 13: Filtrar Sugestões por Preferências Específicas
• História de Usuário: Como um usuário comum,
Eu quero filtrar as sugestões de filmes </t>
    </r>
    <r>
      <rPr>
        <rFont val="Arial"/>
        <b/>
        <color theme="1"/>
        <sz val="11.0"/>
      </rPr>
      <t>por gêneros, diretores ou
classificações,</t>
    </r>
    <r>
      <rPr>
        <rFont val="Arial"/>
        <color theme="1"/>
        <sz val="11.0"/>
      </rPr>
      <t xml:space="preserve">
Para que eu possa visualizar sugestões mais específicas que atendam a meus interesses momentâneos.</t>
    </r>
  </si>
  <si>
    <t>História de Usuário 14: Receber Recomendações Baseadas em Feedback
• História de Usuário: Como um usuário comum,
Eu quero receber recomendações de filmes com base nas avaliações e
comentários que eu dei anteriormente,
Para que as sugestões sejam cada vez mais precisas de acordo com meu
gosto pessoal.</t>
  </si>
  <si>
    <r>
      <rPr>
        <rFont val="Arial"/>
        <color theme="1"/>
        <sz val="11.0"/>
      </rPr>
      <t xml:space="preserve">História de Usuário 15: Editar Perfil de Preferências
• História de Usuário: Como um usuário comum,
Eu quero editar minhas </t>
    </r>
    <r>
      <rPr>
        <rFont val="Arial"/>
        <b/>
        <color theme="1"/>
        <sz val="11.0"/>
      </rPr>
      <t>preferências de filmes</t>
    </r>
    <r>
      <rPr>
        <rFont val="Arial"/>
        <color theme="1"/>
        <sz val="11.0"/>
      </rPr>
      <t>,
Para que as sugestões de filmes sejam ajustadas conforme meu gosto evolui.</t>
    </r>
  </si>
  <si>
    <t>P9  (TOTAL 12)</t>
  </si>
  <si>
    <r>
      <rPr>
        <rFont val="Arial"/>
        <color theme="1"/>
        <sz val="11.0"/>
      </rPr>
      <t xml:space="preserve">História de Usuário 1: Cadastro no Sistema
 História de Usuário: Como um usuário comum,
Eu quero me cadastrar no sistema,
Para que eu possa acessar as </t>
    </r>
    <r>
      <rPr>
        <rFont val="Arial"/>
        <b/>
        <color theme="1"/>
        <sz val="11.0"/>
      </rPr>
      <t>funcionalidades personalizadas de sugestão de filmes.</t>
    </r>
  </si>
  <si>
    <r>
      <rPr>
        <rFont val="Arial"/>
        <color theme="1"/>
        <sz val="11.0"/>
      </rPr>
      <t xml:space="preserve">História de Usuário 2: Preencher Perfil de Preferências
 História de Usuário: Como um usuário comum,
Eu quero preencher meu perfil de </t>
    </r>
    <r>
      <rPr>
        <rFont val="Arial"/>
        <b/>
        <color theme="1"/>
        <sz val="11.0"/>
      </rPr>
      <t>preferências</t>
    </r>
    <r>
      <rPr>
        <rFont val="Arial"/>
        <color theme="1"/>
        <sz val="11.0"/>
      </rPr>
      <t xml:space="preserve">,
Para que eu possa </t>
    </r>
    <r>
      <rPr>
        <rFont val="Arial"/>
        <b/>
        <color theme="1"/>
        <sz val="11.0"/>
      </rPr>
      <t>receber recomendações de filmes</t>
    </r>
    <r>
      <rPr>
        <rFont val="Arial"/>
        <color theme="1"/>
        <sz val="11.0"/>
      </rPr>
      <t xml:space="preserve"> mais alinhadas aos meus gostos. </t>
    </r>
  </si>
  <si>
    <t>História de Usuário 3: Visualizar Sugestões de Filmes
 História de Usuário: Como um usuário comum,
Eu quero visualizar sugestões de filmes,
Para que eu possa encontrar novos filmes para assistir rapidamente.</t>
  </si>
  <si>
    <t>História de Usuário 4: Avaliar Filmes Assistidos
 História de Usuário: Como um usuário comum,
Eu quero avaliar os filmes que assisti,
Para que o sistema possa refinar suas sugestões com base nas minhas avaliações.</t>
  </si>
  <si>
    <t>História de Usuário 5: Comentar Filmes Assistidos
 História de Usuário: Como um usuário comum,
Eu quero comentar sobre os filmes que assisti,
Para que eu possa compartilhar minhas opiniões com outros usuários.</t>
  </si>
  <si>
    <t>História de Usuário 6: Salvar Filmes para Assistir Depois
 História de Usuário: Como um usuário comum,
Eu quero salvar filmes como “para assistir”,
Para que eu possa organizar os filmes que planejo ver no futuro.</t>
  </si>
  <si>
    <t>História de Usuário 7: Marcar Filmes como Assistidos
 História de Usuário: Como um usuário comum,
Eu quero marcar filmes como "assistidos",
Para que o sistema possa excluir esses filmes das futuras recomendações e sugerir novos títulos.</t>
  </si>
  <si>
    <t>História de Usuário 8: Buscar Filmes Específicos
 História de Usuário: Como um usuário comum,
Eu quero buscar filmes específicos,
Para que eu possa encontrar rapidamente informações sobre títulos de meu interesse.</t>
  </si>
  <si>
    <t>História de Usuário 9: Receber Recomendações Baseadas no Histórico
 História de Usuário: Como um usuário comum,
Eu quero receber recomendações baseadas no meu histórico de visualização,
Para que eu possa descobrir filmes relacionados aos que eu já assisti e gostei.</t>
  </si>
  <si>
    <t>História de Usuário 10: Filtrar Recomendações por Gênero
 História de Usuário: Como um usuário comum,
Eu quero filtrar as recomendações por gênero,
Para que eu possa ver sugestões de filmes que correspondam ao meu gosto no momento.</t>
  </si>
  <si>
    <t>História de Usuário 11: Receber Notificações de Novos Filmes
 História de Usuário: Como um usuário comum,
Eu quero receber notificações sobre novos filmes lançados,
Para que eu possa acompanhar as últimas estreias.</t>
  </si>
  <si>
    <r>
      <rPr>
        <rFont val="Arial"/>
        <color theme="1"/>
        <sz val="11.0"/>
      </rPr>
      <t>História de Usuário 12: Integrar Preferências de Diretores e Atores
 História de Usuário: Como um usuário comum,
Eu quero personalizar minhas recomendações com base em</t>
    </r>
    <r>
      <rPr>
        <rFont val="Arial"/>
        <b/>
        <color theme="1"/>
        <sz val="11.0"/>
      </rPr>
      <t xml:space="preserve"> diretores e atores favoritos</t>
    </r>
    <r>
      <rPr>
        <rFont val="Arial"/>
        <color theme="1"/>
        <sz val="11.0"/>
      </rPr>
      <t>,
Para que eu possa ver mais filmes que envolvam meus artistas preferidos.</t>
    </r>
  </si>
  <si>
    <t>22250581</t>
  </si>
  <si>
    <t>P10  (TOTAL 15)</t>
  </si>
  <si>
    <r>
      <rPr>
        <rFont val="Arial"/>
        <color theme="1"/>
        <sz val="11.0"/>
      </rPr>
      <t xml:space="preserve">História de Usuário 1: Cadastro de Usuário
História de Usuário: Como um cliente, Eu quero me cadastrar no sistema, Para que eu possa ter acesso a todas as </t>
    </r>
    <r>
      <rPr>
        <rFont val="Arial"/>
        <b/>
        <color theme="1"/>
        <sz val="11.0"/>
      </rPr>
      <t>funcionalidades personalizadas.</t>
    </r>
  </si>
  <si>
    <r>
      <rPr>
        <rFont val="Arial"/>
        <color theme="1"/>
        <sz val="11.0"/>
      </rPr>
      <t xml:space="preserve">História de Usuário 2: Preencher Perfil de Preferências
História de Usuário: Como um cliente, Eu quero </t>
    </r>
    <r>
      <rPr>
        <rFont val="Arial"/>
        <b/>
        <color theme="1"/>
        <sz val="11.0"/>
      </rPr>
      <t>preencher meu perfil de preferências</t>
    </r>
    <r>
      <rPr>
        <rFont val="Arial"/>
        <color theme="1"/>
        <sz val="11.0"/>
      </rPr>
      <t>, Para que o sistema possa me recomendar filmes</t>
    </r>
    <r>
      <rPr>
        <rFont val="Arial"/>
        <b/>
        <color theme="1"/>
        <sz val="11.0"/>
      </rPr>
      <t xml:space="preserve"> </t>
    </r>
    <r>
      <rPr>
        <rFont val="Arial"/>
        <color theme="1"/>
        <sz val="11.0"/>
      </rPr>
      <t>de acordo com meus gostos.</t>
    </r>
  </si>
  <si>
    <t>História de Usuário 3: Visualizar Sugestões de Filmes
História de Usuário: Como um cliente, Eu quero visualizar sugestões de filmes baseadas no meu perfil e histórico, Para que eu possa encontrar facilmente filmes de meu interesse.</t>
  </si>
  <si>
    <t>História de Usuário 4: Avaliar Filmes Assistidos
História de Usuário: Como um cliente, Eu quero avaliar os filmes que assisti, Para que eu possa ajudar o sistema a melhorar suas recomendações futuras.</t>
  </si>
  <si>
    <t>História de Usuário 5: Comentar sobre Filmes Assistidos
História de Usuário: Como um cliente, Eu quero comentar sobre os filmes que assisti, Para que eu possa compartilhar minha opinião com outros usuários.</t>
  </si>
  <si>
    <t>História de Usuário 6: Salvar Filmes para Assistir Depois
História de Usuário: Como um cliente, Eu quero salvar filmes na minha lista de "para assistir", Para que eu possa manter um registro de filmes que desejo ver futuramente.</t>
  </si>
  <si>
    <t>História de Usuário 7: Marcar Filmes como Assistidos
História de Usuário: Como um cliente, Eu quero marcar filmes como "assistidos", Para que eu possa organizar meu histórico de visualizações.</t>
  </si>
  <si>
    <t>História de Usuário 8: Receber Recomendações Personalizadas
História de Usuário: Como um cliente, Eu quero receber recomendações de filmes com base nas minhas avaliações e preferências, Para que eu possa descobrir novos filmes que correspondam ao meu gosto.</t>
  </si>
  <si>
    <t>História de Usuário 9: Inserir Filmes na Base de Dados
História de Usuário: Como um admin, Eu quero inserir novos filmes na base de dados, Para que o catálogo do sistema esteja sempre atualizado e com mais opções.</t>
  </si>
  <si>
    <r>
      <rPr>
        <rFont val="Arial"/>
        <color theme="1"/>
        <sz val="11.0"/>
      </rPr>
      <t xml:space="preserve">História de Usuário 10: Gerar Relatórios de Uso
História de Usuário: Como um admin, Eu quero gerar relatórios sobre o </t>
    </r>
    <r>
      <rPr>
        <rFont val="Arial"/>
        <b/>
        <color theme="1"/>
        <sz val="11.0"/>
      </rPr>
      <t>uso do sistema e a interação dos usuários</t>
    </r>
    <r>
      <rPr>
        <rFont val="Arial"/>
        <color theme="1"/>
        <sz val="11.0"/>
      </rPr>
      <t>, Para que eu possa entender como os usuários estão utilizando a plataforma e otimizar o conteúdo.</t>
    </r>
  </si>
  <si>
    <r>
      <rPr>
        <rFont val="Arial"/>
        <color theme="1"/>
        <sz val="11.0"/>
      </rPr>
      <t xml:space="preserve">História de Usuário 11: Gerenciar Conteúdo Gerado por Usuários
História de Usuário: Como um admin, Eu quero gerenciar </t>
    </r>
    <r>
      <rPr>
        <rFont val="Arial"/>
        <b/>
        <color theme="1"/>
        <sz val="11.0"/>
      </rPr>
      <t xml:space="preserve">comentários e avaliações </t>
    </r>
    <r>
      <rPr>
        <rFont val="Arial"/>
        <color theme="1"/>
        <sz val="11.0"/>
      </rPr>
      <t>dos usuários, Para que eu possa garantir que o conteúdo gerado seja relevante e apropriado.</t>
    </r>
  </si>
  <si>
    <r>
      <rPr>
        <rFont val="Arial"/>
        <color theme="1"/>
        <sz val="11.0"/>
      </rPr>
      <t xml:space="preserve">História de Usuário 12: Oferecer Suporte Técnico
História de Usuário: Como um admin, Eu quero oferecer </t>
    </r>
    <r>
      <rPr>
        <rFont val="Arial"/>
        <b/>
        <color theme="1"/>
        <sz val="11.0"/>
      </rPr>
      <t xml:space="preserve">suporte técnico </t>
    </r>
    <r>
      <rPr>
        <rFont val="Arial"/>
        <color theme="1"/>
        <sz val="11.0"/>
      </rPr>
      <t>aos usuários, Para que eles possam resolver problemas com a plataforma de forma rápida e eficiente.</t>
    </r>
  </si>
  <si>
    <r>
      <rPr>
        <rFont val="Arial"/>
        <color theme="1"/>
        <sz val="11.0"/>
      </rPr>
      <t xml:space="preserve">História de Usuário 13: Atualizar Perfil de Preferências
História de Usuário: Como um cliente, Eu quero </t>
    </r>
    <r>
      <rPr>
        <rFont val="Arial"/>
        <b/>
        <color theme="1"/>
        <sz val="11.0"/>
      </rPr>
      <t xml:space="preserve">atualizar meu perfil de preferências </t>
    </r>
    <r>
      <rPr>
        <rFont val="Arial"/>
        <color theme="1"/>
        <sz val="11.0"/>
      </rPr>
      <t>regularmente, Para que o sistema ajuste as recomendações de filmes conforme meus gostos mudam.</t>
    </r>
  </si>
  <si>
    <t>História de Usuário 14: Visualizar Histórico de Filmes Assistidos
História de Usuário: Como um cliente, Eu quero visualizar meu histórico de filmes assistidos, Para que eu possa revisar os filmes que já vi e encontrar recomendações semelhantes.</t>
  </si>
  <si>
    <t>História de Usuário 15: Receber Notificações de Novos Filmes
História de Usuário: Como um cliente, Eu quero receber notificações de novos filmes que correspondam às minhas preferências, Para que eu possa estar sempre atualizado sobre lançamentos que me interessam.</t>
  </si>
  <si>
    <t>P11 (TOTAL 12)</t>
  </si>
  <si>
    <r>
      <rPr>
        <rFont val="Arial"/>
        <color theme="1"/>
        <sz val="11.0"/>
      </rPr>
      <t xml:space="preserve">História de Usuário 1: Cadastro de Usuário
● Como um usuário comum,
Eu quero criar uma conta,
Para que eu possa acessar o sistema e </t>
    </r>
    <r>
      <rPr>
        <rFont val="Arial"/>
        <b/>
        <color theme="1"/>
        <sz val="11.0"/>
      </rPr>
      <t>personalizar minhas preferências</t>
    </r>
    <r>
      <rPr>
        <rFont val="Arial"/>
        <color theme="1"/>
        <sz val="11.0"/>
      </rPr>
      <t>.</t>
    </r>
  </si>
  <si>
    <r>
      <rPr>
        <rFont val="Arial"/>
        <color theme="1"/>
        <sz val="11.0"/>
      </rPr>
      <t xml:space="preserve">História de Usuário 2: Personalizar Perfil
● Como um usuário comum,
Eu quero preencher meu perfil com minhas preferências de </t>
    </r>
    <r>
      <rPr>
        <rFont val="Arial"/>
        <b/>
        <color theme="1"/>
        <sz val="11.0"/>
      </rPr>
      <t>gêneros e filmes favoritos</t>
    </r>
    <r>
      <rPr>
        <rFont val="Arial"/>
        <color theme="1"/>
        <sz val="11.0"/>
      </rPr>
      <t xml:space="preserve">,
Para que o sistema me recomende filmes de acordo com meus gostos. </t>
    </r>
  </si>
  <si>
    <t>História de Usuário 3: Visualizar Sugestões Personalizadas
● Como um usuário comum,
Eu quero visualizar sugestões de filmes,
Para que eu possa descobrir novos filmes de acordo com meu perfil e
histórico.</t>
  </si>
  <si>
    <t>História de Usuário 4: Avaliar Filmes Assistidos
● Como um usuário comum,
Eu quero avaliar os filmes que já assisti,
Para que eu possa registrar minha opinião e melhorar futuras recomendações.</t>
  </si>
  <si>
    <r>
      <rPr>
        <rFont val="Arial"/>
        <color theme="1"/>
        <sz val="11.0"/>
      </rPr>
      <t xml:space="preserve">História de Usuário 5: Comentar Sobre Filmes
● Como um usuário comum,
Eu quero comentar sobre os filmes que assisti,
Para que eu possa compartilhar minhas opiniões e </t>
    </r>
    <r>
      <rPr>
        <rFont val="Arial"/>
        <b/>
        <color theme="1"/>
        <sz val="11.0"/>
      </rPr>
      <t>interagir com outros
usuários.</t>
    </r>
  </si>
  <si>
    <r>
      <rPr>
        <rFont val="Arial"/>
        <color theme="1"/>
        <sz val="11.0"/>
      </rPr>
      <t xml:space="preserve">História de Usuário 6: Buscar Filmes
● Como um usuário comum,
Eu quero buscar filmes pelo </t>
    </r>
    <r>
      <rPr>
        <rFont val="Arial"/>
        <b/>
        <color theme="1"/>
        <sz val="11.0"/>
      </rPr>
      <t>nome ou por diretores,</t>
    </r>
    <r>
      <rPr>
        <rFont val="Arial"/>
        <color theme="1"/>
        <sz val="11.0"/>
      </rPr>
      <t xml:space="preserve">
Para que eu possa encontrar filmes específicos que desejo assistir. </t>
    </r>
  </si>
  <si>
    <t>História de Usuário 7: Salvar Filmes para Assistir Depois
● Como um usuário comum,
Eu quero salvar filmes na minha lista de "para assistir",
Para que eu possa organizá-los e assisti-los futuramente.</t>
  </si>
  <si>
    <r>
      <rPr>
        <rFont val="Arial"/>
        <color theme="1"/>
        <sz val="11.0"/>
      </rPr>
      <t xml:space="preserve">História de Usuário 8: Marcar Filmes como Assistidos
● Como um usuário comum,
Eu quero marcar filmes como "assistidos",
Para que eu possa manter um registro do que já vi e </t>
    </r>
    <r>
      <rPr>
        <rFont val="Arial"/>
        <b/>
        <color theme="1"/>
        <sz val="11.0"/>
      </rPr>
      <t>receber sugestões
baseadas nisso</t>
    </r>
    <r>
      <rPr>
        <rFont val="Arial"/>
        <color theme="1"/>
        <sz val="11.0"/>
      </rPr>
      <t>.</t>
    </r>
  </si>
  <si>
    <t>História de Usuário 9: Receber Notificações de Novos Lançamentos
● Como um usuário comum,
Eu quero receber notificações sobre novos lançamentos relacionados às
minhas preferências,
Para que eu fique informado sobre os filmes mais recentes que podem me
interessar.</t>
  </si>
  <si>
    <r>
      <rPr>
        <rFont val="Arial"/>
        <color theme="1"/>
        <sz val="11.0"/>
      </rPr>
      <t xml:space="preserve">História de Usuário 10: Filtrar Sugestões
● Como um usuário comum,
Eu quero filtrar as sugestões de filmes por </t>
    </r>
    <r>
      <rPr>
        <rFont val="Arial"/>
        <b/>
        <color theme="1"/>
        <sz val="11.0"/>
      </rPr>
      <t>gênero, ano ou classificação</t>
    </r>
    <r>
      <rPr>
        <rFont val="Arial"/>
        <color theme="1"/>
        <sz val="11.0"/>
      </rPr>
      <t>,
Para que eu possa explorar filmes de forma mais eficiente e específica.</t>
    </r>
  </si>
  <si>
    <t>História de Usuário 11: Recomendação com Base no Histórico
● Como um usuário comum,
Eu quero receber recomendações baseadas no meu histórico de visualizações,
Para que as sugestões sejam mais precisas e personalizadas.</t>
  </si>
  <si>
    <r>
      <rPr>
        <rFont val="Arial"/>
        <color theme="1"/>
        <sz val="11.0"/>
      </rPr>
      <t xml:space="preserve">História de Usuário 12: Acessar Informações Detalhadas de Filmes
● Como um usuário comum,
Eu quero acessar informações detalhadas de cada filme, </t>
    </r>
    <r>
      <rPr>
        <rFont val="Arial"/>
        <b/>
        <color theme="1"/>
        <sz val="11.0"/>
      </rPr>
      <t>como sinopse, elenco e críticas</t>
    </r>
    <r>
      <rPr>
        <rFont val="Arial"/>
        <color theme="1"/>
        <sz val="11.0"/>
      </rPr>
      <t>,
Para que eu possa decidir melhor qual filme assistir.</t>
    </r>
  </si>
  <si>
    <t>P12 (TOTAL 15)</t>
  </si>
  <si>
    <r>
      <rPr>
        <rFont val="Arial"/>
        <color theme="1"/>
        <sz val="11.0"/>
      </rPr>
      <t>História de Usuário 1: Cadastro de Usuário
- Como um usuário comum,
Eu quero me cadastrar no sistema,
Para que eu possa acessar minhas</t>
    </r>
    <r>
      <rPr>
        <rFont val="Arial"/>
        <b/>
        <color theme="1"/>
        <sz val="11.0"/>
      </rPr>
      <t xml:space="preserve"> recomendações personalizadas de filmes</t>
    </r>
    <r>
      <rPr>
        <rFont val="Arial"/>
        <color theme="1"/>
        <sz val="11.0"/>
      </rPr>
      <t>.</t>
    </r>
  </si>
  <si>
    <r>
      <rPr>
        <rFont val="Arial"/>
        <color theme="1"/>
        <sz val="11.0"/>
      </rPr>
      <t xml:space="preserve">História de Usuário 2: Login de Usuário
- Como um usuário comum,
Eu quero realizar login no sistema,
Para que eu possa acessar meu perfil e </t>
    </r>
    <r>
      <rPr>
        <rFont val="Arial"/>
        <b/>
        <color theme="1"/>
        <sz val="11.0"/>
      </rPr>
      <t>minhas preferências salvas.</t>
    </r>
  </si>
  <si>
    <r>
      <rPr>
        <rFont val="Arial"/>
        <color theme="1"/>
        <sz val="11.0"/>
      </rPr>
      <t xml:space="preserve">História de Usuário 3: Preencher Perfil de Preferências
- Como um usuário comum,
Eu quero preencher meu perfil com </t>
    </r>
    <r>
      <rPr>
        <rFont val="Arial"/>
        <b/>
        <color theme="1"/>
        <sz val="11.0"/>
      </rPr>
      <t>gêneros, diretores e filmes favoritos,</t>
    </r>
    <r>
      <rPr>
        <rFont val="Arial"/>
        <color theme="1"/>
        <sz val="11.0"/>
      </rPr>
      <t xml:space="preserve">
Para que o sistema possa me recomendar filmes relevantes às minhas preferências.</t>
    </r>
  </si>
  <si>
    <t>História de Usuário 4: Visualizar Recomendações de Filmes
- Como um usuário comum,
Eu quero visualizar sugestões de filmes na página principal,
Para que eu possa descobrir novos filmes de acordo com meus gostos.</t>
  </si>
  <si>
    <t>História de Usuário 5: Avaliar Filmes Assistidos
- Como um usuário comum,
Eu quero avaliar os filmes que assisti,
Para que o sistema aprenda com minhas preferências e melhore futuras recomendações.</t>
  </si>
  <si>
    <r>
      <rPr>
        <rFont val="Arial"/>
        <color theme="1"/>
        <sz val="11.0"/>
      </rPr>
      <t xml:space="preserve">História de Usuário 6: Comentar sobre Filmes
- Como um usuário comum,
Eu quero comentar sobre os filmes que assisti,
Para que eu possa compartilhar minha opinião com outros usuários e </t>
    </r>
    <r>
      <rPr>
        <rFont val="Arial"/>
        <b/>
        <color theme="1"/>
        <sz val="11.0"/>
      </rPr>
      <t>ver o que eles pensam</t>
    </r>
    <r>
      <rPr>
        <rFont val="Arial"/>
        <color theme="1"/>
        <sz val="11.0"/>
      </rPr>
      <t>.</t>
    </r>
  </si>
  <si>
    <t>História de Usuário 7: Marcar Filmes como "Para Assistir"
- Como um usuário comum,
Eu quero salvar filmes na minha lista "Para Assistir",
Para que eu possa organizar os filmes que desejo ver futuramente.</t>
  </si>
  <si>
    <r>
      <rPr>
        <rFont val="Arial"/>
        <color theme="1"/>
        <sz val="11.0"/>
      </rPr>
      <t xml:space="preserve">História de Usuário 8: Marcar Filmes como "Assistido"
- Como um usuário comum,
Eu quero marcar filmes como "Assistido",
Para que o sistema pare de </t>
    </r>
    <r>
      <rPr>
        <rFont val="Arial"/>
        <b/>
        <color theme="1"/>
        <sz val="11.0"/>
      </rPr>
      <t>me recomendar filmes</t>
    </r>
    <r>
      <rPr>
        <rFont val="Arial"/>
        <color theme="1"/>
        <sz val="11.0"/>
      </rPr>
      <t xml:space="preserve"> que eu já vi e mantenha um histórico do que assisti.</t>
    </r>
  </si>
  <si>
    <t>História de Usuário 9: Receber Recomendações Personalizadas
- Como um usuário comum,Eu quero receber recomendações personalizadas com base no meu histórico e
preferências,
Para que eu descubra filmes que realmente me interessam.</t>
  </si>
  <si>
    <r>
      <rPr>
        <rFont val="Arial"/>
        <color theme="1"/>
        <sz val="11.0"/>
      </rPr>
      <t>História de Usuário 10: Buscar por Filmes Específicos
- Como um usuário comum,
Eu quero buscar por</t>
    </r>
    <r>
      <rPr>
        <rFont val="Arial"/>
        <b/>
        <color theme="1"/>
        <sz val="11.0"/>
      </rPr>
      <t xml:space="preserve"> filmes específicos ou por gênero</t>
    </r>
    <r>
      <rPr>
        <rFont val="Arial"/>
        <color theme="1"/>
        <sz val="11.0"/>
      </rPr>
      <t>,
Para que eu possa encontrar rapidamente filmes que já estou interessado em assistir.</t>
    </r>
  </si>
  <si>
    <r>
      <rPr>
        <rFont val="Arial"/>
        <color theme="1"/>
        <sz val="11.0"/>
      </rPr>
      <t xml:space="preserve">História de Usuário 11: Editar Perfil de Preferências
- Como um usuário comum,
Eu quero editar minhas </t>
    </r>
    <r>
      <rPr>
        <rFont val="Arial"/>
        <b/>
        <color theme="1"/>
        <sz val="11.0"/>
      </rPr>
      <t>preferências de filmes e diretores,</t>
    </r>
    <r>
      <rPr>
        <rFont val="Arial"/>
        <color theme="1"/>
        <sz val="11.0"/>
      </rPr>
      <t xml:space="preserve">
Para que eu possa ajustar minhas recomendações conforme meus gostos mudam.</t>
    </r>
  </si>
  <si>
    <t>História de Usuário 12: Receber Notificações de Novos Lançamentos
- Como um usuário comum,
Eu quero receber notificações de novos lançamentos de filmes no meu perfil,
Para que eu fique atualizado sobre os novos filmes de acordo com meus interesses.</t>
  </si>
  <si>
    <r>
      <rPr>
        <rFont val="Arial"/>
        <color theme="1"/>
        <sz val="11.0"/>
      </rPr>
      <t xml:space="preserve">História de Usuário 13: Filtrar Recomendações por Categoria
- Como um usuário comum,
Eu quero filtrar as recomendações por </t>
    </r>
    <r>
      <rPr>
        <rFont val="Arial"/>
        <b/>
        <color theme="1"/>
        <sz val="11.0"/>
      </rPr>
      <t>categorias como gênero ou avaliação</t>
    </r>
    <r>
      <rPr>
        <rFont val="Arial"/>
        <color theme="1"/>
        <sz val="11.0"/>
      </rPr>
      <t>,
Para que eu possa visualizar apenas os tipos de filmes que desejo assistir em determinado momento.</t>
    </r>
  </si>
  <si>
    <r>
      <rPr>
        <rFont val="Arial"/>
        <color theme="1"/>
        <sz val="11.0"/>
      </rPr>
      <t xml:space="preserve">História de Usuário 14: Visualizar Detalhes dos Filmes
- Como um usuário comum,
Eu quero visualizar detalhes completos de um filme recomendado </t>
    </r>
    <r>
      <rPr>
        <rFont val="Arial"/>
        <b/>
        <color theme="1"/>
        <sz val="11.0"/>
      </rPr>
      <t>(sinopse, elenco, trailer)</t>
    </r>
    <r>
      <rPr>
        <rFont val="Arial"/>
        <color theme="1"/>
        <sz val="11.0"/>
      </rPr>
      <t>,
Para que eu possa decidir se quero assistir ou não.</t>
    </r>
  </si>
  <si>
    <t>História de Usuário 15: Favoritar Filmes
- Como um usuário comum,
Eu quero favoritar filmes específicos,
Para que eu possa acessá-los facilmente e assisti-los mais tarde.</t>
  </si>
  <si>
    <t>PART II - PROMPT MODIFICADO</t>
  </si>
  <si>
    <r>
      <rPr>
        <rFont val="Arial"/>
        <color theme="1"/>
        <sz val="11.0"/>
      </rPr>
      <t xml:space="preserve">História de Usuário 1: Criar Conta de Usuário
● História de Usuário: Como um Cinéfilo,
Eu quero criar uma conta </t>
    </r>
    <r>
      <rPr>
        <rFont val="Arial"/>
        <b/>
        <color theme="1"/>
        <sz val="11.0"/>
      </rPr>
      <t>com avatar personalizado</t>
    </r>
    <r>
      <rPr>
        <rFont val="Arial"/>
        <color theme="1"/>
        <sz val="11.0"/>
      </rPr>
      <t xml:space="preserve">,
Para que eu possa acessar a plataforma e ter uma </t>
    </r>
    <r>
      <rPr>
        <rFont val="Arial"/>
        <b/>
        <color theme="1"/>
        <sz val="11.0"/>
      </rPr>
      <t>experiência visual
personalizada</t>
    </r>
    <r>
      <rPr>
        <rFont val="Arial"/>
        <color theme="1"/>
        <sz val="11.0"/>
      </rPr>
      <t>.</t>
    </r>
  </si>
  <si>
    <r>
      <rPr>
        <rFont val="Arial"/>
        <color theme="1"/>
        <sz val="11.0"/>
      </rPr>
      <t xml:space="preserve">História de Usuário 2: Login Rápido
● História de Usuário: Como um Usuário Casual,
Eu quero fazer login </t>
    </r>
    <r>
      <rPr>
        <rFont val="Arial"/>
        <b/>
        <color theme="1"/>
        <sz val="11.0"/>
      </rPr>
      <t>usando redes sociais</t>
    </r>
    <r>
      <rPr>
        <rFont val="Arial"/>
        <color theme="1"/>
        <sz val="11.0"/>
      </rPr>
      <t xml:space="preserve">,
Para que eu possa acessar rapidamente o sistema </t>
    </r>
    <r>
      <rPr>
        <rFont val="Arial"/>
        <b/>
        <color theme="1"/>
        <sz val="11.0"/>
      </rPr>
      <t xml:space="preserve">sem precisar lembrar da minha senha. </t>
    </r>
  </si>
  <si>
    <r>
      <rPr>
        <rFont val="Arial"/>
        <color theme="1"/>
        <sz val="11.0"/>
      </rPr>
      <t xml:space="preserve">História de Usuário 3: Personalizar Preferências
● História de Usuário: Como um Pai ou Mãe,
Eu quero definir </t>
    </r>
    <r>
      <rPr>
        <rFont val="Arial"/>
        <b/>
        <color theme="1"/>
        <sz val="11.0"/>
      </rPr>
      <t xml:space="preserve">preferências </t>
    </r>
    <r>
      <rPr>
        <rFont val="Arial"/>
        <color theme="1"/>
        <sz val="11.0"/>
      </rPr>
      <t xml:space="preserve">por filmes familiares e infantis,
Para que eu </t>
    </r>
    <r>
      <rPr>
        <rFont val="Arial"/>
        <b/>
        <color theme="1"/>
        <sz val="11.0"/>
      </rPr>
      <t>receba recomendações</t>
    </r>
    <r>
      <rPr>
        <rFont val="Arial"/>
        <color theme="1"/>
        <sz val="11.0"/>
      </rPr>
      <t xml:space="preserve"> apropriadas para assistir com meus filhos.</t>
    </r>
  </si>
  <si>
    <r>
      <rPr>
        <rFont val="Arial"/>
        <color theme="1"/>
        <sz val="11.0"/>
      </rPr>
      <t xml:space="preserve">História de Usuário 4: Avaliar Filmes
● História de Usuário: Como um Cinéfilo,
Eu quero avaliar os filmes que assisti </t>
    </r>
    <r>
      <rPr>
        <rFont val="Arial"/>
        <b/>
        <color theme="1"/>
        <sz val="11.0"/>
      </rPr>
      <t>com notas e comentários</t>
    </r>
    <r>
      <rPr>
        <rFont val="Arial"/>
        <color theme="1"/>
        <sz val="11.0"/>
      </rPr>
      <t>,
Para que eu possa compartilhar minha opinião e ajudar outros usuários a
escolherem o que assistir.</t>
    </r>
  </si>
  <si>
    <r>
      <rPr>
        <rFont val="Arial"/>
        <color theme="1"/>
        <sz val="11.0"/>
      </rPr>
      <t xml:space="preserve">História de Usuário 5: Discutir Filmes
● História de Usuário: Como um Estudante de Cinema,
Eu quero participar de </t>
    </r>
    <r>
      <rPr>
        <rFont val="Arial"/>
        <b/>
        <color theme="1"/>
        <sz val="11.0"/>
      </rPr>
      <t xml:space="preserve">discussões </t>
    </r>
    <r>
      <rPr>
        <rFont val="Arial"/>
        <color theme="1"/>
        <sz val="11.0"/>
      </rPr>
      <t>sobre técnicas cinematográficas nos fóruns,
Para que eu possa aprofundar meus conhecimentos e trocar ideias com outros entusiastas.</t>
    </r>
  </si>
  <si>
    <t>História de Usuário 6: Salvar Filmes para Assistir
● História de Usuário: Como um Usuário Casual,
Eu quero salvar filmes na minha lista de "Para Assistir",
Para que eu possa organizá-los para ver quando tiver tempo.</t>
  </si>
  <si>
    <t>PERDEU DE TODOS</t>
  </si>
  <si>
    <t>História de Usuário 7: Receber Recomendações Personalizadas
● História de Usuário: Como um Apreciador de Séries,
Eu quero receber sugestões de filmes baseados nas séries que assisto,
Para que eu encontre filmes que tenham uma narrativa semelhante às séries
que gosto.</t>
  </si>
  <si>
    <r>
      <rPr>
        <rFont val="Arial"/>
        <color theme="1"/>
        <sz val="11.0"/>
      </rPr>
      <t xml:space="preserve">História de Usuário 8: Visualizar Catálogo Filtrado
● História de Usuário: Como um Cinéfilo,
Eu quero filtrar o catálogo de filmes por </t>
    </r>
    <r>
      <rPr>
        <rFont val="Arial"/>
        <b/>
        <color theme="1"/>
        <sz val="11.0"/>
      </rPr>
      <t>gênero e diretor,</t>
    </r>
    <r>
      <rPr>
        <rFont val="Arial"/>
        <color theme="1"/>
        <sz val="11.0"/>
      </rPr>
      <t xml:space="preserve">
Para que eu possa explorar obras de diretores e gêneros que me interessam
mais.</t>
    </r>
  </si>
  <si>
    <t>História de Usuário 9: Ficha Técnica Detalhada
● História de Usuário: Como um Estudante de Cinema,
Eu quero acessar a ficha técnica completa de um filme,
Para que eu possa usar essas informações em meus trabalhos acadêmicos.</t>
  </si>
  <si>
    <r>
      <rPr>
        <rFont val="Arial"/>
        <color theme="1"/>
        <sz val="11.0"/>
      </rPr>
      <t xml:space="preserve">História de Usuário 10: Gerenciar Listas de Filmes
● História de Usuário: Como um Cinéfilo,
Eu quero gerenciar minhas listas de </t>
    </r>
    <r>
      <rPr>
        <rFont val="Arial"/>
        <b/>
        <color theme="1"/>
        <sz val="11.0"/>
      </rPr>
      <t>filmes assistidos e para assistir,</t>
    </r>
    <r>
      <rPr>
        <rFont val="Arial"/>
        <color theme="1"/>
        <sz val="11.0"/>
      </rPr>
      <t xml:space="preserve">
Para que eu possa organizar melhor minhas escolhas de entretenimento.</t>
    </r>
  </si>
  <si>
    <t>História de Usuário 11: Recomendações com Base no Histórico
● História de Usuário: Como um Usuário Casual,
Eu quero receber sugestões baseadas nos filmes que já assisti,
Para que as recomendações estejam alinhadas com meu gosto pessoal.</t>
  </si>
  <si>
    <t>História de Usuário 12: Definir Restrições de Conteúdo
● História de Usuário: Como um Pai ou Mãe,
Eu quero definir restrições de conteúdo por idade,
Para que minhas crianças não tenham acesso a filmes inadequados.</t>
  </si>
  <si>
    <t>História de Usuário 13: Interface Simples e Intuitiva
● História de Usuário: Como um Usuário Casual,
Eu quero uma interface simples e intuitiva,
Para que eu possa navegar facilmente pelo sistema sem complicações.</t>
  </si>
  <si>
    <t>História de Usuário 14: Notificações de Novos Filmes
● História de Usuário: Como um Cinéfilo,
Eu quero receber notificações quando novos filmes do meu gênero favorito
forem adicionados,
Para que eu esteja sempre atualizado com as últimas novidades do catálogo.</t>
  </si>
  <si>
    <t>História de Usuário 15: Criar Críticas Detalhadas
● História de Usuário: Como um Estudante de Cinema,
Eu quero publicar críticas detalhadas dos filmes que assisto,
Para que eu possa compartilhar análises profundas com a comunidade.</t>
  </si>
  <si>
    <t>Sistema de Gestão de Finanças Pessoais para Idosos</t>
  </si>
  <si>
    <t>P13 (TOTAL 19)</t>
  </si>
  <si>
    <t>História de Usuário 1: Registro de Novos Usuários
● História de Usuário: Como um idoso,
Eu quero me registrar no sistema,
Para que eu possa acessar minhas finanças pessoais de maneira segura e
personalizada.</t>
  </si>
  <si>
    <r>
      <rPr>
        <rFont val="Arial"/>
        <color theme="1"/>
        <sz val="11.0"/>
      </rPr>
      <t xml:space="preserve">História de Usuário 2: Criação de Perfis Personalizados
● História de Usuário: Como um idoso,
Eu quero criar um perfil </t>
    </r>
    <r>
      <rPr>
        <rFont val="Arial"/>
        <b/>
        <color theme="1"/>
        <sz val="11.0"/>
      </rPr>
      <t>personalizado</t>
    </r>
    <r>
      <rPr>
        <rFont val="Arial"/>
        <color theme="1"/>
        <sz val="11.0"/>
      </rPr>
      <t xml:space="preserve">,
Para que o sistema possa </t>
    </r>
    <r>
      <rPr>
        <rFont val="Arial"/>
        <b/>
        <color theme="1"/>
        <sz val="11.0"/>
      </rPr>
      <t>ajustar a interface e funcionalidades</t>
    </r>
    <r>
      <rPr>
        <rFont val="Arial"/>
        <color theme="1"/>
        <sz val="11.0"/>
      </rPr>
      <t xml:space="preserve"> às minhas
necessidades pessoais.</t>
    </r>
  </si>
  <si>
    <r>
      <rPr>
        <rFont val="Arial"/>
        <color theme="1"/>
        <sz val="11.0"/>
      </rPr>
      <t xml:space="preserve">História de Usuário 3: Login no Sistema
● História de Usuário: Como um idoso,
Eu quero fazer login no sistema com meu </t>
    </r>
    <r>
      <rPr>
        <rFont val="Arial"/>
        <b/>
        <color theme="1"/>
        <sz val="11.0"/>
      </rPr>
      <t>nome de usuário e senha</t>
    </r>
    <r>
      <rPr>
        <rFont val="Arial"/>
        <color theme="1"/>
        <sz val="11.0"/>
      </rPr>
      <t xml:space="preserve">,
Para que eu possa acessar e </t>
    </r>
    <r>
      <rPr>
        <rFont val="Arial"/>
        <b/>
        <color theme="1"/>
        <sz val="11.0"/>
      </rPr>
      <t>gerenciar</t>
    </r>
    <r>
      <rPr>
        <rFont val="Arial"/>
        <color theme="1"/>
        <sz val="11.0"/>
      </rPr>
      <t xml:space="preserve"> minhas informações financeiras de
maneira segura.</t>
    </r>
  </si>
  <si>
    <t xml:space="preserve">História de Usuário 4: Logout do Sistema
● História de Usuário: Como um idoso,
Eu quero fazer logout do sistema,
Para que eu possa garantir que meus dados financeiros estejam protegidos ao encerrar a sessão. </t>
  </si>
  <si>
    <t>História de Usuário 5: Adicionar Receitas
● História de Usuário: Como um idoso,
Eu quero adicionar minhas fontes de receita,
Para que eu possa acompanhar meus ganhos mensais.</t>
  </si>
  <si>
    <t>História de Usuário 6: Editar Receitas
● História de Usuário: Como um idoso,
Eu quero editar minhas receitas previamente registradas,
Para que eu possa manter meus registros financeiros atualizados e corretos.</t>
  </si>
  <si>
    <t>Taxa de Erros</t>
  </si>
  <si>
    <t>História de Usuário 7: Excluir Receitas
● História de Usuário: Como um idoso,
Eu quero excluir receitas registradas,
Para que eu possa remover entradas financeiras que não são mais relevantes.</t>
  </si>
  <si>
    <r>
      <rPr>
        <rFont val="Arial"/>
        <color theme="1"/>
        <sz val="11.0"/>
      </rPr>
      <t xml:space="preserve">História de Usuário 8: Adicionar Despesas
● História de Usuário: Como um idoso,
Eu quero adicionar minhas despesas,
Para que eu possa acompanhar meus gastos e </t>
    </r>
    <r>
      <rPr>
        <rFont val="Arial"/>
        <b/>
        <color theme="1"/>
        <sz val="11.0"/>
      </rPr>
      <t>gerenciar meu orçamento.</t>
    </r>
  </si>
  <si>
    <t>História de Usuário 9: Editar Despesas
● História de Usuário: Como um idoso,
Eu quero editar minhas despesas,
Para que eu possa atualizar meus gastos conforme necessário e manter o
controle financeiro preciso.</t>
  </si>
  <si>
    <t>História de Usuário 10: Excluir Despesas
● História de Usuário: Como um idoso,
Eu quero excluir despesas,
Para que eu possa remover gastos incorretos ou que já não sejam necessários no meu controle financeiro.</t>
  </si>
  <si>
    <r>
      <rPr>
        <rFont val="Arial"/>
        <color theme="1"/>
        <sz val="11.0"/>
      </rPr>
      <t xml:space="preserve">História de Usuário 11: Categorização de Despesas                                                                                                                                                                      ● História de Usuário: Como um idoso,
Eu quero </t>
    </r>
    <r>
      <rPr>
        <rFont val="Arial"/>
        <b/>
        <color theme="1"/>
        <sz val="11.0"/>
      </rPr>
      <t xml:space="preserve">categorizar </t>
    </r>
    <r>
      <rPr>
        <rFont val="Arial"/>
        <color theme="1"/>
        <sz val="11.0"/>
      </rPr>
      <t xml:space="preserve">minhas despesas,
Para que eu possa </t>
    </r>
    <r>
      <rPr>
        <rFont val="Arial"/>
        <b/>
        <color theme="1"/>
        <sz val="11.0"/>
      </rPr>
      <t xml:space="preserve">visualizar </t>
    </r>
    <r>
      <rPr>
        <rFont val="Arial"/>
        <color theme="1"/>
        <sz val="11.0"/>
      </rPr>
      <t>de forma organizada meus gastos por áreas
como alimentação, transporte e lazer.</t>
    </r>
  </si>
  <si>
    <t>História de Usuário 12: Definição de Metas de Economia
● História de Usuário: Como um idoso,
Eu quero definir metas de economia,
Para que eu possa planejar melhor minhas finanças e poupar dinheiro de
forma eficiente.</t>
  </si>
  <si>
    <t>História de Usuário 13: Receber Alerta de Pagamentos
● História de Usuário: Como um idoso,
Eu quero receber alertas de pagamentos,
Para que eu não me esqueça de quitar minhas contas e evitar inadimplência.</t>
  </si>
  <si>
    <r>
      <rPr>
        <rFont val="Arial"/>
        <color theme="1"/>
        <sz val="11.0"/>
      </rPr>
      <t xml:space="preserve">História de Usuário 14: Geração de Relatórios Mensais
● História de Usuário: Como um idoso,
Eu quero gerar relatórios mensais das minhas </t>
    </r>
    <r>
      <rPr>
        <rFont val="Arial"/>
        <b/>
        <color theme="1"/>
        <sz val="11.0"/>
      </rPr>
      <t>receitas e despesas,</t>
    </r>
    <r>
      <rPr>
        <rFont val="Arial"/>
        <color theme="1"/>
        <sz val="11.0"/>
      </rPr>
      <t xml:space="preserve">
Para que eu possa analisar meu balanço financeiro e tomar decisões baseadas em dados.</t>
    </r>
  </si>
  <si>
    <t>História de Usuário 15: Geração de Relatórios Anuais
● História de Usuário: Como um idoso,
Eu quero gerar relatórios anuais de minhas finanças,
Para que eu possa ter uma visão de longo prazo das minhas receitas e
despesas.</t>
  </si>
  <si>
    <t xml:space="preserve">História de Usuário 16: Visualizar Gráficos de Receitas
● História de Usuário: Como um idoso,
Eu quero visualizar gráficos de receitas,
Para que eu possa entender visualmente como meus ganhos variaram ao
longo do tempo.    </t>
  </si>
  <si>
    <t>História de Usuário 17: Visualizar Gráficos de Despesas
● História de Usuário: Como um idoso,
Eu quero visualizar gráficos de despesas,
Para que eu possa identificar padrões de gastos e ajustar meu orçamento
conforme necessário.</t>
  </si>
  <si>
    <t>História de Usuário 18: Visualizar Gráficos de Saldo
● História de Usuário: Como um idoso,
Eu quero visualizar gráficos do meu saldo,
Para que eu possa acompanhar como minhas finanças estão se equilibrando ao longo do tempo.</t>
  </si>
  <si>
    <t>História de Usuário 19: Acesso a FAQs
● História de Usuário: Como um idoso,
Eu quero acessar uma seção de perguntas frequentes (FAQs),
Para que eu possa esclarecer dúvidas sobre o uso do sistema de forma rápida e independente.</t>
  </si>
  <si>
    <t>P14  (TOTAL 18)</t>
  </si>
  <si>
    <r>
      <rPr>
        <rFont val="Arial"/>
        <color theme="1"/>
        <sz val="11.0"/>
      </rPr>
      <t xml:space="preserve">História de Usuário 1: Registro de Novos Usuários
Como um idoso,
Eu quero me registrar no sistema,
Para que eu possa começar a </t>
    </r>
    <r>
      <rPr>
        <rFont val="Arial"/>
        <b/>
        <color theme="1"/>
        <sz val="11.0"/>
      </rPr>
      <t>gerenciar minhas finanças pessoais.</t>
    </r>
  </si>
  <si>
    <r>
      <rPr>
        <rFont val="Arial"/>
        <color theme="1"/>
        <sz val="11.0"/>
      </rPr>
      <t xml:space="preserve">História de Usuário 2: Perfis Personalizados
Como um idoso,
Eu quero ter um perfil </t>
    </r>
    <r>
      <rPr>
        <rFont val="Arial"/>
        <b/>
        <color theme="1"/>
        <sz val="11.0"/>
      </rPr>
      <t>personalizado</t>
    </r>
    <r>
      <rPr>
        <rFont val="Arial"/>
        <color theme="1"/>
        <sz val="11.0"/>
      </rPr>
      <t xml:space="preserve">,
Para que eu possa </t>
    </r>
    <r>
      <rPr>
        <rFont val="Arial"/>
        <b/>
        <color theme="1"/>
        <sz val="11.0"/>
      </rPr>
      <t>visualizar informações</t>
    </r>
    <r>
      <rPr>
        <rFont val="Arial"/>
        <color theme="1"/>
        <sz val="11.0"/>
      </rPr>
      <t xml:space="preserve"> financeiras adaptadas às minhas necessidades.</t>
    </r>
  </si>
  <si>
    <t>História de Usuário 3: Login
Como um idoso,
Eu quero realizar login no sistema,
Para que eu possa acessar minhas finanças de forma segura e rápida.</t>
  </si>
  <si>
    <t>História de Usuário 4: Logout
Como um idoso,
Eu quero realizar logout do sistema,
Para que eu possa encerrar minha sessão com segurança.</t>
  </si>
  <si>
    <t>História de Usuário 5: Adicionar Receitas
Como um idoso,
Eu quero adicionar novas receitas,
Para que eu possa acompanhar meus ganhos e ter controle sobre minha renda.</t>
  </si>
  <si>
    <t>História de Usuário 6: Editar Receitas
Como um idoso,
Eu quero editar receitas já registradas,
Para que eu possa corrigir ou atualizar informações financeiras quando necessário.</t>
  </si>
  <si>
    <t>História de Usuário 7: Excluir Receitas
Como um idoso,
Eu quero excluir receitas do sistema,
Para que eu possa remover entradas incorretas ou desatualizadas.</t>
  </si>
  <si>
    <t>História de Usuário 8: Adicionar Despesas
Como um idoso,
Eu quero adicionar novas despesas,
Para que eu possa acompanhar meus gastos e gerenciar melhor meu orçamento.</t>
  </si>
  <si>
    <t>História de Usuário 9: Editar Despesas
Como um idoso,
Eu quero editar despesas já registradas,
Para que eu possa corrigir ou atualizar informações de gastos quando necessário.</t>
  </si>
  <si>
    <t>História de Usuário 10: Excluir Despesas
Como um idoso,
Eu quero excluir despesas do sistema,
Para que eu possa remover gastos incorretos ou desatualizados.</t>
  </si>
  <si>
    <r>
      <rPr>
        <rFont val="Arial"/>
        <color theme="1"/>
        <sz val="11.0"/>
      </rPr>
      <t xml:space="preserve">História de Usuário 11: Categorização de Despesas
Como um idoso,
Eu quero </t>
    </r>
    <r>
      <rPr>
        <rFont val="Arial"/>
        <b/>
        <color theme="1"/>
        <sz val="11.0"/>
      </rPr>
      <t xml:space="preserve">categorizar </t>
    </r>
    <r>
      <rPr>
        <rFont val="Arial"/>
        <color theme="1"/>
        <sz val="11.0"/>
      </rPr>
      <t>minhas despesas (alimentação, transporte, lazer),
Para que eu possa organizar meus gastos e entender melhor para onde vai meu dinheiro.</t>
    </r>
  </si>
  <si>
    <t>História de Usuário 12: Definir Metas de Economia
Como um idoso,
Eu quero definir metas de economia,
Para que eu possa planejar e acompanhar meus progressos financeiros.</t>
  </si>
  <si>
    <t>História de Usuário 13: Alerta de Pagamentos
Como um idoso,
Eu quero receber alertas de pagamento,
Para que eu não me esqueça de pagar minhas contas e evite multas.</t>
  </si>
  <si>
    <r>
      <rPr>
        <rFont val="Arial"/>
        <color theme="1"/>
        <sz val="11.0"/>
      </rPr>
      <t>História de Usuário 14: Gerar Relatórios Mensais
Como um idoso,
Eu quero gerar relatórios mensais de</t>
    </r>
    <r>
      <rPr>
        <rFont val="Arial"/>
        <b/>
        <color theme="1"/>
        <sz val="11.0"/>
      </rPr>
      <t xml:space="preserve"> receitas e despesas</t>
    </r>
    <r>
      <rPr>
        <rFont val="Arial"/>
        <color theme="1"/>
        <sz val="11.0"/>
      </rPr>
      <t xml:space="preserve">,
Para que eu possa </t>
    </r>
    <r>
      <rPr>
        <rFont val="Arial"/>
        <b/>
        <color theme="1"/>
        <sz val="11.0"/>
      </rPr>
      <t xml:space="preserve">visualizar </t>
    </r>
    <r>
      <rPr>
        <rFont val="Arial"/>
        <color theme="1"/>
        <sz val="11.0"/>
      </rPr>
      <t>e analisar meu desempenho financeiro ao longo do mês.</t>
    </r>
  </si>
  <si>
    <r>
      <rPr>
        <rFont val="Arial"/>
        <color theme="1"/>
        <sz val="11.0"/>
      </rPr>
      <t xml:space="preserve">História de Usuário 15: Gerar Relatórios Anuais
Como um idoso,
Eu quero gerar relatórios anuais de </t>
    </r>
    <r>
      <rPr>
        <rFont val="Arial"/>
        <b/>
        <color theme="1"/>
        <sz val="11.0"/>
      </rPr>
      <t>receitas e despesas</t>
    </r>
    <r>
      <rPr>
        <rFont val="Arial"/>
        <color theme="1"/>
        <sz val="11.0"/>
      </rPr>
      <t>,
Para que eu possa revisar minhas finanças ao longo do ano e identificar tendências.</t>
    </r>
  </si>
  <si>
    <r>
      <rPr>
        <rFont val="Arial"/>
        <color theme="1"/>
        <sz val="11.0"/>
      </rPr>
      <t xml:space="preserve">História de Usuário 16: Visualizar Gráficos de Receitas e Despesas
Como um idoso,
Eu quero visualizar gráficos de </t>
    </r>
    <r>
      <rPr>
        <rFont val="Arial"/>
        <b/>
        <color theme="1"/>
        <sz val="11.0"/>
      </rPr>
      <t>receitas e despesas</t>
    </r>
    <r>
      <rPr>
        <rFont val="Arial"/>
        <color theme="1"/>
        <sz val="11.0"/>
      </rPr>
      <t>,
Para que eu possa entender visualmente como minhas finanças estão distribuídas.</t>
    </r>
  </si>
  <si>
    <t>História de Usuário 17: Visualizar Saldo Atual
Como um idoso,
Eu quero visualizar meu saldo atual,
Para que eu possa saber quanto dinheiro tenho disponível em tempo real.</t>
  </si>
  <si>
    <t>História de Usuário 18: Consultar FAQs
Como um idoso,
Eu quero consultar uma seção de perguntas frequentes (FAQs),
Para que eu possa resolver dúvidas comuns sem precisar de suporte técnico.</t>
  </si>
  <si>
    <t>P15  (TOTAL 18)</t>
  </si>
  <si>
    <t>História de Usuário 1: Registro de Novos Usuários
História de Usuário: Como um idoso, Eu quero me registrar no sistema, Para que eu possa acessar minhas finanças pessoais.</t>
  </si>
  <si>
    <r>
      <rPr>
        <rFont val="Arial"/>
        <color theme="1"/>
        <sz val="11.0"/>
      </rPr>
      <t xml:space="preserve">História de Usuário 2: Perfis Personalizados
História de Usuário: Como um idoso, Eu quero ter um </t>
    </r>
    <r>
      <rPr>
        <rFont val="Arial"/>
        <b/>
        <color theme="1"/>
        <sz val="11.0"/>
      </rPr>
      <t>perfil personalizado</t>
    </r>
    <r>
      <rPr>
        <rFont val="Arial"/>
        <color theme="1"/>
        <sz val="11.0"/>
      </rPr>
      <t>, Para que o sistema reflita minhas preferências e necessidades.</t>
    </r>
  </si>
  <si>
    <t>História de Usuário 3: Login
História de Usuário: Como um idoso, Eu quero fazer login no sistema, Para que eu possa acessar minhas informações de forma segura.</t>
  </si>
  <si>
    <t>História de Usuário 4: Logout
História de Usuário: Como um idoso, Eu quero fazer logout, Para que minhas informações financeiras fiquem protegidas quando eu não estiver usando o sistema.</t>
  </si>
  <si>
    <t>História de Usuário 5: Adicionar Receitas
História de Usuário: Como um idoso, Eu quero adicionar minhas receitas no sistema, Para que eu possa acompanhar meu fluxo de entrada de dinheiro</t>
  </si>
  <si>
    <t>História de Usuário 6: Editar Receitas
História de Usuário: Como um idoso, Eu quero editar uma receita adicionada, Para que eu possa corrigir ou atualizar informações quando necessário.</t>
  </si>
  <si>
    <t>História de Usuário 7: Excluir Receitas
História de Usuário: Como um idoso, Eu quero excluir uma receita que não é mais relevante, Para que minhas informações financeiras estejam sempre atualizadas.</t>
  </si>
  <si>
    <t>História de Usuário 8: Adicionar Despesas
História de Usuário: Como um idoso, Eu quero adicionar minhas despesas no sistema, Para que eu possa acompanhar meus gastos.</t>
  </si>
  <si>
    <t>História de Usuário 9: Editar Despesas
História de Usuário: Como um idoso, Eu quero editar uma despesa adicionada, Para que eu possa corrigir ou atualizar informações de gastos.</t>
  </si>
  <si>
    <t>História de Usuário 10: Excluir Despesas
História de Usuário: Como um idoso, Eu quero excluir uma despesa que não é mais relevante, Para que minhas finanças reflitam apenas gastos atuais.</t>
  </si>
  <si>
    <r>
      <rPr>
        <rFont val="Arial"/>
        <color theme="1"/>
        <sz val="11.0"/>
      </rPr>
      <t xml:space="preserve">História de Usuário 11: Categorização de Despesas
História de Usuário: Como um idoso, Eu quero </t>
    </r>
    <r>
      <rPr>
        <rFont val="Arial"/>
        <b/>
        <color theme="1"/>
        <sz val="11.0"/>
      </rPr>
      <t xml:space="preserve">categorizar </t>
    </r>
    <r>
      <rPr>
        <rFont val="Arial"/>
        <color theme="1"/>
        <sz val="11.0"/>
      </rPr>
      <t>minhas despesas, Para que eu possa visualizar melhor onde estou gastando meu dinheiro.</t>
    </r>
  </si>
  <si>
    <t>História de Usuário 12: Definir Metas de Economia
História de Usuário: Como um idoso, Eu quero definir metas de economia no sistema, Para que eu possa monitorar meu progresso e economizar dinheiro.</t>
  </si>
  <si>
    <t>História de Usuário 13: Alerta de Pagamentos
História de Usuário: Como um idoso, Eu quero receber alertas de pagamento, Para que eu possa ser lembrado de pagar contas em tempo hábil.</t>
  </si>
  <si>
    <r>
      <rPr>
        <rFont val="Arial"/>
        <color theme="1"/>
        <sz val="11.0"/>
      </rPr>
      <t xml:space="preserve">História de Usuário 14: Relatórios Mensais
História de Usuário: Como um idoso, Eu quero gerar </t>
    </r>
    <r>
      <rPr>
        <rFont val="Arial"/>
        <b/>
        <color theme="1"/>
        <sz val="11.0"/>
      </rPr>
      <t>relatórios</t>
    </r>
    <r>
      <rPr>
        <rFont val="Arial"/>
        <color theme="1"/>
        <sz val="11.0"/>
      </rPr>
      <t xml:space="preserve"> mensais, Para que eu possa analisar minhas finanças de forma mais detalhada e </t>
    </r>
    <r>
      <rPr>
        <rFont val="Arial"/>
        <b/>
        <color theme="1"/>
        <sz val="11.0"/>
      </rPr>
      <t>fazer ajustes</t>
    </r>
    <r>
      <rPr>
        <rFont val="Arial"/>
        <color theme="1"/>
        <sz val="11.0"/>
      </rPr>
      <t>.</t>
    </r>
  </si>
  <si>
    <r>
      <rPr>
        <rFont val="Arial"/>
        <color theme="1"/>
        <sz val="11.0"/>
      </rPr>
      <t xml:space="preserve">Históriae Usuário 15: Relatórios Anuais
História de Usuário: Como um idoso, Eu quero gerar </t>
    </r>
    <r>
      <rPr>
        <rFont val="Arial"/>
        <b/>
        <color theme="1"/>
        <sz val="11.0"/>
      </rPr>
      <t xml:space="preserve">relatórios </t>
    </r>
    <r>
      <rPr>
        <rFont val="Arial"/>
        <color theme="1"/>
        <sz val="11.0"/>
      </rPr>
      <t xml:space="preserve">anuais, Para que eu possa </t>
    </r>
    <r>
      <rPr>
        <rFont val="Arial"/>
        <b/>
        <color theme="1"/>
        <sz val="11.0"/>
      </rPr>
      <t>revisar meu histórico financeiro</t>
    </r>
    <r>
      <rPr>
        <rFont val="Arial"/>
        <color theme="1"/>
        <sz val="11.0"/>
      </rPr>
      <t xml:space="preserve"> completo durante o ano.</t>
    </r>
  </si>
  <si>
    <r>
      <rPr>
        <rFont val="Arial"/>
        <color theme="1"/>
        <sz val="11.0"/>
      </rPr>
      <t>História de Usuário 16: Gráficos de Receitas e Despesas
História de Usuário: Como um idoso, Eu quero visualizar gráficos de</t>
    </r>
    <r>
      <rPr>
        <rFont val="Arial"/>
        <b/>
        <color theme="1"/>
        <sz val="11.0"/>
      </rPr>
      <t xml:space="preserve"> receitas e despesas</t>
    </r>
    <r>
      <rPr>
        <rFont val="Arial"/>
        <color theme="1"/>
        <sz val="11.0"/>
      </rPr>
      <t>, Para que eu possa compreender facilmente minha situação financeira atual.</t>
    </r>
  </si>
  <si>
    <t>História de Usuário 17: Gráficos de Saldo
História de Usuário: Como um idoso, Eu quero visualizar gráficos de saldo, Para que eu possa monitorar como meu saldo muda ao longo do tempo.</t>
  </si>
  <si>
    <t>História de Usuário 18: Acesso a FAQs
História de Usuário: Como um idoso, Eu quero acessar FAQs no sistema, Para que eu possa esclarecer dúvidas rapidamente sem precisar de suporte técnico.</t>
  </si>
  <si>
    <t>P16   (TOTAL 20)</t>
  </si>
  <si>
    <r>
      <rPr>
        <rFont val="Arial"/>
        <color theme="1"/>
        <sz val="11.0"/>
      </rPr>
      <t xml:space="preserve">História de Usuário 1: Registro de Novo Usuário
● História de Usuário: Como um idoso,
Eu quero registrar uma nova conta,
Para que eu possa começar a </t>
    </r>
    <r>
      <rPr>
        <rFont val="Arial"/>
        <b/>
        <color theme="1"/>
        <sz val="11.0"/>
      </rPr>
      <t>gerenciar minhas finanças no sistema.</t>
    </r>
  </si>
  <si>
    <r>
      <rPr>
        <rFont val="Arial"/>
        <color theme="1"/>
        <sz val="11.0"/>
      </rPr>
      <t xml:space="preserve">História de Usuário 2: Login no Sistema
● História de Usuário: Como um idoso,
Eu quero fazer login no sistema,
Para que eu possa </t>
    </r>
    <r>
      <rPr>
        <rFont val="Arial"/>
        <b/>
        <color theme="1"/>
        <sz val="11.0"/>
      </rPr>
      <t>acessar meu perfil personalizado</t>
    </r>
    <r>
      <rPr>
        <rFont val="Arial"/>
        <color theme="1"/>
        <sz val="11.0"/>
      </rPr>
      <t xml:space="preserve"> e </t>
    </r>
    <r>
      <rPr>
        <rFont val="Arial"/>
        <b/>
        <color theme="1"/>
        <sz val="11.0"/>
      </rPr>
      <t>gerenciar minhas finanças.</t>
    </r>
  </si>
  <si>
    <t>História de Usuário 3: Logout do Sistema
● História de Usuário: Como um idoso,
Eu quero fazer logout do sistema,
Para garantir a segurança dos meus dados pessoais e financeiros.</t>
  </si>
  <si>
    <t>História de Usuário 4: Adicionar Receita
● História de Usuário: Como um idoso,
Eu quero adicionar uma nova receita,
Para que eu possa registrar minha entrada de dinheiro e acompanhar minhas
finanças.</t>
  </si>
  <si>
    <t>História de Usuário 5: Editar Receita
● História de Usuário: Como um idoso,
Eu quero editar uma receita existente,
Para que eu possa corrigir ou atualizar informações financeiras conforme
necessário.</t>
  </si>
  <si>
    <t>História de Usuário 6: Excluir Receita
● História de Usuário: Como um idoso,
Eu quero excluir uma receita,
Para que eu possa remover entradas financeiras incorretas ou desatualizadas.</t>
  </si>
  <si>
    <t>História de Usuário 7: Adicionar Despesa
● História de Usuário: Como um idoso,
Eu quero adicionar uma nova despesa,
Para que eu possa registrar meus gastos e acompanhar meu orçamento.</t>
  </si>
  <si>
    <t>História de Usuário 8: Editar Despesa
● História de Usuário: Como um idoso,
Eu quero editar uma despesa existente,
Para que eu possa corrigir ou atualizar informações sobre meus gastos.</t>
  </si>
  <si>
    <t>História de Usuário 9: Excluir Despesa
● História de Usuário: Como um idoso,
Eu quero excluir uma despesa,
Para que eu possa remover registros de gastos incorretos ou desnecessários.</t>
  </si>
  <si>
    <r>
      <rPr>
        <rFont val="Arial"/>
        <color theme="1"/>
        <sz val="11.0"/>
      </rPr>
      <t xml:space="preserve">História de Usuário 10: Categorização de Despesas
● História de Usuário: Como um idoso,
Eu quero </t>
    </r>
    <r>
      <rPr>
        <rFont val="Arial"/>
        <b/>
        <color theme="1"/>
        <sz val="11.0"/>
      </rPr>
      <t xml:space="preserve">categorizar </t>
    </r>
    <r>
      <rPr>
        <rFont val="Arial"/>
        <color theme="1"/>
        <sz val="11.0"/>
      </rPr>
      <t>minhas despesas (ex: alimentação, transporte, lazer),
Para que eu possa entender melhor meus hábitos de consumo e planejar meu orçamento.</t>
    </r>
  </si>
  <si>
    <t>História de Usuário 11: Definir Metas de Economia
● História de Usuário: Como um idoso,
Eu quero definir metas de economia,
Para que eu possa acompanhar meu progresso e manter o foco em poupar dinheiro para o futuro.</t>
  </si>
  <si>
    <t>História de Usuário 12: Alerta de Pagamentos
● História de Usuário: Como um idoso,
Eu quero receber alertas de pagamentos próximos,
Para que eu possa lembrar de pagar contas em dia e evitar multas ou juros.</t>
  </si>
  <si>
    <r>
      <rPr>
        <rFont val="Arial"/>
        <color theme="1"/>
        <sz val="11.0"/>
      </rPr>
      <t xml:space="preserve">História de Usuário 13: Gerar Relatórios Mensais
● História de Usuário: Como um idoso,
Eu quero gerar um relatório mensal de </t>
    </r>
    <r>
      <rPr>
        <rFont val="Arial"/>
        <b/>
        <color theme="1"/>
        <sz val="11.0"/>
      </rPr>
      <t>receitas e despesas</t>
    </r>
    <r>
      <rPr>
        <rFont val="Arial"/>
        <color theme="1"/>
        <sz val="11.0"/>
      </rPr>
      <t>,
Para que eu possa revisar minhas finanças de forma consolidada e identificar áreas para ajustes.</t>
    </r>
  </si>
  <si>
    <r>
      <rPr>
        <rFont val="Arial"/>
        <color theme="1"/>
        <sz val="11.0"/>
      </rPr>
      <t>História de Usuário 14: Gerar Relatórios Anuais
● História de Usuário: Como um idoso,
Eu quero gerar um relatório anual de</t>
    </r>
    <r>
      <rPr>
        <rFont val="Arial"/>
        <b/>
        <color theme="1"/>
        <sz val="11.0"/>
      </rPr>
      <t xml:space="preserve"> receitas e despesas</t>
    </r>
    <r>
      <rPr>
        <rFont val="Arial"/>
        <color theme="1"/>
        <sz val="11.0"/>
      </rPr>
      <t>,
Para que eu possa avaliar meu desempenho financeiro ao longo do ano e planejar o próximo ano.</t>
    </r>
  </si>
  <si>
    <r>
      <rPr>
        <rFont val="Arial"/>
        <color theme="1"/>
        <sz val="11.0"/>
      </rPr>
      <t>História de Usuário 15: Gráficos Financeiros
● História de Usuário: Como um idoso,
Eu quero visualizar gráficos de</t>
    </r>
    <r>
      <rPr>
        <rFont val="Arial"/>
        <b/>
        <color theme="1"/>
        <sz val="11.0"/>
      </rPr>
      <t xml:space="preserve"> receitas, despesas e saldo</t>
    </r>
    <r>
      <rPr>
        <rFont val="Arial"/>
        <color theme="1"/>
        <sz val="11.0"/>
      </rPr>
      <t>,
Para que eu possa entender rapidamente minha situação financeira de forma visual
e intuitiva.</t>
    </r>
  </si>
  <si>
    <t>História de Usuário 16: Consultar FAQs
● História de Usuário: Como um idoso,
Eu quero consultar uma lista de perguntas frequentes (FAQs),
Para que eu possa resolver dúvidas comuns sem precisar de suporte adicional.</t>
  </si>
  <si>
    <t>História de Usuário 17: Recuperar Senha
● História de Usuário: Como um idoso,
Eu quero recuperar minha senha,
Para que eu possa voltar a acessar minha conta caso esqueça minhas credenciais.</t>
  </si>
  <si>
    <t>História de Usuário 18: Acessibilidade do Sistema
● História de Usuário: Como um idoso com baixa visão,
Eu quero poder aumentar o tamanho da fonte no sistema,
Para que eu possa ler as informações financeiras com clareza e conforto.</t>
  </si>
  <si>
    <t>História de Usuário 19: Personalização de Notificações
● História de Usuário: Como um idoso,
Eu quero personalizar as notificações que recebo,
Para que eu possa receber apenas os lembretes e alertas que são importantes para mim.</t>
  </si>
  <si>
    <t>História de Usuário 20: Exportar Relatórios
● História de Usuário: Como um idoso,
Eu quero exportar meus relatórios financeiros em formatos como PDF ou Excel,
Para que eu possa compartilhar minhas informações financeiras com familiares ou consultores.</t>
  </si>
  <si>
    <r>
      <rPr>
        <rFont val="Arial"/>
        <color theme="1"/>
        <sz val="11.0"/>
      </rPr>
      <t xml:space="preserve">História de Usuário 1: Registro de Novos Usuários
● História de Usuário: Como um idoso, Eu quero registrar um novo usuário, Para que
eu possa </t>
    </r>
    <r>
      <rPr>
        <rFont val="Arial"/>
        <b/>
        <color theme="1"/>
        <sz val="11.0"/>
      </rPr>
      <t>acessar o sistema</t>
    </r>
    <r>
      <rPr>
        <rFont val="Arial"/>
        <color theme="1"/>
        <sz val="11.0"/>
      </rPr>
      <t xml:space="preserve"> de gestão de finanças pessoais.</t>
    </r>
  </si>
  <si>
    <r>
      <rPr>
        <rFont val="Arial"/>
        <color theme="1"/>
        <sz val="11.0"/>
      </rPr>
      <t xml:space="preserve">História de Usuário 2: Login
● História de Usuário: Como um idoso, Eu quero fazer login no sistema, Para que eu
possa </t>
    </r>
    <r>
      <rPr>
        <rFont val="Arial"/>
        <b/>
        <color theme="1"/>
        <sz val="11.0"/>
      </rPr>
      <t>acessar meu perfil e minhas finanças.</t>
    </r>
  </si>
  <si>
    <t>História de Usuário 3: Logout
● História de Usuário: Como um idoso, Eu quero fazer logout do sistema, Para que eu
possa sair da minha conta de forma segura.</t>
  </si>
  <si>
    <r>
      <rPr>
        <rFont val="Arial"/>
        <color theme="1"/>
        <sz val="11.0"/>
      </rPr>
      <t xml:space="preserve">História de Usuário 4: Criar Perfil Personalizado
● História de Usuário: Como um idoso, Eu quero criar um perfil personalizado, Para
que eu possa </t>
    </r>
    <r>
      <rPr>
        <rFont val="Arial"/>
        <b/>
        <color theme="1"/>
        <sz val="11.0"/>
      </rPr>
      <t xml:space="preserve">gerenciar minhas finanças </t>
    </r>
    <r>
      <rPr>
        <rFont val="Arial"/>
        <color theme="1"/>
        <sz val="11.0"/>
      </rPr>
      <t>de acordo com minhas necessidades.</t>
    </r>
  </si>
  <si>
    <t>História de Usuário 5: Adição de Receitas
● História de Usuário: Como um idoso, Eu quero adicionar receitas ao sistema, Para
que eu possa acompanhar meus ganhos mensais.</t>
  </si>
  <si>
    <t>História de Usuário 6: Edição de Receitas
● História de Usuário: Como um idoso, Eu quero editar receitas existentes, Para que
eu possa corrigir informações ou ajustar valores.</t>
  </si>
  <si>
    <t>História de Usuário 7: Exclusão de Receitas
● História de Usuário: Como um idoso, Eu quero excluir receitas, Para que eu possa
remover entradas desatualizadas ou incorretas.</t>
  </si>
  <si>
    <t>História de Usuário 8: Adição de Despesas
● História de Usuário: Como um idoso, Eu quero adicionar despesas ao sistema, Para
que eu possa monitorar meus gastos mensais.</t>
  </si>
  <si>
    <t>História de Usuário 9: Edição de Despesas
● História de Usuário: Como um idoso, Eu quero editar despesas existentes, Para que
eu possa corrigir informações ou ajustar valores.</t>
  </si>
  <si>
    <t>História de Usuário 10: Exclusão de Despesas
● História de Usuário: Como um idoso, Eu quero excluir despesas, Para que eu possa
remover entradas que não são mais relevantes.</t>
  </si>
  <si>
    <t>História de Usuário 11: Categorização de Despesas
● História de Usuário: Como um idoso, Eu quero categorizar minhas despesas, Para
que eu possa entender melhor onde estou gastando meu dinheiro.</t>
  </si>
  <si>
    <t>História de Usuário 12: Definição de Metas de Economia
● História de Usuário: Como um idoso, Eu quero definir metas de economia, Para que
eu possa planejar melhor meus gastos e economizar mais.</t>
  </si>
  <si>
    <t>História de Usuário 13: Alertas de Pagamentos
● História de Usuário: Como um idoso, Eu quero receber alertas de pagamentos, Para
que eu não perca datas de vencimento e evite multas.</t>
  </si>
  <si>
    <r>
      <rPr>
        <rFont val="Arial"/>
        <color theme="1"/>
        <sz val="11.0"/>
      </rPr>
      <t xml:space="preserve">História de Usuário 14: Geração de Relatórios Mensais
● História de Usuário: Como um idoso, Eu quero gerar relatórios mensais de </t>
    </r>
    <r>
      <rPr>
        <rFont val="Arial"/>
        <b/>
        <color theme="1"/>
        <sz val="11.0"/>
      </rPr>
      <t>receitas e
despesas,</t>
    </r>
    <r>
      <rPr>
        <rFont val="Arial"/>
        <color theme="1"/>
        <sz val="11.0"/>
      </rPr>
      <t xml:space="preserve"> Para que eu possa analisar minha situação financeira ao longo do tempo.</t>
    </r>
  </si>
  <si>
    <r>
      <rPr>
        <rFont val="Arial"/>
        <color theme="1"/>
        <sz val="11.0"/>
      </rPr>
      <t xml:space="preserve">História de Usuário 15: Geração de Relatórios Anuais
● História de Usuário: Como um idoso, Eu quero gerar relatórios anuais de </t>
    </r>
    <r>
      <rPr>
        <rFont val="Arial"/>
        <b/>
        <color theme="1"/>
        <sz val="11.0"/>
      </rPr>
      <t>receitas e
despesas</t>
    </r>
    <r>
      <rPr>
        <rFont val="Arial"/>
        <color theme="1"/>
        <sz val="11.0"/>
      </rPr>
      <t>, Para que eu possa ter uma visão geral das minhas finanças durante o
ano.</t>
    </r>
  </si>
  <si>
    <r>
      <rPr>
        <rFont val="Arial"/>
        <color theme="1"/>
        <sz val="11.0"/>
      </rPr>
      <t>História de Usuário 16: Gráficos de Receitas e Despesas
● História de Usuário: Como um idoso, Eu quero visualizar gráficos de</t>
    </r>
    <r>
      <rPr>
        <rFont val="Arial"/>
        <b/>
        <color theme="1"/>
        <sz val="11.0"/>
      </rPr>
      <t xml:space="preserve"> receitas e
despesas</t>
    </r>
    <r>
      <rPr>
        <rFont val="Arial"/>
        <color theme="1"/>
        <sz val="11.0"/>
      </rPr>
      <t>, Para que eu possa entender rapidamente minha saúde financeira.</t>
    </r>
  </si>
  <si>
    <t>História de Usuário 17: Acesso a FAQs
● História de Usuário: Como um idoso, Eu quero acessar uma seção de FAQs, Para
que eu possa encontrar respostas para dúvidas comuns sobre o uso do sistema.</t>
  </si>
  <si>
    <t>TeseLab - Uma ferramenta web para realização de Debate de Teses</t>
  </si>
  <si>
    <t>P17 (TOTAL 16)</t>
  </si>
  <si>
    <r>
      <rPr>
        <rFont val="Arial"/>
        <color theme="1"/>
        <sz val="11.0"/>
      </rPr>
      <t xml:space="preserve">História de Usuário 1: Cadastro de Professores e Alunos
● Como um professor ou aluno,
Eu quero me cadastrar com </t>
    </r>
    <r>
      <rPr>
        <rFont val="Arial"/>
        <b/>
        <color theme="1"/>
        <sz val="11.0"/>
      </rPr>
      <t>e-mail e senha</t>
    </r>
    <r>
      <rPr>
        <rFont val="Arial"/>
        <color theme="1"/>
        <sz val="11.0"/>
      </rPr>
      <t xml:space="preserve">,
Para que eu possa </t>
    </r>
    <r>
      <rPr>
        <rFont val="Arial"/>
        <b/>
        <color theme="1"/>
        <sz val="11.0"/>
      </rPr>
      <t>acessar o sistema</t>
    </r>
    <r>
      <rPr>
        <rFont val="Arial"/>
        <color theme="1"/>
        <sz val="11.0"/>
      </rPr>
      <t xml:space="preserve"> e </t>
    </r>
    <r>
      <rPr>
        <rFont val="Arial"/>
        <b/>
        <color theme="1"/>
        <sz val="11.0"/>
      </rPr>
      <t>participar dos debates.</t>
    </r>
  </si>
  <si>
    <r>
      <rPr>
        <rFont val="Arial"/>
        <color theme="1"/>
        <sz val="11.0"/>
      </rPr>
      <t xml:space="preserve">História de Usuário 2: Categorização de Usuários
● Como um administrador,
Eu quero categorizar os usuários como "professores" ou "alunos",
Para que eu possa </t>
    </r>
    <r>
      <rPr>
        <rFont val="Arial"/>
        <b/>
        <color theme="1"/>
        <sz val="11.0"/>
      </rPr>
      <t>conceder permissões</t>
    </r>
    <r>
      <rPr>
        <rFont val="Arial"/>
        <color theme="1"/>
        <sz val="11.0"/>
      </rPr>
      <t xml:space="preserve"> apropriadas a cada tipo de usuário.</t>
    </r>
  </si>
  <si>
    <r>
      <rPr>
        <rFont val="Arial"/>
        <color theme="1"/>
        <sz val="11.0"/>
      </rPr>
      <t xml:space="preserve">História de Usuário 3: Criação de Salas de Debate
● Como um professor,
Eu quero criar salas de debate com </t>
    </r>
    <r>
      <rPr>
        <rFont val="Arial"/>
        <b/>
        <color theme="1"/>
        <sz val="11.0"/>
      </rPr>
      <t>título, descrição, número de teses e data limite</t>
    </r>
    <r>
      <rPr>
        <rFont val="Arial"/>
        <color theme="1"/>
        <sz val="11.0"/>
      </rPr>
      <t xml:space="preserve">,
Para que eu possa organizar e </t>
    </r>
    <r>
      <rPr>
        <rFont val="Arial"/>
        <b/>
        <color theme="1"/>
        <sz val="11.0"/>
      </rPr>
      <t>gerenciar os debates</t>
    </r>
    <r>
      <rPr>
        <rFont val="Arial"/>
        <color theme="1"/>
        <sz val="11.0"/>
      </rPr>
      <t xml:space="preserve"> acadêmicos de forma eficiente.</t>
    </r>
  </si>
  <si>
    <r>
      <rPr>
        <rFont val="Arial"/>
        <color theme="1"/>
        <sz val="11.0"/>
      </rPr>
      <t xml:space="preserve">História de Usuário 4: Adicionar ou Remover Alunos da Sala
● Como um professor,
Eu quero </t>
    </r>
    <r>
      <rPr>
        <rFont val="Arial"/>
        <b/>
        <color theme="1"/>
        <sz val="11.0"/>
      </rPr>
      <t xml:space="preserve">adicionar ou remover </t>
    </r>
    <r>
      <rPr>
        <rFont val="Arial"/>
        <color theme="1"/>
        <sz val="11.0"/>
      </rPr>
      <t>alunos de uma sala de debate a qualquer momento,
Para que eu possa manter o controle e a flexibilidade sobre os participantes.</t>
    </r>
  </si>
  <si>
    <t>História de Usuário 5: Ajustar Prazos das Atividades
● Como um professor,
Eu quero ajustar os prazos das atividades durante o debate,
Para que eu possa garantir que o cronograma seja cumprido e adequado às
necessidades dos alunos.</t>
  </si>
  <si>
    <r>
      <rPr>
        <rFont val="Arial"/>
        <color theme="1"/>
        <sz val="11.0"/>
      </rPr>
      <t xml:space="preserve">História de Usuário 6: Visualizar Progresso dos Participantes
● Como um professor,
Eu quero visualizar o progresso de cada </t>
    </r>
    <r>
      <rPr>
        <rFont val="Arial"/>
        <b/>
        <color theme="1"/>
        <sz val="11.0"/>
      </rPr>
      <t>participante e revisor,</t>
    </r>
    <r>
      <rPr>
        <rFont val="Arial"/>
        <color theme="1"/>
        <sz val="11.0"/>
      </rPr>
      <t xml:space="preserve">
Para que eu possa acompanhar o desenvolvimento das teses e revisões em tempo real.</t>
    </r>
  </si>
  <si>
    <r>
      <rPr>
        <rFont val="Arial"/>
        <color theme="1"/>
        <sz val="11.0"/>
      </rPr>
      <t xml:space="preserve">História de Usuário 7: Relatórios de Argumentações e Revisões
● Como um professor,
Eu quero gerar relatórios com o conteúdo das </t>
    </r>
    <r>
      <rPr>
        <rFont val="Arial"/>
        <b/>
        <color theme="1"/>
        <sz val="11.0"/>
      </rPr>
      <t>argumentações e revisões realizadas</t>
    </r>
    <r>
      <rPr>
        <rFont val="Arial"/>
        <color theme="1"/>
        <sz val="11.0"/>
      </rPr>
      <t>,
Para que eu possa analisar e</t>
    </r>
    <r>
      <rPr>
        <rFont val="Arial"/>
        <b/>
        <color theme="1"/>
        <sz val="11.0"/>
      </rPr>
      <t xml:space="preserve"> arquivar o histórico do debate</t>
    </r>
    <r>
      <rPr>
        <rFont val="Arial"/>
        <color theme="1"/>
        <sz val="11.0"/>
      </rPr>
      <t>.</t>
    </r>
  </si>
  <si>
    <r>
      <rPr>
        <rFont val="Arial"/>
        <color theme="1"/>
        <sz val="11.0"/>
      </rPr>
      <t>História de Usuário 8: Acompanhar Interações dos Alunos
● Como um professor,
Eu quero acompanhar as</t>
    </r>
    <r>
      <rPr>
        <rFont val="Arial"/>
        <b/>
        <color theme="1"/>
        <sz val="11.0"/>
      </rPr>
      <t xml:space="preserve"> interações, comentários e argumentações</t>
    </r>
    <r>
      <rPr>
        <rFont val="Arial"/>
        <color theme="1"/>
        <sz val="11.0"/>
      </rPr>
      <t xml:space="preserve"> dos alunos,
Para que eu possa garantir a participação ativa e a qualidade do debate.</t>
    </r>
  </si>
  <si>
    <r>
      <rPr>
        <rFont val="Arial"/>
        <color theme="1"/>
        <sz val="11.0"/>
      </rPr>
      <t xml:space="preserve">História de Usuário 9: Garantia de Anonimato
● Como um aluno,
Eu quero que minhas </t>
    </r>
    <r>
      <rPr>
        <rFont val="Arial"/>
        <b/>
        <color theme="1"/>
        <sz val="11.0"/>
      </rPr>
      <t>interações e revisões sejam anônimas</t>
    </r>
    <r>
      <rPr>
        <rFont val="Arial"/>
        <color theme="1"/>
        <sz val="11.0"/>
      </rPr>
      <t>,
Para que eu possa participar do debate sem influência de opiniões pessoais.</t>
    </r>
  </si>
  <si>
    <r>
      <rPr>
        <rFont val="Arial"/>
        <color theme="1"/>
        <sz val="11.0"/>
      </rPr>
      <t xml:space="preserve">História de Usuário 10: Envio de Teses e Revisões
● Como um aluno,
Eu quero enviar minha </t>
    </r>
    <r>
      <rPr>
        <rFont val="Arial"/>
        <b/>
        <color theme="1"/>
        <sz val="11.0"/>
      </rPr>
      <t>tese e as revisões</t>
    </r>
    <r>
      <rPr>
        <rFont val="Arial"/>
        <color theme="1"/>
        <sz val="11.0"/>
      </rPr>
      <t xml:space="preserve"> designadas pelos revisores,
Para que eu possa concluir minha participação no debate de acordo com o
cronograma.</t>
    </r>
  </si>
  <si>
    <r>
      <rPr>
        <rFont val="Arial"/>
        <color theme="1"/>
        <sz val="11.0"/>
      </rPr>
      <t xml:space="preserve">História de Usuário 11: Notificações de Prazo
● Como um aluno,
Eu quero receber notificações sobre os prazos de envio de teses e revisões,
Para que eu possa me organizar e </t>
    </r>
    <r>
      <rPr>
        <rFont val="Arial"/>
        <b/>
        <color theme="1"/>
        <sz val="11.0"/>
      </rPr>
      <t>entregar minhas tarefas a tempo</t>
    </r>
    <r>
      <rPr>
        <rFont val="Arial"/>
        <color theme="1"/>
        <sz val="11.0"/>
      </rPr>
      <t>.</t>
    </r>
  </si>
  <si>
    <r>
      <rPr>
        <rFont val="Arial"/>
        <color theme="1"/>
        <sz val="11.0"/>
      </rPr>
      <t xml:space="preserve">História de Usuário 12: Redistribuição de Revisores
● </t>
    </r>
    <r>
      <rPr>
        <rFont val="Arial"/>
        <b/>
        <color theme="1"/>
        <sz val="11.0"/>
      </rPr>
      <t>Como um sistema</t>
    </r>
    <r>
      <rPr>
        <rFont val="Arial"/>
        <color theme="1"/>
        <sz val="11.0"/>
      </rPr>
      <t xml:space="preserve">,
Eu quero redistribuir </t>
    </r>
    <r>
      <rPr>
        <rFont val="Arial"/>
        <b/>
        <color theme="1"/>
        <sz val="11.0"/>
      </rPr>
      <t xml:space="preserve">automaticamente </t>
    </r>
    <r>
      <rPr>
        <rFont val="Arial"/>
        <color theme="1"/>
        <sz val="11.0"/>
      </rPr>
      <t xml:space="preserve">os revisores </t>
    </r>
    <r>
      <rPr>
        <rFont val="Arial"/>
        <b/>
        <color theme="1"/>
        <sz val="11.0"/>
      </rPr>
      <t>em caso de atrasos ou
desistências</t>
    </r>
    <r>
      <rPr>
        <rFont val="Arial"/>
        <color theme="1"/>
        <sz val="11.0"/>
      </rPr>
      <t>,
Para que eu possa garantir o andamento contínuo do debate sem interrupções.</t>
    </r>
  </si>
  <si>
    <r>
      <rPr>
        <rFont val="Arial"/>
        <color theme="1"/>
        <sz val="11.0"/>
      </rPr>
      <t xml:space="preserve">História de Usuário 13: Acesso e Exportação de Debates Finalizados
● Como um professor,
Eu quero </t>
    </r>
    <r>
      <rPr>
        <rFont val="Arial"/>
        <b/>
        <color theme="1"/>
        <sz val="11.0"/>
      </rPr>
      <t xml:space="preserve">acessar e exportar </t>
    </r>
    <r>
      <rPr>
        <rFont val="Arial"/>
        <color theme="1"/>
        <sz val="11.0"/>
      </rPr>
      <t>os debates finalizados em PDF ou outro formato,
Para que eu possa</t>
    </r>
    <r>
      <rPr>
        <rFont val="Arial"/>
        <b/>
        <color theme="1"/>
        <sz val="11.0"/>
      </rPr>
      <t xml:space="preserve"> arquivar e revisar </t>
    </r>
    <r>
      <rPr>
        <rFont val="Arial"/>
        <color theme="1"/>
        <sz val="11.0"/>
      </rPr>
      <t>o conteúdo posteriormente.</t>
    </r>
  </si>
  <si>
    <t>História de Usuário 14: Visualização de Histórico de Debates
● Como um aluno,
Eu quero visualizar o histórico das argumentações após o encerramento do debate,
Para que eu possa acessar o conteúdo discutido e aprimorar meu aprendizado.</t>
  </si>
  <si>
    <r>
      <rPr>
        <rFont val="Arial"/>
        <color theme="1"/>
        <sz val="11.0"/>
      </rPr>
      <t xml:space="preserve">História de Usuário 15: Designação Automática de Revisores
● </t>
    </r>
    <r>
      <rPr>
        <rFont val="Arial"/>
        <b/>
        <color theme="1"/>
        <sz val="11.0"/>
      </rPr>
      <t>Como um sistema</t>
    </r>
    <r>
      <rPr>
        <rFont val="Arial"/>
        <color theme="1"/>
        <sz val="11.0"/>
      </rPr>
      <t>,
Eu quero designar dois revisores aleatórios para cada tese,
Para que o debate seja justo e sem conflitos de interesse.</t>
    </r>
  </si>
  <si>
    <t>História de Usuário 16: Envio de Argumentação Final
● Como um aluno,
Eu quero enviar uma argumentação final com base no feedback dos revisores,
Para que eu possa concluir o processo de debate com melhorias sugeridas.</t>
  </si>
  <si>
    <t>P18 (TOTAL 15)</t>
  </si>
  <si>
    <t>História de Usuário 1: Cadastro de Usuários
● História de Usuário: Como um usuário,
Eu quero realizar o cadastro com e-mail e senha,
Para que eu possa acessar o sistema TeseLab.</t>
  </si>
  <si>
    <r>
      <rPr>
        <rFont val="Arial"/>
        <color theme="1"/>
        <sz val="11.0"/>
      </rPr>
      <t xml:space="preserve">História de Usuário 2: Criação de Salas de Debate
● História de Usuário: Como um professor,
Eu quero criar novas salas de debate,
Para que eu possa iniciar e </t>
    </r>
    <r>
      <rPr>
        <rFont val="Arial"/>
        <b/>
        <color theme="1"/>
        <sz val="11.0"/>
      </rPr>
      <t>gerenciar discussões</t>
    </r>
    <r>
      <rPr>
        <rFont val="Arial"/>
        <color theme="1"/>
        <sz val="11.0"/>
      </rPr>
      <t xml:space="preserve"> sobre teses.</t>
    </r>
  </si>
  <si>
    <t>História de Usuário 3: Adicionar Alunos à Sala                                                                                                                                                                                                                                                                                                                        ● História de Usuário: Como um professor,
Eu quero adicionar alunos a uma sala de debate,
Para que eu possa incluir todos os participantes necessários no debate.</t>
  </si>
  <si>
    <t>História de Usuário 4: Remover Alunos da Sala
● História de Usuário: Como um professor,
Eu quero remover alunos de uma sala de debate,
Para que eu possa ajustar a composição da equipe conforme necessário.</t>
  </si>
  <si>
    <t>História de Usuário 5: Ajustar Prazos
● História de Usuário: Como um professor,
Eu quero ajustar os prazos das atividades,
Para que eu possa garantir que os debates e revisões sejam concluídos dentro do tempo adequado.</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</si>
  <si>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o andamento dos debates e intervenções.</t>
    </r>
  </si>
  <si>
    <r>
      <rPr>
        <rFont val="Arial"/>
        <color theme="1"/>
        <sz val="11.0"/>
      </rPr>
      <t xml:space="preserve">História de Usuário 7: Gerar Relatórios de Debate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documentar o progresso dos debates.</t>
    </r>
  </si>
  <si>
    <r>
      <rPr>
        <rFont val="Arial"/>
        <color theme="1"/>
        <sz val="11.0"/>
      </rPr>
      <t xml:space="preserve">História de Usuário 8: Enviar Argumentação Inicial
● História de Usuário: Como um aluno,
Eu quero enviar minha argumentação inicial </t>
    </r>
    <r>
      <rPr>
        <rFont val="Arial"/>
        <b/>
        <color theme="1"/>
        <sz val="11.0"/>
      </rPr>
      <t>na aba correspondente à minha tese</t>
    </r>
    <r>
      <rPr>
        <rFont val="Arial"/>
        <color theme="1"/>
        <sz val="11.0"/>
      </rPr>
      <t>,
Para que eu possa iniciar o processo de revisão da minha tese.</t>
    </r>
  </si>
  <si>
    <t>História de Usuário 9: Enviar Revisões
● História de Usuário: Como um revisor,
Eu quero enviar minhas revisões nas teses atribuídas,
Para que eu possa fornecer feedback ao autor da tese.</t>
  </si>
  <si>
    <t>História de Usuário 10: Notificação de Prazo de Argumentação
● História de Usuário: Como um aluno,
Eu quero receber notificações sobre os prazos para submissão de argumentações e revisões,
Para que eu possa garantir que todas as tarefas sejam concluídas a tempo.</t>
  </si>
  <si>
    <r>
      <rPr>
        <rFont val="Arial"/>
        <color theme="1"/>
        <sz val="11.0"/>
      </rPr>
      <t xml:space="preserve">História de Usuário 11: Garantir Anonimato nas Interações
● História de Usuário: Como um aluno,
Eu quero garantir que </t>
    </r>
    <r>
      <rPr>
        <rFont val="Arial"/>
        <b/>
        <color theme="1"/>
        <sz val="11.0"/>
      </rPr>
      <t>todas as interações entre alunos</t>
    </r>
    <r>
      <rPr>
        <rFont val="Arial"/>
        <color theme="1"/>
        <sz val="11.0"/>
      </rPr>
      <t xml:space="preserve"> sejam anônimas,
Para que o feedback e as revisões sejam imparciais e objetivos.</t>
    </r>
  </si>
  <si>
    <r>
      <rPr>
        <rFont val="Arial"/>
        <color theme="1"/>
        <sz val="11.0"/>
      </rPr>
      <t>História de Usuário 12: Edição de Argumentações Finais
● História de Usuário: Como um aluno,
Eu quero</t>
    </r>
    <r>
      <rPr>
        <rFont val="Arial"/>
        <b/>
        <color theme="1"/>
        <sz val="11.0"/>
      </rPr>
      <t xml:space="preserve"> editar e finalizar</t>
    </r>
    <r>
      <rPr>
        <rFont val="Arial"/>
        <color theme="1"/>
        <sz val="11.0"/>
      </rPr>
      <t xml:space="preserve"> minhas argumentações finais após a revisão,
Para que eu possa aprimorar minha tese com base no feedback recebido.</t>
    </r>
  </si>
  <si>
    <t>História de Usuário 13: Verificação de Tarefas Não Realizadas
● História de Usuário: Como um professor,
Eu quero verificar quais alunos não realizaram suas tarefas na data limite,
Para que eu possa tomar medidas apropriadas para garantir que todas as tarefas sejam completadas.</t>
  </si>
  <si>
    <r>
      <rPr>
        <rFont val="Arial"/>
        <color theme="1"/>
        <sz val="11.0"/>
      </rPr>
      <t xml:space="preserve">História de Usuário 14: Redistribuição de Revisores
● História de Usuário: </t>
    </r>
    <r>
      <rPr>
        <rFont val="Arial"/>
        <b/>
        <color theme="1"/>
        <sz val="11.0"/>
      </rPr>
      <t>Como um aluno</t>
    </r>
    <r>
      <rPr>
        <rFont val="Arial"/>
        <color theme="1"/>
        <sz val="11.0"/>
      </rPr>
      <t xml:space="preserve">,
Eu quero que os papéis de revisor sejam redistribuídos </t>
    </r>
    <r>
      <rPr>
        <rFont val="Arial"/>
        <b/>
        <color theme="1"/>
        <sz val="11.0"/>
      </rPr>
      <t xml:space="preserve">automaticamente </t>
    </r>
    <r>
      <rPr>
        <rFont val="Arial"/>
        <color theme="1"/>
        <sz val="11.0"/>
      </rPr>
      <t>em caso de desistências ou atrasos,
Para que o processo de revisão continue sem interrupções.</t>
    </r>
  </si>
  <si>
    <r>
      <rPr>
        <rFont val="Arial"/>
        <color theme="1"/>
        <sz val="11.0"/>
      </rPr>
      <t>História de Usuário 15: Acesso ao Histórico de Debates
● História de Usuário: Como um aluno,
Eu quero acessar o</t>
    </r>
    <r>
      <rPr>
        <rFont val="Arial"/>
        <b/>
        <color theme="1"/>
        <sz val="11.0"/>
      </rPr>
      <t xml:space="preserve"> histórico dos debates e minhas argumentações</t>
    </r>
    <r>
      <rPr>
        <rFont val="Arial"/>
        <color theme="1"/>
        <sz val="11.0"/>
      </rPr>
      <t xml:space="preserve"> após o encerramento do debate,
Para que eu possa revisar o feedback e as contribuições anteriores.</t>
    </r>
  </si>
  <si>
    <t>P19 (TOTAL 20)</t>
  </si>
  <si>
    <r>
      <rPr>
        <rFont val="Arial"/>
        <color theme="1"/>
        <sz val="11.0"/>
      </rPr>
      <t xml:space="preserve">História de Usuário 1: Cadastro de Usuários
• História de Usuário: Como um professor,
Eu quero cadastrar </t>
    </r>
    <r>
      <rPr>
        <rFont val="Arial"/>
        <b/>
        <color theme="1"/>
        <sz val="11.0"/>
      </rPr>
      <t>alunos e professores</t>
    </r>
    <r>
      <rPr>
        <rFont val="Arial"/>
        <color theme="1"/>
        <sz val="11.0"/>
      </rPr>
      <t xml:space="preserve"> com </t>
    </r>
    <r>
      <rPr>
        <rFont val="Arial"/>
        <b/>
        <color theme="1"/>
        <sz val="11.0"/>
      </rPr>
      <t>e-mail e senha</t>
    </r>
    <r>
      <rPr>
        <rFont val="Arial"/>
        <color theme="1"/>
        <sz val="11.0"/>
      </rPr>
      <t xml:space="preserve">,
Para que todos os participantes possam </t>
    </r>
    <r>
      <rPr>
        <rFont val="Arial"/>
        <b/>
        <color theme="1"/>
        <sz val="11.0"/>
      </rPr>
      <t>acessar o sistema</t>
    </r>
    <r>
      <rPr>
        <rFont val="Arial"/>
        <color theme="1"/>
        <sz val="11.0"/>
      </rPr>
      <t xml:space="preserve"> de forma segura.</t>
    </r>
  </si>
  <si>
    <r>
      <rPr>
        <rFont val="Arial"/>
        <color theme="1"/>
        <sz val="11.0"/>
      </rPr>
      <t xml:space="preserve">História de Usuário 2: Definir Permissões
• História de Usuário: Como um administrador (professor),
Eu quero </t>
    </r>
    <r>
      <rPr>
        <rFont val="Arial"/>
        <b/>
        <color theme="1"/>
        <sz val="11.0"/>
      </rPr>
      <t xml:space="preserve">categorizar </t>
    </r>
    <r>
      <rPr>
        <rFont val="Arial"/>
        <color theme="1"/>
        <sz val="11.0"/>
      </rPr>
      <t>os usuários como "professores" ou "alunos",
Para que cada um tenha permissões adequadas às suas funções no sistema.</t>
    </r>
  </si>
  <si>
    <r>
      <rPr>
        <rFont val="Arial"/>
        <color theme="1"/>
        <sz val="11.0"/>
      </rPr>
      <t>História de Usuário 3: Criar Salas de Debate                                                                                                                                                                                                                                                                                                                                                                                                           • História de Usuário: Como um professor,
Eu quero criar novas salas de debate,
Para que eu possa</t>
    </r>
    <r>
      <rPr>
        <rFont val="Arial"/>
        <b/>
        <color theme="1"/>
        <sz val="11.0"/>
      </rPr>
      <t xml:space="preserve"> organizar discussões</t>
    </r>
    <r>
      <rPr>
        <rFont val="Arial"/>
        <color theme="1"/>
        <sz val="11.0"/>
      </rPr>
      <t xml:space="preserve"> acadêmicas de forma estruturada.</t>
    </r>
  </si>
  <si>
    <r>
      <rPr>
        <rFont val="Arial"/>
        <color theme="1"/>
        <sz val="11.0"/>
      </rPr>
      <t xml:space="preserve">História de Usuário 4: Adicionar Alunos à Sala de Debate
• História de Usuário: Como um professor,
Eu quero </t>
    </r>
    <r>
      <rPr>
        <rFont val="Arial"/>
        <b/>
        <color theme="1"/>
        <sz val="11.0"/>
      </rPr>
      <t>adicionar ou remover</t>
    </r>
    <r>
      <rPr>
        <rFont val="Arial"/>
        <color theme="1"/>
        <sz val="11.0"/>
      </rPr>
      <t xml:space="preserve"> alunos de uma sala a qualquer momento,
Para que eu possa </t>
    </r>
    <r>
      <rPr>
        <rFont val="Arial"/>
        <b/>
        <color theme="1"/>
        <sz val="11.0"/>
      </rPr>
      <t>gerenciar quem participa do debate</t>
    </r>
    <r>
      <rPr>
        <rFont val="Arial"/>
        <color theme="1"/>
        <sz val="11.0"/>
      </rPr>
      <t>.</t>
    </r>
  </si>
  <si>
    <t>História de Usuário 5: Ajustar Prazos
• História de Usuário: Como um professor,
Eu quero ajustar os prazos das atividades a qualquer momento,
Para que eu possa adaptar o cronograma conforme a necessidade.</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</si>
  <si>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a participação e cumprimento dos prazos.</t>
    </r>
  </si>
  <si>
    <r>
      <rPr>
        <rFont val="Arial"/>
        <color theme="1"/>
        <sz val="11.0"/>
      </rPr>
      <t xml:space="preserve">História de Usuário 7: Relatórios de Revisões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t>
    </r>
    <r>
      <rPr>
        <rFont val="Arial"/>
        <b/>
        <color theme="1"/>
        <sz val="11.0"/>
      </rPr>
      <t>arquivar o histórico</t>
    </r>
    <r>
      <rPr>
        <rFont val="Arial"/>
        <color theme="1"/>
        <sz val="11.0"/>
      </rPr>
      <t xml:space="preserve"> do debate.</t>
    </r>
  </si>
  <si>
    <r>
      <rPr>
        <rFont val="Arial"/>
        <color theme="1"/>
        <sz val="11.0"/>
      </rPr>
      <t>História de Usuário 8: Acompanhamento de Argumentações
• História de Usuário: Como um professor,
Eu quero acompanhar as</t>
    </r>
    <r>
      <rPr>
        <rFont val="Arial"/>
        <b/>
        <color theme="1"/>
        <sz val="11.0"/>
      </rPr>
      <t xml:space="preserve"> interações e comentários </t>
    </r>
    <r>
      <rPr>
        <rFont val="Arial"/>
        <color theme="1"/>
        <sz val="11.0"/>
      </rPr>
      <t>feitos pelos alunos,
Para que eu possa avaliar a qualidade do debate em andamento.</t>
    </r>
  </si>
  <si>
    <t>História de Usuário 9: Anonimato dos Alunos
• História de Usuário: Como um professor,
Eu quero garantir que as identidades dos alunos sejam anônimas durante o
debate,
Para que o processo seja imparcial.</t>
  </si>
  <si>
    <t>História de Usuário 10: Exportar Debates Finalizados
• História de Usuário: Como um professor,
Eu quero exportar o conteúdo dos debates finalizados em PDF,
Para que eu possa arquivar ou compartilhar o material.</t>
  </si>
  <si>
    <t>História de Usuário 11: Distribuição Automática de Teses
• História de Usuário: Como um aluno,
Eu quero receber automaticamente uma tese para debate,
Para que eu possa iniciar minha participação.</t>
  </si>
  <si>
    <r>
      <rPr>
        <rFont val="Arial"/>
        <color theme="1"/>
        <sz val="11.0"/>
      </rPr>
      <t xml:space="preserve">História de Usuário 12: Designar Revisores                                                                                                                                                                                                                                                                                                                                                                                                  • História de Usuário: Como um aluno,
Eu quero que dois revisores sejam designados </t>
    </r>
    <r>
      <rPr>
        <rFont val="Arial"/>
        <b/>
        <color theme="1"/>
        <sz val="11.0"/>
      </rPr>
      <t xml:space="preserve">aleatoriamente </t>
    </r>
    <r>
      <rPr>
        <rFont val="Arial"/>
        <color theme="1"/>
        <sz val="11.0"/>
      </rPr>
      <t>para revisar minha tese,
Para que eu possa receber feedback de colegas de forma imparcial.</t>
    </r>
  </si>
  <si>
    <r>
      <rPr>
        <rFont val="Arial"/>
        <color theme="1"/>
        <sz val="11.0"/>
      </rPr>
      <t xml:space="preserve">História de Usuário 13: Redistribuição de Revisores
• História de Usuário: Como um aluno,
Eu quero que os revisores sejam redistribuídos </t>
    </r>
    <r>
      <rPr>
        <rFont val="Arial"/>
        <b/>
        <color theme="1"/>
        <sz val="11.0"/>
      </rPr>
      <t xml:space="preserve">automaticamente </t>
    </r>
    <r>
      <rPr>
        <rFont val="Arial"/>
        <color theme="1"/>
        <sz val="11.0"/>
      </rPr>
      <t xml:space="preserve">em caso de </t>
    </r>
    <r>
      <rPr>
        <rFont val="Arial"/>
        <b/>
        <color theme="1"/>
        <sz val="11.0"/>
      </rPr>
      <t>atrasos ou abandono</t>
    </r>
    <r>
      <rPr>
        <rFont val="Arial"/>
        <color theme="1"/>
        <sz val="11.0"/>
      </rPr>
      <t>,
Para que o debate não seja prejudicado por imprevistos.</t>
    </r>
  </si>
  <si>
    <t>História de Usuário 14: Notificações de Prazos
• História de Usuário: Como um aluno,
Eu quero ser notificado sobre os prazos de submissão de argumentações e
revisões,
Para que eu possa cumprir os prazos estabelecidos.</t>
  </si>
  <si>
    <t>História de Usuário 15: Envio de Argumentação Inicial
• História de Usuário: Como um aluno,
Eu quero enviar minha argumentação inicial para a tese recebida,
Para que eu possa contribuir com o debate.</t>
  </si>
  <si>
    <t>História de Usuário 16: Revisão de Teses Atribuídas
• História de Usuário: Como um revisor (aluno),
Eu quero enviar revisões para as teses que me foram atribuídas,
Para que o autor possa melhorar seu trabalho com base no meu feedback.</t>
  </si>
  <si>
    <t>História de Usuário 17: Anonimato nas Interações
• História de Usuário: Como um aluno,
Eu quero que minhas interações com outros participantes sejam anônimas,
Para que o debate seja imparcial e livre de influências pessoais.</t>
  </si>
  <si>
    <t>História de Usuário 18: Argumentação Final com Feedbacks
• História de Usuário: Como um aluno,
Eu quero submeter minha argumentação final considerando o feedback dos
revisores,
Para que eu possa aperfeiçoar minha tese antes do encerramento do debate.</t>
  </si>
  <si>
    <r>
      <rPr>
        <rFont val="Arial"/>
        <color theme="1"/>
        <sz val="11.0"/>
      </rPr>
      <t xml:space="preserve">História de Usuário 19: Redistribuição de Revisores por Desistência
• História de Usuário: Como um aluno,
Eu quero que os papéis de revisor sejam redistribuídos </t>
    </r>
    <r>
      <rPr>
        <rFont val="Arial"/>
        <b/>
        <color theme="1"/>
        <sz val="11.0"/>
      </rPr>
      <t xml:space="preserve">automaticamente </t>
    </r>
    <r>
      <rPr>
        <rFont val="Arial"/>
        <color theme="1"/>
        <sz val="11.0"/>
      </rPr>
      <t>caso
algum revisor</t>
    </r>
    <r>
      <rPr>
        <rFont val="Arial"/>
        <b/>
        <color theme="1"/>
        <sz val="11.0"/>
      </rPr>
      <t xml:space="preserve"> desista ou não cumpra o prazo,</t>
    </r>
    <r>
      <rPr>
        <rFont val="Arial"/>
        <color theme="1"/>
        <sz val="11.0"/>
      </rPr>
      <t xml:space="preserve">
Para que minha tese receba a devida revisão sem atrasos.</t>
    </r>
  </si>
  <si>
    <t>História de Usuário 20: Acesso ao Histórico de Debates                                                                                                                                                                                                                                                                                                                                                                                 • História de Usuário: Como um aluno,
Eu quero acessar o histórico do debate após o seu encerramento,
Para que eu possa revisar minhas contribuições e as dos colegas.</t>
  </si>
  <si>
    <r>
      <rPr>
        <rFont val="Arial"/>
        <color theme="1"/>
        <sz val="11.0"/>
      </rPr>
      <t xml:space="preserve">História de Usuário 1: Realizar Cadastro
Descrição: Como usuário, quero ser capaz de realizar o cadastro na plataforma para
poder </t>
    </r>
    <r>
      <rPr>
        <rFont val="Arial"/>
        <b/>
        <color theme="1"/>
        <sz val="11.0"/>
      </rPr>
      <t>utilizar todas as funcionalidades</t>
    </r>
    <r>
      <rPr>
        <rFont val="Arial"/>
        <color theme="1"/>
        <sz val="11.0"/>
      </rPr>
      <t xml:space="preserve"> do sistema.</t>
    </r>
  </si>
  <si>
    <r>
      <rPr>
        <rFont val="Arial"/>
        <color theme="1"/>
        <sz val="11.0"/>
      </rPr>
      <t xml:space="preserve">História de Usuário 2: Login no Sistema
Descrição: Como usuário, quero ser capaz de fazer login no sistema utilizando
</t>
    </r>
    <r>
      <rPr>
        <rFont val="Arial"/>
        <b/>
        <color theme="1"/>
        <sz val="11.0"/>
      </rPr>
      <t>minhas credenciais</t>
    </r>
    <r>
      <rPr>
        <rFont val="Arial"/>
        <color theme="1"/>
        <sz val="11.0"/>
      </rPr>
      <t xml:space="preserve"> para acessar minha conta.</t>
    </r>
  </si>
  <si>
    <t>História de Usuário 3: Recuperar Senha
Descrição: Como usuário, quero ser capaz de recuperar minha senha caso a
esqueça, para continuar utilizando o sistema.</t>
  </si>
  <si>
    <t>Melhorou</t>
  </si>
  <si>
    <t>História de Usuário 4: Atualizar Perfil
Descrição: Como usuário, quero ser capaz de atualizar meu perfil, incluindo nome e
e-mail, para manter meus dados sempre atualizados.</t>
  </si>
  <si>
    <t>GANHOU DE TODOS</t>
  </si>
  <si>
    <r>
      <rPr>
        <rFont val="Arial"/>
        <color theme="1"/>
        <sz val="11.0"/>
      </rPr>
      <t xml:space="preserve">História de Usuário 5: Criar Sala de Debate
Descrição: Como usuário, quero ser capaz de criar uma sala de debate com </t>
    </r>
    <r>
      <rPr>
        <rFont val="Arial"/>
        <b/>
        <color theme="1"/>
        <sz val="11.0"/>
      </rPr>
      <t>título,
descrição, teses e prazos</t>
    </r>
    <r>
      <rPr>
        <rFont val="Arial"/>
        <color theme="1"/>
        <sz val="11.0"/>
      </rPr>
      <t>, para que os participantes possam debater.</t>
    </r>
  </si>
  <si>
    <r>
      <rPr>
        <rFont val="Arial"/>
        <color theme="1"/>
        <sz val="11.0"/>
      </rPr>
      <t xml:space="preserve">História de Usuário 6: Ingressar em Sala de Debate
Descrição: Como usuário, quero ser capaz de ingressar em uma sala de debate
existente </t>
    </r>
    <r>
      <rPr>
        <rFont val="Arial"/>
        <b/>
        <color theme="1"/>
        <sz val="11.0"/>
      </rPr>
      <t>utilizando um código alfanumérico</t>
    </r>
    <r>
      <rPr>
        <rFont val="Arial"/>
        <color theme="1"/>
        <sz val="11.0"/>
      </rPr>
      <t>, para que eu possa contribuir com o
debate.</t>
    </r>
  </si>
  <si>
    <r>
      <rPr>
        <rFont val="Arial"/>
        <color theme="1"/>
        <sz val="11.0"/>
      </rPr>
      <t>História de Usuário 7: Iniciar Rodada de Debate
Descrição: Como moderador, quero ser capaz de iniciar a rodada de debate</t>
    </r>
    <r>
      <rPr>
        <rFont val="Arial"/>
        <b/>
        <color theme="1"/>
        <sz val="11.0"/>
      </rPr>
      <t xml:space="preserve"> quando
houver pelo menos 3 participantes,</t>
    </r>
    <r>
      <rPr>
        <rFont val="Arial"/>
        <color theme="1"/>
        <sz val="11.0"/>
      </rPr>
      <t xml:space="preserve"> para que o debate possa começar.</t>
    </r>
  </si>
  <si>
    <r>
      <rPr>
        <rFont val="Arial"/>
        <color theme="1"/>
        <sz val="11.0"/>
      </rPr>
      <t xml:space="preserve">História de Usuário 8: Enviar Argumentação Inicial
Descrição: Como participante, quero ser capaz de enviar minha argumentação inicial
sobre cada tese para que os </t>
    </r>
    <r>
      <rPr>
        <rFont val="Arial"/>
        <b/>
        <color theme="1"/>
        <sz val="11.0"/>
      </rPr>
      <t>revisores possam avaliá-la</t>
    </r>
    <r>
      <rPr>
        <rFont val="Arial"/>
        <color theme="1"/>
        <sz val="11.0"/>
      </rPr>
      <t>.</t>
    </r>
  </si>
  <si>
    <r>
      <rPr>
        <rFont val="Arial"/>
        <color theme="1"/>
        <sz val="11.0"/>
      </rPr>
      <t xml:space="preserve">História de Usuário 9: Revisar Teses
Descrição: Como revisor, quero ser capaz de </t>
    </r>
    <r>
      <rPr>
        <rFont val="Arial"/>
        <b/>
        <color theme="1"/>
        <sz val="11.0"/>
      </rPr>
      <t>revisar as teses atribuídas a mim e
enviar feedback crítico</t>
    </r>
    <r>
      <rPr>
        <rFont val="Arial"/>
        <color theme="1"/>
        <sz val="11.0"/>
      </rPr>
      <t>, para contribuir com a melhoria dos argumentos dos colegas.</t>
    </r>
  </si>
  <si>
    <t>História de Usuário 10: Ajustar Prazos de Atividades
Descrição: Como moderador, quero ser capaz de ajustar os prazos das atividades a
qualquer momento, para garantir que o debate continue fluindo.</t>
  </si>
  <si>
    <t>História de Usuário 11: Enviar Réplica às Revisões
Descrição: Como participante, quero ser capaz de enviar réplicas aos revisores após
receber suas críticas, para justificar minha argumentação.</t>
  </si>
  <si>
    <r>
      <rPr>
        <rFont val="Arial"/>
        <color theme="1"/>
        <sz val="11.0"/>
      </rPr>
      <t xml:space="preserve">História de Usuário 12: Exportar Debate Finalizado
Descrição: Como moderador, quero ser capaz de exportar o conteúdo do debate
finalizado em formato PDF, para </t>
    </r>
    <r>
      <rPr>
        <rFont val="Arial"/>
        <b/>
        <color theme="1"/>
        <sz val="11.0"/>
      </rPr>
      <t>arquivar ou compartilhar</t>
    </r>
    <r>
      <rPr>
        <rFont val="Arial"/>
        <color theme="1"/>
        <sz val="11.0"/>
      </rPr>
      <t xml:space="preserve"> os resultados.</t>
    </r>
  </si>
  <si>
    <t>Comparador de aplicativos de serviço de transporte</t>
  </si>
  <si>
    <t>P20 (TOTAL 15)</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</si>
  <si>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obter uma lista de viagens</t>
    </r>
    <r>
      <rPr>
        <rFont val="Arial"/>
        <color theme="1"/>
        <sz val="11.0"/>
      </rPr>
      <t xml:space="preserve"> disponíveis.</t>
    </r>
  </si>
  <si>
    <t>História de Usuário 2: Selecionar Serviços de Transporte
●        História de Usuário: Como uma pessoa que quer um serviço de transporte barato,
Eu quero selecionar os serviços de transporte em que desejo buscar a viagem,
Para que eu possa comparar as opções de diferentes serviços.</t>
  </si>
  <si>
    <t>História de Usuário 3: Escolher Tipo de Transporte
●        História de Usuário: Como uma pessoa que quer um serviço de transporte barato,
Eu quero escolher entre moto ou carro como tipo de transporte,
Para que eu possa ter opções mais adequadas às minhas necessidades.</t>
  </si>
  <si>
    <t>História de Usuário 4: Escolher Tipo de Viagem
●        História de Usuário: Como uma pessoa que quer um serviço de transporte barato,
Eu quero escolher entre viagem de passageiro ou de entrega,
Para que eu possa selecionar o tipo de serviço adequado ao que estou precisando.</t>
  </si>
  <si>
    <t>História de Usuário 5: Obter Lista de Viagens
●        História de Usuário: Como uma pessoa que quer um serviço de transporte barato,
Eu quero obter uma lista de viagens de cada serviço de transporte,
Para que eu possa escolher a opção mais conveniente.</t>
  </si>
  <si>
    <r>
      <rPr>
        <rFont val="Arial"/>
        <color theme="1"/>
        <sz val="11.0"/>
      </rPr>
      <t xml:space="preserve">História de Usuário 6: Escolher a Melhor Viagem
●        História de Usuário: Como uma pessoa que quer um serviço de transporte barato,
Eu quero escolher a viagem que mais me agrada,
Para que eu possa ser </t>
    </r>
    <r>
      <rPr>
        <rFont val="Arial"/>
        <b/>
        <color theme="1"/>
        <sz val="11.0"/>
      </rPr>
      <t xml:space="preserve">redirecionado </t>
    </r>
    <r>
      <rPr>
        <rFont val="Arial"/>
        <color theme="1"/>
        <sz val="11.0"/>
      </rPr>
      <t>ao aplicativo do serviço escolhido.</t>
    </r>
  </si>
  <si>
    <r>
      <rPr>
        <rFont val="Arial"/>
        <color theme="1"/>
        <sz val="11.0"/>
      </rPr>
      <t xml:space="preserve">História de Usuário 7: Salvar Prioridades na Busca de Viagens
●        História de Usuário: Como uma pessoa que quer um serviço de transporte barato,
Eu quero salvar minhas </t>
    </r>
    <r>
      <rPr>
        <rFont val="Arial"/>
        <b/>
        <color theme="1"/>
        <sz val="11.0"/>
      </rPr>
      <t>prioridades de busca</t>
    </r>
    <r>
      <rPr>
        <rFont val="Arial"/>
        <color theme="1"/>
        <sz val="11.0"/>
      </rPr>
      <t xml:space="preserve"> (como preço baixo, tempo de espera, avaliação do motorista),
Para que os resultados </t>
    </r>
    <r>
      <rPr>
        <rFont val="Arial"/>
        <b/>
        <color theme="1"/>
        <sz val="11.0"/>
      </rPr>
      <t>sejam organizados</t>
    </r>
    <r>
      <rPr>
        <rFont val="Arial"/>
        <color theme="1"/>
        <sz val="11.0"/>
      </rPr>
      <t xml:space="preserve"> conforme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</si>
  <si>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e escola,
Para que eu possa </t>
    </r>
    <r>
      <rPr>
        <rFont val="Arial"/>
        <b/>
        <color theme="1"/>
        <sz val="11.0"/>
      </rPr>
      <t xml:space="preserve">selecionar esses endereços </t>
    </r>
    <r>
      <rPr>
        <rFont val="Arial"/>
        <color theme="1"/>
        <sz val="11.0"/>
      </rPr>
      <t>rapidamente na busca de viagens.</t>
    </r>
  </si>
  <si>
    <r>
      <rPr>
        <rFont val="Arial"/>
        <color theme="1"/>
        <sz val="11.0"/>
      </rPr>
      <t xml:space="preserve">História de Usuário 9: Ver Histórico de Viagens
●        História de Usuário: Como uma pessoa que quer um serviço de transporte barato,
Eu quero ver o histórico de viagens selecionadas,
Para que eu possa </t>
    </r>
    <r>
      <rPr>
        <rFont val="Arial"/>
        <b/>
        <color theme="1"/>
        <sz val="11.0"/>
      </rPr>
      <t>consultar os detalhes</t>
    </r>
    <r>
      <rPr>
        <rFont val="Arial"/>
        <color theme="1"/>
        <sz val="11.0"/>
      </rPr>
      <t xml:space="preserve"> como valor, trajeto e avaliação do motorista.</t>
    </r>
  </si>
  <si>
    <t>História de Usuário 10: Ver Serviço de Transporte Mais Usado
●        História de Usuário: Como uma pessoa que quer um serviço de transporte barato,
Eu quero ver qual serviço de transporte eu costumo selecionar mais,
Para que eu possa identificar minhas preferências e tendências de escolha.</t>
  </si>
  <si>
    <t>História de Usuário 11: Notificações de Promoções
●        História de Usuário: Como uma pessoa que quer um serviço de transporte barato,
Eu quero receber notificações sobre promoções de diferentes serviços de transporte,
Para que eu possa aproveitar ofertas e descontos em minhas viagens.</t>
  </si>
  <si>
    <t>História de Usuário 12: Ver Avaliação de Motoristas
●        História de Usuário: Como uma pessoa que quer um serviço de transporte barato,
Eu quero ver a avaliação dos motoristas antes de escolher uma viagem,
Para que eu possa me sentir mais seguro e confiante na escolha do serviço.</t>
  </si>
  <si>
    <r>
      <rPr>
        <rFont val="Arial"/>
        <color theme="1"/>
        <sz val="11.0"/>
      </rPr>
      <t>História de Usuário 13: Sincronização com Apps de Transporte
●        História de Usuário: Como uma pessoa que quer um serviço de transporte barato,
Eu quero sincronizar minhas informações com os apps de transporte diretamente,
Para que eu possa</t>
    </r>
    <r>
      <rPr>
        <rFont val="Arial"/>
        <b/>
        <color theme="1"/>
        <sz val="11.0"/>
      </rPr>
      <t xml:space="preserve"> concluir as reservas e pagamentos</t>
    </r>
    <r>
      <rPr>
        <rFont val="Arial"/>
        <color theme="1"/>
        <sz val="11.0"/>
      </rPr>
      <t xml:space="preserve"> sem precisar sair do app comparador.</t>
    </r>
  </si>
  <si>
    <r>
      <rPr>
        <rFont val="Arial"/>
        <color theme="1"/>
        <sz val="11.0"/>
      </rPr>
      <t xml:space="preserve">História de Usuário 14: Modo Offline para Destinos Favoritos
●        História de Usuário: Como uma pessoa que quer um serviço de transporte barato,
Eu quero acessar meus destinos favoritos </t>
    </r>
    <r>
      <rPr>
        <rFont val="Arial"/>
        <b/>
        <color theme="1"/>
        <sz val="11.0"/>
      </rPr>
      <t>mesmo offline</t>
    </r>
    <r>
      <rPr>
        <rFont val="Arial"/>
        <color theme="1"/>
        <sz val="11.0"/>
      </rPr>
      <t>,
Para que eu possa planejar minhas viagens rapidamente, mesmo sem conexão.</t>
    </r>
  </si>
  <si>
    <t>História de Usuário 15: Recomendações Baseadas em Históricos
●        História de Usuário: Como uma pessoa que quer um serviço de transporte barato,
Eu quero receber recomendações de serviços baseadas em minhas viagens anteriores,
Para que eu possa escolher opções mais relevantes e rápidas.</t>
  </si>
  <si>
    <t>P21 (TOTAL 14)</t>
  </si>
  <si>
    <r>
      <rPr>
        <rFont val="Arial"/>
        <color theme="1"/>
        <sz val="11.0"/>
      </rPr>
      <t>História de Usuário 1: Inserir Endereço de Origem e Destino
• História de Usuário: Como uma pessoa que quer um serviço de transporte barato,
Eu quero inserir meu endereço de origem e destino,
Para que eu possa</t>
    </r>
    <r>
      <rPr>
        <rFont val="Arial"/>
        <b/>
        <color theme="1"/>
        <sz val="11.0"/>
      </rPr>
      <t xml:space="preserve"> encontrar viagens disponíveis</t>
    </r>
    <r>
      <rPr>
        <rFont val="Arial"/>
        <color theme="1"/>
        <sz val="11.0"/>
      </rPr>
      <t xml:space="preserve"> com base na minha localização.</t>
    </r>
  </si>
  <si>
    <t>História de Usuário 2: Selecionar Serviços de Transporte
• História de Usuário: Como uma pessoa que quer um serviço de transporte barato,
Eu quero selecionar os serviços de transporte em que desejo buscar uma viagem,
Para que eu possa comparar opções e encontrar o melhor serviço para minhas necessidades</t>
  </si>
  <si>
    <t>História de Usuário 3: Escolher Tipo de Transporte (Moto ou Carro)
• História de Usuário: Como uma pessoa que quer um serviço de transporte barato,
Eu quero escolher entre moto ou carro como tipo de transporte,
Para que eu possa selecionar a opção mais econômica ou rápida.</t>
  </si>
  <si>
    <t>História de Usuário 4: Escolher Tipo de Viagem (Passageiro ou Entrega)
• História de Usuário: Como uma pessoa que quer um serviço de transporte barato,
Eu quero escolher entre viagem de passageiro ou entrega,
Para que eu possa utilizar o serviço adequado às minhas necessidades no momento.</t>
  </si>
  <si>
    <t>História de Usuário 5: Obter Lista de Viagens Disponíveis
• História de Usuário: Como uma pessoa que quer um serviço de transporte barato,
Eu quero ver uma lista de viagens disponíveis de diferentes serviços,
Para que eu possa comparar as opções e escolher a mais vantajosa.</t>
  </si>
  <si>
    <r>
      <rPr>
        <rFont val="Arial"/>
        <color theme="1"/>
        <sz val="11.0"/>
      </rPr>
      <t xml:space="preserve">História de Usuário 6: Ordenar Viagens por Prioridades
• História de Usuário: Como uma pessoa que quer um serviço de transporte barato,
Eu quero salvar minhas </t>
    </r>
    <r>
      <rPr>
        <rFont val="Arial"/>
        <b/>
        <color theme="1"/>
        <sz val="11.0"/>
      </rPr>
      <t>prioridades</t>
    </r>
    <r>
      <rPr>
        <rFont val="Arial"/>
        <color theme="1"/>
        <sz val="11.0"/>
      </rPr>
      <t xml:space="preserve">, como preço, tempo de chegada ou avaliação do
motorista,
Para que as viagens </t>
    </r>
    <r>
      <rPr>
        <rFont val="Arial"/>
        <b/>
        <color theme="1"/>
        <sz val="11.0"/>
      </rPr>
      <t>sejam ordenadas automaticamente</t>
    </r>
    <r>
      <rPr>
        <rFont val="Arial"/>
        <color theme="1"/>
        <sz val="11.0"/>
      </rPr>
      <t xml:space="preserve"> de acordo com o que é mais
importante para mim.</t>
    </r>
  </si>
  <si>
    <r>
      <rPr>
        <rFont val="Arial"/>
        <color theme="1"/>
        <sz val="11.0"/>
      </rPr>
      <t xml:space="preserve">História de Usuário 7: Ser Redirecionado ao App do Serviço Escolhido
• História de Usuário: Como uma pessoa que quer um serviço de transporte barato,
Eu quero ser redirecionado diretamente ao app do serviço de transporte que escolhi,
Para que eu possa </t>
    </r>
    <r>
      <rPr>
        <rFont val="Arial"/>
        <b/>
        <color theme="1"/>
        <sz val="11.0"/>
      </rPr>
      <t xml:space="preserve">completar minha solicitação de viagem </t>
    </r>
    <r>
      <rPr>
        <rFont val="Arial"/>
        <color theme="1"/>
        <sz val="11.0"/>
      </rPr>
      <t>sem complicações.</t>
    </r>
  </si>
  <si>
    <t>História de Usuário 8: Cadastrar Destinos Favoritos
• História de Usuário: Como uma pessoa que quer um serviço de transporte barato,
Eu quero cadastrar destinos frequentes como casa, trabalho e escola,
Para que eu possa agilizar a busca de viagens, sem precisar inserir os endereços toda vez.</t>
  </si>
  <si>
    <t>História de Usuário 9: Ver Histórico de Viagens
• História de Usuário: Como uma pessoa que quer um serviço de transporte barato,
Eu quero visualizar meu histórico de viagens, incluindo detalhes como valor e trajeto,
Para que eu possa consultar informações de viagens anteriores facilmente.</t>
  </si>
  <si>
    <t>História de Usuário 10: Ver Frequência de Seleção de Serviços
• História de Usuário: Como uma pessoa que quer um serviço de transporte barato,
Eu quero ver qual serviço de transporte eu selecionei mais vezes,
Para que eu possa ter insights sobre o serviço que mais utilizo e tomar decisões informadas
nas próximas escolhas.</t>
  </si>
  <si>
    <t>História de Usuário 11: Avaliar o Motorista
• História de Usuário: Como uma pessoa que quer um serviço de transporte barato,
Eu quero avaliar o motorista após a conclusão da viagem,
Para que eu possa contribuir para a qualidade do serviço e ajudar outros usuários a tomar
decisões melhores.</t>
  </si>
  <si>
    <t>História de Usuário 12: Notificações de Melhor Oferta
• História de Usuário: Como uma pessoa que quer um serviço de transporte barato,
Eu quero receber notificações quando uma viagem mais barata estiver disponível,
Para que eu possa aproveitar a oferta e economizar ainda mais.</t>
  </si>
  <si>
    <t>História de Usuário 13: Comparar Tempo Estimado de Chegada
• História de Usuário: Como uma pessoa que quer um serviço de transporte barato,
Eu quero comparar o tempo estimado de chegada dos diferentes serviços,
Para que eu possa escolher a opção mais rápida quando estiver com pressa.</t>
  </si>
  <si>
    <t>História de Usuário 14: Filtrar Serviços por Avaliação do Motorista
• História de Usuário: Como uma pessoa que quer um serviço de transporte barato,
Eu quero filtrar os motoristas por avaliação,
Para que eu possa escolher motoristas de alta avaliação e ter uma experiência de viagem
mais confiável.</t>
  </si>
  <si>
    <t>P22 (TOTAL 10)</t>
  </si>
  <si>
    <r>
      <rPr>
        <rFont val="Arial"/>
        <color theme="1"/>
        <sz val="11.0"/>
      </rPr>
      <t xml:space="preserve">História de Usuário 1: Inserir Endereço da Viagem
História de Usuário: Como uma pessoa que quer um serviço de transporte barato,
Eu quero inserir o endereço de origem e destino da viagem,
Para que eu possa </t>
    </r>
    <r>
      <rPr>
        <rFont val="Arial"/>
        <b/>
        <color theme="1"/>
        <sz val="11.0"/>
      </rPr>
      <t>iniciar a busca</t>
    </r>
    <r>
      <rPr>
        <rFont val="Arial"/>
        <color theme="1"/>
        <sz val="11.0"/>
      </rPr>
      <t xml:space="preserve"> pelos serviços de transporte disponíveis.</t>
    </r>
  </si>
  <si>
    <t>História de Usuário 2: Selecionar Serviços de Transporte
História de Usuário: Como uma pessoa que quer um serviço de transporte barato,
Eu quero selecionar os serviços de transporte nos quais quero buscar a viagem,
Para que eu possa comparar diferentes opções e escolher a mais vantajosa.</t>
  </si>
  <si>
    <t>História de Usuário 3: Escolher Tipo de Transporte (Moto ou Carro)
História de Usuário: Como uma pessoa que quer um serviço de transporte barato,
Eu quero escolher o tipo de transporte (moto ou carro),
Para que eu possa selecionar o meio de transporte mais adequado às minhas necessidades.</t>
  </si>
  <si>
    <t>História de Usuário 4: Escolher Tipo de Viagem (Passageiro ou Entrega)
História de Usuário: Como uma pessoa que quer um serviço de transporte barato,
Eu quero escolher o tipo de viagem (passageiro ou entrega),
Para que eu possa utilizar o serviço de acordo com o objetivo da viagem</t>
  </si>
  <si>
    <t>História de Usuário 5: Obter Lista de Viagens Disponíveis
História de Usuário: Como uma pessoa que quer um serviço de transporte barato,
Eu quero obter a lista de viagens de cada serviço de transporte,
Para que eu possa comparar as opções e selecionar a melhor.</t>
  </si>
  <si>
    <r>
      <rPr>
        <rFont val="Arial"/>
        <color theme="1"/>
        <sz val="11.0"/>
      </rPr>
      <t>História de Usuário 6: Escolher Viagem e Ser Redirecionado ao App
História de Usuário: Como uma pessoa que quer um serviço de transporte barato,
Eu quero</t>
    </r>
    <r>
      <rPr>
        <rFont val="Arial"/>
        <b/>
        <color theme="1"/>
        <sz val="11.0"/>
      </rPr>
      <t xml:space="preserve"> escolher a viagem que mais me agrada e ser redirecionado ao app </t>
    </r>
    <r>
      <rPr>
        <rFont val="Arial"/>
        <color theme="1"/>
        <sz val="11.0"/>
      </rPr>
      <t>do serviço</t>
    </r>
    <r>
      <rPr>
        <rFont val="Arial"/>
        <b/>
        <color theme="1"/>
        <sz val="11.0"/>
      </rPr>
      <t xml:space="preserve"> </t>
    </r>
    <r>
      <rPr>
        <rFont val="Arial"/>
        <color theme="1"/>
        <sz val="11.0"/>
      </rPr>
      <t xml:space="preserve">de transporte escolhido,
Para que eu possa </t>
    </r>
    <r>
      <rPr>
        <rFont val="Arial"/>
        <b/>
        <color theme="1"/>
        <sz val="11.0"/>
      </rPr>
      <t>confirmar e solicitar o transporte</t>
    </r>
    <r>
      <rPr>
        <rFont val="Arial"/>
        <color theme="1"/>
        <sz val="11.0"/>
      </rPr>
      <t xml:space="preserve"> de forma prática.</t>
    </r>
  </si>
  <si>
    <r>
      <rPr>
        <rFont val="Arial"/>
        <color theme="1"/>
        <sz val="11.0"/>
      </rPr>
      <t xml:space="preserve">História de Usuário 7: Salvar Prioridades de Busca
História de Usuário: Como uma pessoa que quer um serviço de transporte barato,
Eu quero salvar minhas prioridades na busca de viagens (preço, tempo de chegada, avaliação do motorista),
Para que eu possa </t>
    </r>
    <r>
      <rPr>
        <rFont val="Arial"/>
        <b/>
        <color theme="1"/>
        <sz val="11.0"/>
      </rPr>
      <t>ordenar os resultados</t>
    </r>
    <r>
      <rPr>
        <rFont val="Arial"/>
        <color theme="1"/>
        <sz val="11.0"/>
      </rPr>
      <t xml:space="preserve"> de acordo com minhas preferências e tomar decisões mais rápidas.</t>
    </r>
  </si>
  <si>
    <r>
      <rPr>
        <rFont val="Arial"/>
        <color theme="1"/>
        <sz val="11.0"/>
      </rPr>
      <t>História de Usuário 8: Cadastrar Destinos Favoritos
História de Usuário: Como uma pessoa que quer um serviço de transporte barato,
Eu quero cadastrar meus destinos favoritos (casa, trabalho, escola),
Para que eu possa</t>
    </r>
    <r>
      <rPr>
        <rFont val="Arial"/>
        <b/>
        <color theme="1"/>
        <sz val="11.0"/>
      </rPr>
      <t xml:space="preserve"> selecionar esses destinos</t>
    </r>
    <r>
      <rPr>
        <rFont val="Arial"/>
        <color theme="1"/>
        <sz val="11.0"/>
      </rPr>
      <t xml:space="preserve"> rapidamente em futuras viagens.</t>
    </r>
  </si>
  <si>
    <t>História de Usuário 9: Ver Histórico de Viagens
História de Usuário: Como uma pessoa que quer um serviço de transporte barato,
Eu quero ver meu histórico de viagens,
Para que eu possa verificar detalhes como valor, trajeto e avaliação dos motoristas.</t>
  </si>
  <si>
    <t>História de Usuário 10: Visualizar Serviço de Transporte Mais Utilizado
História de Usuário: Como uma pessoa que quer um serviço de transporte barato,
Eu quero visualizar qual serviço de transporte uso com mais frequência,
Para que eu possa entender minhas preferências e otimizar minhas escolhas futuras.</t>
  </si>
  <si>
    <t>P23 (TOTAL 20)</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</si>
  <si>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ver as opções de transporte disponíveis.</t>
    </r>
  </si>
  <si>
    <t>História de Usuário 2: Selecionar Serviços de Transporte
● História de Usuário: Como uma pessoa que quer um serviço de transporte barato,
Eu quero selecionar os serviços de transporte em que quero buscar a viagem,
Para que eu possa comparar as opções entre Uber, InDrive e 99.</t>
  </si>
  <si>
    <t>História de Usuário 3: Escolher Tipo de Transporte
● História de Usuário: Como uma pessoa que quer um serviço de transporte barato,
Eu quero escolher entre moto ou carro,
Para que eu possa optar por um transporte que atenda às minhas necessidades e
orçamento.</t>
  </si>
  <si>
    <t>História de Usuário 4: Escolher Tipo de Viagem
● História de Usuário: Como uma pessoa que quer um serviço de transporte barato,
Eu quero escolher entre viagem para passageiro ou entrega,
Para que eu possa usar o serviço para transporte pessoal ou enviar encomendas.</t>
  </si>
  <si>
    <t>História de Usuário 5: Obter Lista de Viagens
● História de Usuário: Como uma pessoa que quer um serviço de transporte barato,
Eu quero obter a lista de viagens de cada serviço de transporte,
Para que eu possa comparar as opções e escolher a que mais me agrada.</t>
  </si>
  <si>
    <r>
      <rPr>
        <rFont val="Arial"/>
        <color theme="1"/>
        <sz val="11.0"/>
      </rPr>
      <t>História de Usuário 6: Escolher Viagem e Redirecionamento
● História de Usuário: Como uma pessoa que quer um serviço de transporte barato,
Eu quero escolher a viagem que mais me agrada,
Para que eu seja</t>
    </r>
    <r>
      <rPr>
        <rFont val="Arial"/>
        <b/>
        <color theme="1"/>
        <sz val="11.0"/>
      </rPr>
      <t xml:space="preserve"> redirecionado ao app do serviço</t>
    </r>
    <r>
      <rPr>
        <rFont val="Arial"/>
        <color theme="1"/>
        <sz val="11.0"/>
      </rPr>
      <t xml:space="preserve"> de transporte escolhido.</t>
    </r>
  </si>
  <si>
    <r>
      <rPr>
        <rFont val="Arial"/>
        <color theme="1"/>
        <sz val="11.0"/>
      </rPr>
      <t xml:space="preserve">História de Usuário 7: Salvar Prioridades de Busca
● História de Usuário: Como uma pessoa que quer um serviço de transporte barato,
Eu quero salvar minhas prioridades na busca de viagens </t>
    </r>
    <r>
      <rPr>
        <rFont val="Arial"/>
        <b/>
        <color theme="1"/>
        <sz val="11.0"/>
      </rPr>
      <t>(preço baixo, tempo para
chegar até mim curto, avaliação do motorista)</t>
    </r>
    <r>
      <rPr>
        <rFont val="Arial"/>
        <color theme="1"/>
        <sz val="11.0"/>
      </rPr>
      <t xml:space="preserve">,
Para que os </t>
    </r>
    <r>
      <rPr>
        <rFont val="Arial"/>
        <b/>
        <color theme="1"/>
        <sz val="11.0"/>
      </rPr>
      <t>resultados da busca sejam ordenados</t>
    </r>
    <r>
      <rPr>
        <rFont val="Arial"/>
        <color theme="1"/>
        <sz val="11.0"/>
      </rPr>
      <t xml:space="preserve"> de acordo com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</si>
  <si>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ou escola,
Para que eu possa </t>
    </r>
    <r>
      <rPr>
        <rFont val="Arial"/>
        <b/>
        <color theme="1"/>
        <sz val="11.0"/>
      </rPr>
      <t xml:space="preserve">selecionar </t>
    </r>
    <r>
      <rPr>
        <rFont val="Arial"/>
        <color theme="1"/>
        <sz val="11.0"/>
      </rPr>
      <t>rapidamente esses locais ao planejar minhas viagens.</t>
    </r>
  </si>
  <si>
    <t>História de Usuário 9: Ver Histórico de Viagens
● História de Usuário: Como uma pessoa que quer um serviço de transporte barato,
Eu quero ver o histórico de viagens selecionadas,
Para que eu possa revisar detalhes como valor, trajeto e avaliação do motorista.</t>
  </si>
  <si>
    <t>História de Usuário 10: Ver Serviço Mais Utilizado
● História de Usuário: Como uma pessoa que quer um serviço de transporte barato,
Eu quero ver qual serviço de transporte eu mais costumo selecionar,
Para que eu possa avaliar minhas preferências e tomar decisões informadas.</t>
  </si>
  <si>
    <t>História de Usuário 11: Notificações de Preços
● História de Usuário: Como uma pessoa que quer um serviço de transporte barato,
Eu quero receber notificações quando houver queda nos preços de transporte,
Para que eu possa aproveitar ofertas e economizar.</t>
  </si>
  <si>
    <t>História de Usuário 12: Comparação de Avaliações
● História de Usuário: Como uma pessoa que quer um serviço de transporte barato,
Eu quero comparar a avaliação dos motoristas entre os serviços,
Para que eu possa escolher um motorista com boa reputação.</t>
  </si>
  <si>
    <t>História de Usuário 13: Ver Estimativa de Tempo de Chegada
● História de Usuário: Como uma pessoa que quer um serviço de transporte barato,
Eu quero ver a estimativa de tempo que o transporte levará para chegar até mim,
Para que eu possa tomar decisões baseadas no tempo de espera.</t>
  </si>
  <si>
    <t>História de Usuário 14: Sugestão de Alternativas
● História de Usuário: Como uma pessoa que quer um serviço de transporte barato,
Eu quero receber sugestões de serviços alternativos quando o escolhido não estiver
disponível,
Para que eu possa continuar minha viagem sem precisar buscar manualmente outra opção.</t>
  </si>
  <si>
    <t>História de Usuário 15: Personalizar Alertas
● História de Usuário: Como uma pessoa que quer um serviço de transporte barato,
Eu quero personalizar os alertas que recebo sobre viagens,
Para que eu seja notificado apenas sobre o que realmente importa para mim, como
tempo de espera ou avaliação do motorista.</t>
  </si>
  <si>
    <t>História de Usuário 16: Sugestão Baseada em Histórico
● História de Usuário: Como uma pessoa que quer um serviço de transporte barato,
Eu quero receber sugestões de viagens baseadas no meu histórico,
Para que eu possa economizar tempo na escolha de opções que já prefiro.</t>
  </si>
  <si>
    <r>
      <rPr>
        <rFont val="Arial"/>
        <color theme="1"/>
        <sz val="11.0"/>
      </rPr>
      <t xml:space="preserve">História de Usuário 17: Integração com Outros Serviços
● História de Usuário: Como uma pessoa que quer um serviço de transporte barato,
Eu quero que o app tenha </t>
    </r>
    <r>
      <rPr>
        <rFont val="Arial"/>
        <b/>
        <color theme="1"/>
        <sz val="11.0"/>
      </rPr>
      <t>integração com outros apps de navegação ou mapas</t>
    </r>
    <r>
      <rPr>
        <rFont val="Arial"/>
        <color theme="1"/>
        <sz val="11.0"/>
      </rPr>
      <t xml:space="preserve">,
Para que eu possa </t>
    </r>
    <r>
      <rPr>
        <rFont val="Arial"/>
        <b/>
        <color theme="1"/>
        <sz val="11.0"/>
      </rPr>
      <t xml:space="preserve">visualizar </t>
    </r>
    <r>
      <rPr>
        <rFont val="Arial"/>
        <color theme="1"/>
        <sz val="11.0"/>
      </rPr>
      <t>o trajeto completo sem precisar alternar entre apps.</t>
    </r>
  </si>
  <si>
    <r>
      <rPr>
        <rFont val="Arial"/>
        <color theme="1"/>
        <sz val="11.0"/>
      </rPr>
      <t xml:space="preserve">História de Usuário 18: Configurar Pagamentos Preferenciais
● História de Usuário: Como uma pessoa que quer um serviço de transporte barato,
Eu quero configurar métodos de pagamento preferenciais no app,
Para que minhas transações sejam rápidas e fáceis ao ser </t>
    </r>
    <r>
      <rPr>
        <rFont val="Arial"/>
        <b/>
        <color theme="1"/>
        <sz val="11.0"/>
      </rPr>
      <t xml:space="preserve">redirecionado </t>
    </r>
    <r>
      <rPr>
        <rFont val="Arial"/>
        <color theme="1"/>
        <sz val="11.0"/>
      </rPr>
      <t>para o serviço de transporte escolhido.</t>
    </r>
  </si>
  <si>
    <t>História de Usuário 19: Ver Ofertas de Descontos
● História de Usuário: Como uma pessoa que quer um serviço de transporte barato,
Eu quero ver ofertas de descontos em serviços de transporte,
Para que eu possa aproveitar promoções e economizar nas viagens.</t>
  </si>
  <si>
    <t>História de Usuário 20: Filtrar Opções por Meio de Transporte
● História de Usuário: Como uma pessoa que quer um serviço de transporte barato,
Eu quero filtrar as opções por tipo de transporte, como moto ou carro,
Para que eu possa ver apenas as opções que atendem minhas preferências.</t>
  </si>
  <si>
    <t>P24  (TOTAL 17)</t>
  </si>
  <si>
    <r>
      <rPr>
        <rFont val="Arial"/>
        <color theme="1"/>
        <sz val="11.0"/>
      </rPr>
      <t xml:space="preserve">História de Usuário 1: Inserir Endereço da Viagem
● História de Usuário: Como uma pessoa que quer um serviço de transporte barato,
Eu quero inserir o endereço de origem e destino da viagem, Para que o sistema
possa </t>
    </r>
    <r>
      <rPr>
        <rFont val="Arial"/>
        <b/>
        <color theme="1"/>
        <sz val="11.0"/>
      </rPr>
      <t>buscar opções de transporte</t>
    </r>
    <r>
      <rPr>
        <rFont val="Arial"/>
        <color theme="1"/>
        <sz val="11.0"/>
      </rPr>
      <t xml:space="preserve"> para o trajeto desejado.</t>
    </r>
  </si>
  <si>
    <t>História de Usuário 2: Selecionar Serviços de Transporte
● História de Usuário: Como uma pessoa que quer um serviço de transporte barato,
Eu quero selecionar os serviços de transporte nos quais quero buscar a viagem,
Para que eu possa comparar as opções de diferentes plataformas de transporte.</t>
  </si>
  <si>
    <r>
      <rPr>
        <rFont val="Arial"/>
        <color theme="1"/>
        <sz val="11.0"/>
      </rPr>
      <t>História de Usuário 3: Escolher Tipo de Transporte
● História de Usuário: Como uma pessoa que quer um serviço de transporte barato,
Eu quero escolher o tipo de transporte (moto ou carro), Para que eu possa</t>
    </r>
    <r>
      <rPr>
        <rFont val="Arial"/>
        <b/>
        <color theme="1"/>
        <sz val="11.0"/>
      </rPr>
      <t xml:space="preserve"> filtrar as
opções</t>
    </r>
    <r>
      <rPr>
        <rFont val="Arial"/>
        <color theme="1"/>
        <sz val="11.0"/>
      </rPr>
      <t xml:space="preserve"> de acordo com minha necessidade de transporte.</t>
    </r>
  </si>
  <si>
    <t>História de Usuário 4: Escolher Tipo de Viagem
● História de Usuário: Como uma pessoa que quer um serviço de transporte barato,
Eu quero escolher o tipo de viagem (passageiro ou entrega), Para que eu possa
obter as opções mais adequadas para o serviço que estou buscando.</t>
  </si>
  <si>
    <t>História de Usuário 5: Obter Lista de Viagens
● História de Usuário: Como uma pessoa que quer um serviço de transporte barato,
Eu quero obter a lista de viagens de cada serviço de transporte, Para que eu possa
comparar preços, tempo de chegada e avaliação do motorista.</t>
  </si>
  <si>
    <r>
      <rPr>
        <rFont val="Arial"/>
        <color theme="1"/>
        <sz val="11.0"/>
      </rPr>
      <t xml:space="preserve">História de Usuário 6: Escolher a Melhor Viagem
● História de Usuário: Como uma pessoa que quer um serviço de transporte barato,
Eu quero escolher a viagem que mais me agrada, Para que eu seja redirecionado ao
aplicativo do serviço de transporte escolhido e </t>
    </r>
    <r>
      <rPr>
        <rFont val="Arial"/>
        <b/>
        <color theme="1"/>
        <sz val="11.0"/>
      </rPr>
      <t>finalize minha solicitação.</t>
    </r>
  </si>
  <si>
    <r>
      <rPr>
        <rFont val="Arial"/>
        <color theme="1"/>
        <sz val="11.0"/>
      </rPr>
      <t>História de Usuário 7: Salvar Prioridades de Busca
● História de Usuário: Como uma pessoa que quer um serviço de transporte barato,
Eu quero salvar minhas</t>
    </r>
    <r>
      <rPr>
        <rFont val="Arial"/>
        <b/>
        <color theme="1"/>
        <sz val="11.0"/>
      </rPr>
      <t xml:space="preserve"> prioridades na busca</t>
    </r>
    <r>
      <rPr>
        <rFont val="Arial"/>
        <color theme="1"/>
        <sz val="11.0"/>
      </rPr>
      <t xml:space="preserve"> de viagens (preço baixo, tempo de
chegada curto, avaliação do motorista), Para que eu possa </t>
    </r>
    <r>
      <rPr>
        <rFont val="Arial"/>
        <b/>
        <color theme="1"/>
        <sz val="11.0"/>
      </rPr>
      <t>ordenar os resultados</t>
    </r>
    <r>
      <rPr>
        <rFont val="Arial"/>
        <color theme="1"/>
        <sz val="11.0"/>
      </rPr>
      <t xml:space="preserve">
conforme meus critérios preferenciais de viagem.</t>
    </r>
  </si>
  <si>
    <r>
      <rPr>
        <rFont val="Arial"/>
        <color theme="1"/>
        <sz val="11.0"/>
      </rPr>
      <t xml:space="preserve">História de Usuário 8: Cadastrar Destinos Favoritos
● História de Usuário: Como uma pessoa que quer um serviço de transporte barato,
Eu quero cadastrar meus destinos favoritos, como casa, trabalho ou escola, Para
que eu possa </t>
    </r>
    <r>
      <rPr>
        <rFont val="Arial"/>
        <b/>
        <color theme="1"/>
        <sz val="11.0"/>
      </rPr>
      <t xml:space="preserve">acessar rapidamente </t>
    </r>
    <r>
      <rPr>
        <rFont val="Arial"/>
        <color theme="1"/>
        <sz val="11.0"/>
      </rPr>
      <t>esses endereços ao planejar futuras viagens.</t>
    </r>
  </si>
  <si>
    <t>História de Usuário 9: Ver Histórico de Viagens
● História de Usuário: Como uma pessoa que quer um serviço de transporte barato,
Eu quero ver o histórico de viagens selecionadas, Para que eu possa revisar
informações como valor, trajeto e avaliação de motorista.</t>
  </si>
  <si>
    <t>História de Usuário 10: Ver Serviço de Transporte Mais Selecionado
● História de Usuário: Como uma pessoa que quer um serviço de transporte barato,
Eu quero ver qual serviço de transporte eu costumo selecionar mais, Para que eu
possa identificar padrões de uso e fazer escolhas mais rápidas no futuro.</t>
  </si>
  <si>
    <t>História de Usuário 11: Receber Notificação de Promoções
● História de Usuário: Como uma pessoa que quer um serviço de transporte barato,
Eu quero receber notificações de promoções ou descontos, Para que eu possa
economizar nas minhas próximas viagens.</t>
  </si>
  <si>
    <t>História de Usuário 12: Comparar Avaliações de Motoristas
● História de Usuário: Como uma pessoa que quer um serviço de transporte barato,
Eu quero comparar as avaliações dos motoristas entre os serviços de transporte,
Para que eu possa escolher a opção com melhor reputação.</t>
  </si>
  <si>
    <t>História de Usuário 13: Ver Tempo Estimado de Chegada
● História de Usuário: Como uma pessoa que quer um serviço de transporte barato,
Eu quero ver o tempo estimado de chegada do motorista, Para que eu possa
escolher a opção que mais se alinha ao meu tempo disponível.</t>
  </si>
  <si>
    <t>História de Usuário 14: Filtrar Viagens por Preço
● História de Usuário: Como uma pessoa que quer um serviço de transporte barato,
Eu quero filtrar as opções de viagem por preço, Para que eu veja somente as mais
econômicas dentro da minha faixa de orçamento.</t>
  </si>
  <si>
    <t>História de Usuário 15: Filtrar Viagens por Tempo de Chegada
● História de Usuário: Como uma pessoa que quer um serviço de transporte barato,
Eu quero filtrar as opções de viagem pelo tempo de chegada até mim, Para que eu
possa escolher a opção mais rápida quando estiver com pressa.</t>
  </si>
  <si>
    <t>História de Usuário 16: Filtrar Viagens por Avaliação de Motorista
● História de Usuário: Como uma pessoa que quer um serviço de transporte barato,
Eu quero filtrar as opções de viagem pela avaliação dos motoristas, Para que eu
possa escolher uma viagem com um motorista bem avaliado.</t>
  </si>
  <si>
    <r>
      <rPr>
        <rFont val="Arial"/>
        <color theme="1"/>
        <sz val="11.0"/>
      </rPr>
      <t xml:space="preserve">História de Usuário 17: Adicionar Viagem aos Favoritos
● História de Usuário: Como uma pessoa que quer um serviço de transporte barato,
Eu quero adicionar uma viagem aos favoritos, Para que eu possa salvar as melhores
opções e </t>
    </r>
    <r>
      <rPr>
        <rFont val="Arial"/>
        <b/>
        <color theme="1"/>
        <sz val="11.0"/>
      </rPr>
      <t>acessá-las</t>
    </r>
    <r>
      <rPr>
        <rFont val="Arial"/>
        <color theme="1"/>
        <sz val="11.0"/>
      </rPr>
      <t xml:space="preserve"> rapidamente no futuro.</t>
    </r>
  </si>
  <si>
    <t xml:space="preserve">História de Usuário 1: Inserir Endereço de Origem 
● História de Usuário: Como uma pessoa que quer um serviço de transporte barato, Eu quero inserir o endereço de origem da viagem, 
Para que eu possa definir meu ponto de partida. </t>
  </si>
  <si>
    <t xml:space="preserve">HHistória de Usuário 2: Inserir Endereço de Destino 
● História de Usuário: Como uma pessoa que quer um serviço de transporte barato, Eu quero inserir o endereço de destino da viagem, 
Para que eu possa saber para onde estou indo. </t>
  </si>
  <si>
    <r>
      <rPr>
        <rFont val="Arial"/>
        <color theme="1"/>
        <sz val="11.0"/>
      </rPr>
      <t xml:space="preserve">História de Usuário 3: Visualizar Serviços de Transporte 
● História de Usuário: Como uma pessoa que quer um serviço de transporte barato, Eu quero visualizar a lista de serviços de transporte disponíveis, 
Para que eu possa </t>
    </r>
    <r>
      <rPr>
        <rFont val="Arial"/>
        <b/>
        <color theme="1"/>
        <sz val="11.0"/>
      </rPr>
      <t xml:space="preserve">escolher </t>
    </r>
    <r>
      <rPr>
        <rFont val="Arial"/>
        <color theme="1"/>
        <sz val="11.0"/>
      </rPr>
      <t xml:space="preserve">entre eles. </t>
    </r>
  </si>
  <si>
    <r>
      <rPr>
        <rFont val="Arial"/>
        <color theme="1"/>
        <sz val="11.0"/>
      </rPr>
      <t xml:space="preserve">História de Usuário 4: Selecionar Serviço de Transporte 
● História de Usuário: Como uma pessoa que quer um serviço de transporte barato, Eu quero selecionar um serviço de transporte específico, 
Para que eu possa </t>
    </r>
    <r>
      <rPr>
        <rFont val="Arial"/>
        <b/>
        <color theme="1"/>
        <sz val="11.0"/>
      </rPr>
      <t>buscar viagens</t>
    </r>
    <r>
      <rPr>
        <rFont val="Arial"/>
        <color theme="1"/>
        <sz val="11.0"/>
      </rPr>
      <t xml:space="preserve"> apenas naquele serviço. </t>
    </r>
  </si>
  <si>
    <t xml:space="preserve">História de Usuário 5: Escolher Tipo de Transporte (Moto)
● História de Usuário: Como uma pessoa que quer um serviço de transporte barato, Eu quero escolher o tipo de transporte (moto), 
Para que eu possa optar pela opção mais rápida. </t>
  </si>
  <si>
    <t xml:space="preserve">História de Usuário 6: Escolher Tipo de Transporte (Carro) 
● História de Usuário: Como uma pessoa que quer um serviço de transporte barato, Eu quero escolher o tipo de transporte (carro), 
Para que eu possa optar por uma viagem mais confortável. </t>
  </si>
  <si>
    <r>
      <rPr>
        <rFont val="Arial"/>
        <color theme="1"/>
        <sz val="11.0"/>
      </rPr>
      <t xml:space="preserve">História de Usuário 7: Escolher Tipo de Viagem (Passageiro) 
● História de Usuário: Como uma pessoa que quer um serviço de transporte barato, Eu quero escolher o tipo de viagem (passageiro), 
Para que eu possa </t>
    </r>
    <r>
      <rPr>
        <rFont val="Arial"/>
        <b/>
        <color theme="1"/>
        <sz val="11.0"/>
      </rPr>
      <t>solicitar um transporte</t>
    </r>
    <r>
      <rPr>
        <rFont val="Arial"/>
        <color theme="1"/>
        <sz val="11.0"/>
      </rPr>
      <t xml:space="preserve"> para mim. </t>
    </r>
  </si>
  <si>
    <t xml:space="preserve">História de Usuário 8: Escolher Tipo de Viagem (Entrega) 
● História de Usuário: Como uma pessoa que quer um serviço de transporte barato, Eu quero escolher o tipo de viagem (entrega), 
Para que eu possa enviar um pacote. </t>
  </si>
  <si>
    <t xml:space="preserve">História de Usuário 9: Visualizar Opções de Viagem do Serviço Selecionado 
● História de Usuário: Como uma pessoa que quer um serviço de transporte barato, Eu quero visualizar as opções de viagem do serviço de transporte selecionado, Para que eu possa comparar as ofertas. </t>
  </si>
  <si>
    <t xml:space="preserve">História de Usuário 10: Ver Preços de Cada Viagem 
● História de Usuário: Como uma pessoa que quer um serviço de transporte barato, Eu quero ver os preços de cada viagem, 
Para que eu possa escolher a opção mais barata. </t>
  </si>
  <si>
    <t xml:space="preserve">História de Usuário 11: Escolher Viagem 
● História de Usuário: Como uma pessoa que quer um serviço de transporte barato, Eu quero escolher a viagem que mais me agrada, 
Para que eu possa tomá-la. </t>
  </si>
  <si>
    <r>
      <rPr>
        <rFont val="Arial"/>
        <color theme="1"/>
        <sz val="11.0"/>
      </rPr>
      <t xml:space="preserve">História de Usuário 12: Redirecionar ao App do Serviço 
● História de Usuário: Como uma pessoa que quer um serviço de transporte barato, Eu quero ser redirecionado ao app do serviço de transporte após escolher a viagem, Para que eu possa </t>
    </r>
    <r>
      <rPr>
        <rFont val="Arial"/>
        <b/>
        <color theme="1"/>
        <sz val="11.0"/>
      </rPr>
      <t xml:space="preserve">confirmar a solicitação. </t>
    </r>
  </si>
  <si>
    <t xml:space="preserve">História de Usuário 13: Salvar Prioridade de Preço Baixo
● História de Usuário: Como uma pessoa que quer um serviço de transporte barato, Eu quero salvar minha prioridade de preço baixo, 
Para que eu possa obter as opções mais baratas. </t>
  </si>
  <si>
    <r>
      <rPr>
        <rFont val="Arial"/>
        <color theme="1"/>
        <sz val="11.0"/>
      </rPr>
      <t xml:space="preserve">História de Usuário 14: Salvar Prioridade de Tempo Curto 
● História de Usuário: Como uma pessoa que quer um serviço de transporte barato, Eu quero salvar minha prioridade de tempo curto, 
Para que eu possa </t>
    </r>
    <r>
      <rPr>
        <rFont val="Arial"/>
        <b/>
        <color theme="1"/>
        <sz val="11.0"/>
      </rPr>
      <t>escolher viagens</t>
    </r>
    <r>
      <rPr>
        <rFont val="Arial"/>
        <color theme="1"/>
        <sz val="11.0"/>
      </rPr>
      <t xml:space="preserve"> que cheguem mais rápido. </t>
    </r>
  </si>
  <si>
    <r>
      <rPr>
        <rFont val="Arial"/>
        <color theme="1"/>
        <sz val="11.0"/>
      </rPr>
      <t xml:space="preserve">História de Usuário 15: Salvar Prioridade de Avaliação do Motorista 
● História de Usuário: Como uma pessoa que quer um serviço de transporte barato, Eu quero salvar minha prioridade de avaliação do motorista, 
Para que eu possa </t>
    </r>
    <r>
      <rPr>
        <rFont val="Arial"/>
        <b/>
        <color theme="1"/>
        <sz val="11.0"/>
      </rPr>
      <t>selecionar viagens</t>
    </r>
    <r>
      <rPr>
        <rFont val="Arial"/>
        <color theme="1"/>
        <sz val="11.0"/>
      </rPr>
      <t xml:space="preserve"> com motoristas bem avaliados. </t>
    </r>
  </si>
  <si>
    <r>
      <rPr>
        <rFont val="Arial"/>
        <color theme="1"/>
        <sz val="11.0"/>
      </rPr>
      <t xml:space="preserve">História de Usuário 16: Cadastrar Destino Favorito (Casa) 
● História de Usuário: Como uma pessoa que quer um serviço de transporte barato, Eu quero cadastrar meu destino favorito (casa), 
Para que eu possa </t>
    </r>
    <r>
      <rPr>
        <rFont val="Arial"/>
        <b/>
        <color theme="1"/>
        <sz val="11.0"/>
      </rPr>
      <t>acessá-lo rapidamente</t>
    </r>
    <r>
      <rPr>
        <rFont val="Arial"/>
        <color theme="1"/>
        <sz val="11.0"/>
      </rPr>
      <t xml:space="preserve"> nas próximas buscas. </t>
    </r>
  </si>
  <si>
    <r>
      <rPr>
        <rFont val="Arial"/>
        <color theme="1"/>
        <sz val="11.0"/>
      </rPr>
      <t xml:space="preserve">História de Usuário 17: Cadastrar Destino Favorito (Trabalho) 
● História de Usuário: Como uma pessoa que quer um serviço de transporte barato, Eu quero cadastrar meu destino favorito (trabalho), 
Para que eu possa </t>
    </r>
    <r>
      <rPr>
        <rFont val="Arial"/>
        <b/>
        <color theme="1"/>
        <sz val="11.0"/>
      </rPr>
      <t>acessá-lo rapidamente</t>
    </r>
    <r>
      <rPr>
        <rFont val="Arial"/>
        <color theme="1"/>
        <sz val="11.0"/>
      </rPr>
      <t xml:space="preserve"> nas próximas buscas.</t>
    </r>
  </si>
  <si>
    <r>
      <rPr>
        <rFont val="Arial"/>
        <color theme="1"/>
        <sz val="11.0"/>
      </rPr>
      <t xml:space="preserve">História de Usuário 18: Cadastrar Destino Favorito (Escola) 
● História de Usuário: Como uma pessoa que quer um serviço de transporte barato, Eu quero cadastrar meu destino favorito (escola), 
Para que eu possa </t>
    </r>
    <r>
      <rPr>
        <rFont val="Arial"/>
        <b/>
        <color theme="1"/>
        <sz val="11.0"/>
      </rPr>
      <t>acessá-lo rapidamente</t>
    </r>
    <r>
      <rPr>
        <rFont val="Arial"/>
        <color theme="1"/>
        <sz val="11.0"/>
      </rPr>
      <t xml:space="preserve"> nas próximas buscas. </t>
    </r>
  </si>
  <si>
    <t xml:space="preserve">História de Usuário 19: Ver Valor das Viagens Anteriores 
● História de Usuário: Como uma pessoa que quer um serviço de transporte barato, Eu quero ver o valor das viagens anteriores, 
Para que eu possa entender meus gastos. </t>
  </si>
  <si>
    <t xml:space="preserve">História de Usuário 20: Ver Trajeto das Viagens Anteriores 
● História de Usuário: Como uma pessoa que quer um serviço de transporte barato, Eu quero ver o trajeto das viagens anteriores, 
Para que eu possa avaliar minhas rotas. </t>
  </si>
  <si>
    <t xml:space="preserve">História de Usuário 21: Ver Avaliação dos Motoristas
● História de Usuário: Como uma pessoa que quer um serviço de transporte barato, Eu quero ver a avaliação dos motoristas de viagens anteriores, 
Para que eu possa decidir melhor nas próximas escolhas. </t>
  </si>
  <si>
    <t xml:space="preserve">História de Usuário 22: Ver Serviço de Transporte Mais Selecionado 
● História de Usuário: Como uma pessoa que quer um serviço de transporte barato, Eu quero ver qual serviço de transporte eu selecionei mais frequentemente, Para que eu possa identificar minhas preferências.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</si>
</sst>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2.0"/>
      <color rgb="FF333333"/>
      <name val="Calibri"/>
    </font>
    <font>
      <b/>
      <sz val="12.0"/>
      <color theme="1"/>
      <name val="Calibri"/>
    </font>
    <font>
      <color theme="1"/>
      <name val="Arial"/>
      <scheme val="minor"/>
    </font>
    <font>
      <sz val="12.0"/>
      <color rgb="FF333333"/>
      <name val="Calibri"/>
    </font>
    <font>
      <sz val="12.0"/>
      <color theme="1"/>
      <name val="Calibri"/>
    </font>
    <font>
      <sz val="11.0"/>
      <color theme="1"/>
      <name val="Calibri"/>
    </font>
    <font/>
    <font>
      <b/>
      <sz val="10.0"/>
      <color theme="1"/>
      <name val="Arial"/>
    </font>
    <font>
      <b/>
      <sz val="11.0"/>
      <color rgb="FF000000"/>
      <name val="Arial"/>
    </font>
    <font>
      <sz val="11.0"/>
      <color rgb="FF000000"/>
      <name val="Arial"/>
    </font>
    <font>
      <b/>
      <color rgb="FF000000"/>
      <name val="Arial"/>
    </font>
    <font>
      <sz val="10.0"/>
      <color theme="1"/>
      <name val="Arial"/>
    </font>
    <font>
      <b/>
      <sz val="11.0"/>
      <color theme="1"/>
      <name val="Arial"/>
    </font>
    <font>
      <b/>
      <sz val="10.0"/>
      <color rgb="FF000000"/>
      <name val="Arial"/>
    </font>
    <font>
      <sz val="11.0"/>
      <color theme="1"/>
      <name val="Arial"/>
    </font>
    <font>
      <b/>
      <sz val="11.0"/>
      <color rgb="FF1F1F1F"/>
      <name val="Arial"/>
    </font>
    <font>
      <b/>
      <strike/>
      <color theme="1"/>
      <name val="Arial"/>
    </font>
    <font>
      <b/>
      <sz val="9.0"/>
      <color rgb="FF000000"/>
      <name val="Arial"/>
    </font>
    <font>
      <b/>
      <color theme="1"/>
      <name val="Arial"/>
    </font>
    <font>
      <sz val="10.0"/>
      <color rgb="FFFF0000"/>
      <name val="Arial"/>
    </font>
    <font>
      <color theme="1"/>
      <name val="Arial"/>
    </font>
    <font>
      <b/>
      <strike/>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B7E1CD"/>
        <bgColor rgb="FFB7E1CD"/>
      </patternFill>
    </fill>
    <fill>
      <patternFill patternType="solid">
        <fgColor rgb="FFD0E0E3"/>
        <bgColor rgb="FFD0E0E3"/>
      </patternFill>
    </fill>
    <fill>
      <patternFill patternType="solid">
        <fgColor theme="7"/>
        <bgColor theme="7"/>
      </patternFill>
    </fill>
    <fill>
      <patternFill patternType="solid">
        <fgColor rgb="FF6D9EEB"/>
        <bgColor rgb="FF6D9EEB"/>
      </patternFill>
    </fill>
  </fills>
  <borders count="20">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top/>
      <bottom/>
    </border>
    <border>
      <left style="thin">
        <color rgb="FF000000"/>
      </left>
      <right style="thin">
        <color rgb="FF000000"/>
      </right>
    </border>
    <border>
      <left style="thin">
        <color rgb="FF000000"/>
      </lef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right style="thin">
        <color rgb="FF000000"/>
      </right>
      <top style="thin">
        <color rgb="FF000000"/>
      </top>
    </border>
    <border>
      <bottom style="thin">
        <color rgb="FF000000"/>
      </bottom>
    </border>
    <border>
      <left style="thin">
        <color rgb="FF000000"/>
      </left>
      <bottom/>
    </border>
    <border>
      <right style="thin">
        <color rgb="FF000000"/>
      </right>
    </border>
    <border>
      <right style="thin">
        <color rgb="FF000000"/>
      </right>
      <bottom style="thin">
        <color rgb="FF000000"/>
      </bottom>
    </border>
    <border>
      <left style="thin">
        <color rgb="FF000000"/>
      </left>
      <right style="thin">
        <color rgb="FF000000"/>
      </right>
      <top/>
      <bottom style="thin">
        <color rgb="FF000000"/>
      </bottom>
    </border>
    <border>
      <left/>
      <top style="thin">
        <color rgb="FF000000"/>
      </top>
      <bottom/>
    </border>
    <border>
      <left style="thin">
        <color rgb="FF000000"/>
      </left>
    </border>
    <border>
      <lef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Alignment="1" applyBorder="1" applyFont="1">
      <alignment horizontal="center" readingOrder="0" shrinkToFit="0" vertical="top" wrapText="1"/>
    </xf>
    <xf borderId="2" fillId="2" fontId="1" numFmtId="0" xfId="0" applyAlignment="1" applyBorder="1" applyFont="1">
      <alignment horizontal="center" readingOrder="0" shrinkToFit="0" vertical="top" wrapText="1"/>
    </xf>
    <xf borderId="0" fillId="0" fontId="3" numFmtId="0" xfId="0" applyAlignment="1" applyFont="1">
      <alignment horizontal="center"/>
    </xf>
    <xf borderId="3" fillId="2" fontId="4" numFmtId="0" xfId="0" applyAlignment="1" applyBorder="1" applyFont="1">
      <alignment horizontal="center" readingOrder="0" shrinkToFit="0" vertical="top" wrapText="1"/>
    </xf>
    <xf borderId="4" fillId="0" fontId="5" numFmtId="0" xfId="0" applyAlignment="1" applyBorder="1" applyFont="1">
      <alignment horizontal="center" vertical="top"/>
    </xf>
    <xf borderId="5" fillId="0" fontId="5" numFmtId="0" xfId="0" applyAlignment="1" applyBorder="1" applyFont="1">
      <alignment horizontal="center" readingOrder="0" shrinkToFit="0" wrapText="1"/>
    </xf>
    <xf borderId="6" fillId="2" fontId="6" numFmtId="0" xfId="0" applyAlignment="1" applyBorder="1" applyFont="1">
      <alignment horizontal="center" vertical="top"/>
    </xf>
    <xf borderId="7" fillId="0" fontId="5" numFmtId="0" xfId="0" applyAlignment="1" applyBorder="1" applyFont="1">
      <alignment horizontal="center" shrinkToFit="0" vertical="top" wrapText="1"/>
    </xf>
    <xf borderId="7" fillId="0" fontId="7" numFmtId="0" xfId="0" applyBorder="1" applyFont="1"/>
    <xf borderId="7" fillId="3" fontId="5" numFmtId="0" xfId="0" applyAlignment="1" applyBorder="1" applyFill="1" applyFont="1">
      <alignment horizontal="center" shrinkToFit="0" vertical="top" wrapText="1"/>
    </xf>
    <xf borderId="8" fillId="2" fontId="6" numFmtId="0" xfId="0" applyAlignment="1" applyBorder="1" applyFont="1">
      <alignment horizontal="center" vertical="top"/>
    </xf>
    <xf borderId="9" fillId="0" fontId="5" numFmtId="0" xfId="0" applyAlignment="1" applyBorder="1" applyFont="1">
      <alignment horizontal="center" shrinkToFit="0" vertical="top" wrapText="1"/>
    </xf>
    <xf borderId="9" fillId="0" fontId="7" numFmtId="0" xfId="0" applyBorder="1" applyFont="1"/>
    <xf borderId="5" fillId="0" fontId="5" numFmtId="0" xfId="0" applyAlignment="1" applyBorder="1" applyFont="1">
      <alignment horizontal="center" readingOrder="0" shrinkToFit="0" vertical="center" wrapText="1"/>
    </xf>
    <xf borderId="10" fillId="0" fontId="5" numFmtId="0" xfId="0" applyAlignment="1" applyBorder="1" applyFont="1">
      <alignment horizontal="center" vertical="top"/>
    </xf>
    <xf borderId="0" fillId="2" fontId="4" numFmtId="0" xfId="0" applyAlignment="1" applyFont="1">
      <alignment horizontal="center" readingOrder="0" shrinkToFit="0" vertical="top" wrapText="1"/>
    </xf>
    <xf borderId="11" fillId="0" fontId="5" numFmtId="0" xfId="0" applyAlignment="1" applyBorder="1" applyFont="1">
      <alignment horizontal="center" readingOrder="0" shrinkToFit="0" vertical="center" wrapText="1"/>
    </xf>
    <xf borderId="12" fillId="0" fontId="3" numFmtId="0" xfId="0" applyAlignment="1" applyBorder="1" applyFont="1">
      <alignment horizontal="center"/>
    </xf>
    <xf borderId="12" fillId="0" fontId="3" numFmtId="0" xfId="0" applyBorder="1" applyFont="1"/>
    <xf borderId="13" fillId="2" fontId="6" numFmtId="0" xfId="0" applyAlignment="1" applyBorder="1" applyFont="1">
      <alignment horizontal="center" vertical="top"/>
    </xf>
    <xf borderId="2" fillId="3" fontId="5" numFmtId="0" xfId="0" applyAlignment="1" applyBorder="1" applyFont="1">
      <alignment horizontal="center" shrinkToFit="0" vertical="top" wrapText="1"/>
    </xf>
    <xf borderId="14" fillId="0" fontId="7" numFmtId="0" xfId="0" applyBorder="1" applyFont="1"/>
    <xf borderId="15" fillId="0" fontId="7" numFmtId="0" xfId="0" applyBorder="1" applyFont="1"/>
    <xf borderId="3" fillId="2" fontId="4" numFmtId="0" xfId="0" applyAlignment="1" applyBorder="1" applyFont="1">
      <alignment horizontal="center" readingOrder="0" shrinkToFit="0" vertical="bottom" wrapText="1"/>
    </xf>
    <xf borderId="6" fillId="2" fontId="6" numFmtId="0" xfId="0" applyAlignment="1" applyBorder="1" applyFont="1">
      <alignment horizontal="center" vertical="bottom"/>
    </xf>
    <xf borderId="7" fillId="0" fontId="6" numFmtId="0" xfId="0" applyAlignment="1" applyBorder="1" applyFont="1">
      <alignment horizontal="center"/>
    </xf>
    <xf borderId="8" fillId="2" fontId="6" numFmtId="0" xfId="0" applyAlignment="1" applyBorder="1" applyFont="1">
      <alignment horizontal="center" vertical="bottom"/>
    </xf>
    <xf borderId="16" fillId="0" fontId="5" numFmtId="0" xfId="0" applyAlignment="1" applyBorder="1" applyFont="1">
      <alignment horizontal="center" vertical="top"/>
    </xf>
    <xf borderId="9" fillId="0" fontId="6" numFmtId="0" xfId="0" applyAlignment="1" applyBorder="1" applyFont="1">
      <alignment horizontal="center"/>
    </xf>
    <xf borderId="17" fillId="2" fontId="4" numFmtId="0" xfId="0" applyAlignment="1" applyBorder="1" applyFont="1">
      <alignment horizontal="center" readingOrder="0" shrinkToFit="0" vertical="top" wrapText="1"/>
    </xf>
    <xf borderId="18" fillId="0" fontId="5" numFmtId="0" xfId="0" applyAlignment="1" applyBorder="1" applyFont="1">
      <alignment horizontal="center" shrinkToFit="0" vertical="top" wrapText="1"/>
    </xf>
    <xf borderId="19" fillId="2" fontId="6" numFmtId="0" xfId="0" applyAlignment="1" applyBorder="1" applyFont="1">
      <alignment horizontal="center" vertical="top"/>
    </xf>
    <xf borderId="6" fillId="3" fontId="5" numFmtId="0" xfId="0" applyAlignment="1" applyBorder="1" applyFont="1">
      <alignment horizontal="center" vertical="top"/>
    </xf>
    <xf borderId="3" fillId="2" fontId="6" numFmtId="0" xfId="0" applyAlignment="1" applyBorder="1" applyFont="1">
      <alignment horizontal="center" readingOrder="0" vertical="top"/>
    </xf>
    <xf borderId="5" fillId="0" fontId="5" numFmtId="0" xfId="0" applyAlignment="1" applyBorder="1" applyFont="1">
      <alignment horizontal="center" shrinkToFit="0" vertical="top" wrapText="1"/>
    </xf>
    <xf borderId="9" fillId="3" fontId="5" numFmtId="0" xfId="0" applyAlignment="1" applyBorder="1" applyFont="1">
      <alignment horizontal="center" shrinkToFit="0" vertical="top" wrapText="1"/>
    </xf>
    <xf borderId="0" fillId="4" fontId="8" numFmtId="0" xfId="0" applyFill="1" applyFont="1"/>
    <xf borderId="0" fillId="5" fontId="9" numFmtId="0" xfId="0" applyAlignment="1" applyFill="1" applyFont="1">
      <alignment horizontal="left" readingOrder="0"/>
    </xf>
    <xf borderId="0" fillId="4" fontId="8" numFmtId="0" xfId="0" applyAlignment="1" applyFont="1">
      <alignment horizontal="center"/>
    </xf>
    <xf borderId="0" fillId="5" fontId="10" numFmtId="0" xfId="0" applyAlignment="1" applyFont="1">
      <alignment horizontal="left"/>
    </xf>
    <xf borderId="0" fillId="4" fontId="8" numFmtId="0" xfId="0" applyAlignment="1" applyFont="1">
      <alignment horizontal="center" readingOrder="0"/>
    </xf>
    <xf borderId="0" fillId="4" fontId="11" numFmtId="0" xfId="0" applyAlignment="1" applyFont="1">
      <alignment horizontal="center" readingOrder="0"/>
    </xf>
    <xf borderId="0" fillId="4" fontId="8" numFmtId="0" xfId="0" applyAlignment="1" applyFont="1">
      <alignment readingOrder="0"/>
    </xf>
    <xf borderId="0" fillId="4" fontId="11" numFmtId="0" xfId="0" applyAlignment="1" applyFont="1">
      <alignment horizontal="center"/>
    </xf>
    <xf borderId="0" fillId="0" fontId="12" numFmtId="0" xfId="0" applyFont="1"/>
    <xf borderId="0" fillId="0" fontId="13" numFmtId="0" xfId="0" applyAlignment="1" applyFont="1">
      <alignment readingOrder="0" shrinkToFit="0" wrapText="1"/>
    </xf>
    <xf borderId="0" fillId="0" fontId="8" numFmtId="0" xfId="0" applyAlignment="1" applyFont="1">
      <alignment horizontal="center"/>
    </xf>
    <xf borderId="0" fillId="0" fontId="12" numFmtId="0" xfId="0" applyAlignment="1" applyFont="1">
      <alignment horizontal="center"/>
    </xf>
    <xf borderId="0" fillId="2" fontId="14" numFmtId="0" xfId="0" applyAlignment="1" applyFont="1">
      <alignment horizontal="center"/>
    </xf>
    <xf borderId="0" fillId="0" fontId="15" numFmtId="0" xfId="0" applyAlignment="1" applyFont="1">
      <alignment readingOrder="0" shrinkToFit="0" wrapText="1"/>
    </xf>
    <xf borderId="0" fillId="2" fontId="16" numFmtId="0" xfId="0" applyFont="1"/>
    <xf borderId="0" fillId="0" fontId="8" numFmtId="0" xfId="0" applyAlignment="1" applyFont="1">
      <alignment horizontal="left"/>
    </xf>
    <xf borderId="0" fillId="0" fontId="17" numFmtId="10" xfId="0" applyFont="1" applyNumberFormat="1"/>
    <xf borderId="0" fillId="6" fontId="11" numFmtId="0" xfId="0" applyAlignment="1" applyFill="1" applyFont="1">
      <alignment horizontal="center"/>
    </xf>
    <xf borderId="0" fillId="6" fontId="8" numFmtId="0" xfId="0" applyAlignment="1" applyFont="1">
      <alignment horizontal="center"/>
    </xf>
    <xf borderId="0" fillId="2" fontId="11" numFmtId="0" xfId="0" applyAlignment="1" applyFont="1">
      <alignment horizontal="center"/>
    </xf>
    <xf borderId="0" fillId="2" fontId="18" numFmtId="0" xfId="0" applyAlignment="1" applyFont="1">
      <alignment horizontal="center"/>
    </xf>
    <xf borderId="0" fillId="0" fontId="15" numFmtId="0" xfId="0" applyAlignment="1" applyFont="1">
      <alignment shrinkToFit="0" wrapText="1"/>
    </xf>
    <xf borderId="0" fillId="0" fontId="13" numFmtId="0" xfId="0" applyAlignment="1" applyFont="1">
      <alignment shrinkToFit="0" wrapText="1"/>
    </xf>
    <xf borderId="0" fillId="0" fontId="17" numFmtId="0" xfId="0" applyFont="1"/>
    <xf borderId="0" fillId="0" fontId="14" numFmtId="0" xfId="0" applyAlignment="1" applyFont="1">
      <alignment horizontal="center"/>
    </xf>
    <xf borderId="0" fillId="0" fontId="19" numFmtId="10" xfId="0" applyFont="1" applyNumberFormat="1"/>
    <xf borderId="0" fillId="0" fontId="12" numFmtId="0" xfId="0" applyAlignment="1" applyFont="1">
      <alignment shrinkToFit="0" wrapText="1"/>
    </xf>
    <xf borderId="0" fillId="0" fontId="10" numFmtId="0" xfId="0" applyAlignment="1" applyFont="1">
      <alignment readingOrder="0" shrinkToFit="0" wrapText="1"/>
    </xf>
    <xf borderId="0" fillId="0" fontId="14" numFmtId="0" xfId="0" applyAlignment="1" applyFont="1">
      <alignment horizontal="center" shrinkToFit="0" wrapText="1"/>
    </xf>
    <xf borderId="0" fillId="0" fontId="20" numFmtId="0" xfId="0" applyAlignment="1" applyFont="1">
      <alignment shrinkToFit="0" wrapText="1"/>
    </xf>
    <xf borderId="0" fillId="6" fontId="18" numFmtId="0" xfId="0" applyAlignment="1" applyFont="1">
      <alignment horizontal="center"/>
    </xf>
    <xf borderId="0" fillId="3" fontId="16" numFmtId="0" xfId="0" applyFont="1"/>
    <xf borderId="0" fillId="3" fontId="8" numFmtId="0" xfId="0" applyAlignment="1" applyFont="1">
      <alignment horizontal="center"/>
    </xf>
    <xf borderId="0" fillId="3" fontId="17" numFmtId="10" xfId="0" applyFont="1" applyNumberFormat="1"/>
    <xf borderId="0" fillId="3" fontId="8" numFmtId="10" xfId="0" applyAlignment="1" applyFont="1" applyNumberFormat="1">
      <alignment horizontal="center"/>
    </xf>
    <xf borderId="0" fillId="7" fontId="13" numFmtId="0" xfId="0" applyAlignment="1" applyFill="1" applyFont="1">
      <alignment shrinkToFit="0" wrapText="1"/>
    </xf>
    <xf borderId="0" fillId="3" fontId="8" numFmtId="0" xfId="0" applyAlignment="1" applyFont="1">
      <alignment horizontal="left"/>
    </xf>
    <xf borderId="0" fillId="0" fontId="8" numFmtId="10" xfId="0" applyAlignment="1" applyFont="1" applyNumberFormat="1">
      <alignment horizontal="center"/>
    </xf>
    <xf borderId="0" fillId="0" fontId="21" numFmtId="10" xfId="0" applyFont="1" applyNumberFormat="1"/>
    <xf borderId="0" fillId="8" fontId="10" numFmtId="0" xfId="0" applyAlignment="1" applyFill="1" applyFont="1">
      <alignment readingOrder="0" shrinkToFit="0" wrapText="1"/>
    </xf>
    <xf borderId="0" fillId="0" fontId="10" numFmtId="0" xfId="0" applyAlignment="1" applyFont="1">
      <alignment shrinkToFit="0" wrapText="1"/>
    </xf>
    <xf borderId="0" fillId="0" fontId="11" numFmtId="0" xfId="0" applyAlignment="1" applyFont="1">
      <alignment horizontal="center"/>
    </xf>
    <xf borderId="0" fillId="0" fontId="18" numFmtId="0" xfId="0" applyAlignment="1" applyFont="1">
      <alignment horizontal="center"/>
    </xf>
    <xf borderId="0" fillId="0" fontId="21" numFmtId="0" xfId="0" applyFont="1"/>
    <xf borderId="0" fillId="3" fontId="19" numFmtId="10" xfId="0" applyFont="1" applyNumberFormat="1"/>
    <xf borderId="0" fillId="0" fontId="8" numFmtId="0" xfId="0" applyAlignment="1" applyFont="1">
      <alignment horizontal="center" shrinkToFit="0" wrapText="1"/>
    </xf>
    <xf borderId="0" fillId="2" fontId="14" numFmtId="0" xfId="0" applyAlignment="1" applyFont="1">
      <alignment horizontal="center" shrinkToFit="0" wrapText="1"/>
    </xf>
    <xf borderId="0" fillId="2" fontId="16" numFmtId="0" xfId="0" applyAlignment="1" applyFont="1">
      <alignment shrinkToFit="0" wrapText="1"/>
    </xf>
    <xf borderId="0" fillId="0" fontId="12" numFmtId="0" xfId="0" applyAlignment="1" applyFont="1">
      <alignment horizontal="center" shrinkToFit="0" wrapText="1"/>
    </xf>
    <xf borderId="0" fillId="0" fontId="21" numFmtId="0" xfId="0" applyAlignment="1" applyFont="1">
      <alignment shrinkToFit="0" wrapText="1"/>
    </xf>
    <xf borderId="0" fillId="0" fontId="17" numFmtId="10" xfId="0" applyAlignment="1" applyFont="1" applyNumberFormat="1">
      <alignment shrinkToFit="0" wrapText="1"/>
    </xf>
    <xf borderId="0" fillId="5" fontId="9" numFmtId="0" xfId="0" applyAlignment="1" applyFont="1">
      <alignment horizontal="left"/>
    </xf>
    <xf borderId="0" fillId="5" fontId="13" numFmtId="0" xfId="0" applyAlignment="1" applyFont="1">
      <alignment readingOrder="0" shrinkToFit="0" wrapText="1"/>
    </xf>
    <xf borderId="0" fillId="5" fontId="15" numFmtId="0" xfId="0" applyAlignment="1" applyFont="1">
      <alignment shrinkToFit="0" wrapText="1"/>
    </xf>
    <xf borderId="0" fillId="3" fontId="17" numFmtId="10" xfId="0" applyAlignment="1" applyFont="1" applyNumberFormat="1">
      <alignment horizontal="left"/>
    </xf>
    <xf borderId="0" fillId="2" fontId="15" numFmtId="0" xfId="0" applyAlignment="1" applyFont="1">
      <alignment shrinkToFit="0" wrapText="1"/>
    </xf>
    <xf borderId="0" fillId="0" fontId="19" numFmtId="9" xfId="0" applyFont="1" applyNumberFormat="1"/>
    <xf borderId="0" fillId="0" fontId="17" numFmtId="10" xfId="0" applyAlignment="1" applyFont="1" applyNumberFormat="1">
      <alignment horizontal="center"/>
    </xf>
    <xf borderId="0" fillId="0" fontId="19" numFmtId="10" xfId="0" applyAlignment="1" applyFont="1" applyNumberFormat="1">
      <alignment horizontal="center"/>
    </xf>
    <xf borderId="0" fillId="7" fontId="15" numFmtId="0" xfId="0" applyAlignment="1" applyFont="1">
      <alignment shrinkToFit="0" wrapText="1"/>
    </xf>
    <xf borderId="0" fillId="0" fontId="19" numFmtId="0" xfId="0" applyFont="1"/>
    <xf borderId="0" fillId="5" fontId="13" numFmtId="0" xfId="0" applyAlignment="1" applyFont="1">
      <alignment shrinkToFit="0" wrapText="1"/>
    </xf>
    <xf borderId="0" fillId="0" fontId="8" numFmtId="0" xfId="0" applyAlignment="1" applyFont="1">
      <alignment horizontal="center" shrinkToFit="0" wrapText="0"/>
    </xf>
    <xf borderId="0" fillId="0" fontId="22" numFmtId="10" xfId="0" applyAlignment="1" applyFont="1" applyNumberFormat="1">
      <alignment horizontal="center"/>
    </xf>
    <xf borderId="0" fillId="3" fontId="17" numFmtId="10" xfId="0" applyAlignment="1" applyFont="1" applyNumberFormat="1">
      <alignment horizontal="center"/>
    </xf>
    <xf borderId="0" fillId="0" fontId="17" numFmtId="10" xfId="0" applyAlignment="1" applyFont="1" applyNumberFormat="1">
      <alignment horizontal="left"/>
    </xf>
    <xf borderId="0" fillId="0" fontId="12" numFmtId="0" xfId="0" applyAlignment="1" applyFont="1">
      <alignment horizontal="left"/>
    </xf>
    <xf borderId="0" fillId="0" fontId="16" numFmtId="0" xfId="0" applyFont="1"/>
    <xf borderId="0" fillId="0" fontId="19"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22.0"/>
    <col customWidth="1" min="3" max="3" width="37.13"/>
  </cols>
  <sheetData>
    <row r="1">
      <c r="A1" s="1" t="s">
        <v>0</v>
      </c>
      <c r="B1" s="2" t="s">
        <v>1</v>
      </c>
      <c r="C1" s="3" t="s">
        <v>2</v>
      </c>
      <c r="D1" s="4"/>
    </row>
    <row r="2">
      <c r="A2" s="5" t="s">
        <v>3</v>
      </c>
      <c r="B2" s="6" t="s">
        <v>4</v>
      </c>
      <c r="C2" s="7" t="s">
        <v>5</v>
      </c>
      <c r="D2" s="4"/>
    </row>
    <row r="3">
      <c r="A3" s="8" t="s">
        <v>6</v>
      </c>
      <c r="B3" s="9" t="s">
        <v>7</v>
      </c>
      <c r="C3" s="10"/>
      <c r="D3" s="4"/>
    </row>
    <row r="4">
      <c r="A4" s="8"/>
      <c r="B4" s="11" t="s">
        <v>8</v>
      </c>
      <c r="C4" s="10"/>
      <c r="D4" s="4"/>
    </row>
    <row r="5">
      <c r="A5" s="12"/>
      <c r="B5" s="13" t="s">
        <v>9</v>
      </c>
      <c r="C5" s="14"/>
      <c r="D5" s="4"/>
    </row>
    <row r="6">
      <c r="A6" s="5" t="s">
        <v>3</v>
      </c>
      <c r="B6" s="11" t="s">
        <v>10</v>
      </c>
      <c r="C6" s="15" t="s">
        <v>11</v>
      </c>
      <c r="D6" s="4"/>
    </row>
    <row r="7">
      <c r="A7" s="8" t="s">
        <v>12</v>
      </c>
      <c r="B7" s="16" t="s">
        <v>13</v>
      </c>
      <c r="C7" s="10"/>
      <c r="D7" s="4"/>
    </row>
    <row r="8">
      <c r="A8" s="12"/>
      <c r="B8" s="13" t="s">
        <v>14</v>
      </c>
      <c r="C8" s="14"/>
      <c r="D8" s="4"/>
    </row>
    <row r="9">
      <c r="A9" s="17" t="s">
        <v>3</v>
      </c>
      <c r="B9" s="9" t="s">
        <v>15</v>
      </c>
      <c r="C9" s="18" t="s">
        <v>16</v>
      </c>
      <c r="D9" s="19"/>
      <c r="E9" s="20"/>
      <c r="F9" s="20"/>
      <c r="G9" s="20"/>
      <c r="H9" s="20"/>
      <c r="I9" s="20"/>
      <c r="J9" s="20"/>
      <c r="K9" s="20"/>
      <c r="L9" s="20"/>
      <c r="M9" s="20"/>
      <c r="N9" s="20"/>
      <c r="O9" s="20"/>
      <c r="P9" s="20"/>
      <c r="Q9" s="20"/>
      <c r="R9" s="20"/>
      <c r="S9" s="20"/>
      <c r="T9" s="20"/>
      <c r="U9" s="20"/>
      <c r="V9" s="20"/>
      <c r="W9" s="20"/>
      <c r="X9" s="20"/>
    </row>
    <row r="10">
      <c r="A10" s="21" t="s">
        <v>17</v>
      </c>
      <c r="B10" s="22" t="s">
        <v>18</v>
      </c>
      <c r="C10" s="23"/>
      <c r="D10" s="4"/>
    </row>
    <row r="11">
      <c r="A11" s="8"/>
      <c r="B11" s="9" t="s">
        <v>19</v>
      </c>
      <c r="C11" s="23"/>
      <c r="D11" s="4"/>
    </row>
    <row r="12">
      <c r="A12" s="8"/>
      <c r="B12" s="16" t="s">
        <v>20</v>
      </c>
      <c r="C12" s="23"/>
      <c r="D12" s="4"/>
    </row>
    <row r="13">
      <c r="A13" s="12"/>
      <c r="B13" s="13" t="s">
        <v>21</v>
      </c>
      <c r="C13" s="24"/>
      <c r="D13" s="4"/>
    </row>
    <row r="14">
      <c r="A14" s="25" t="s">
        <v>3</v>
      </c>
      <c r="B14" s="6" t="s">
        <v>22</v>
      </c>
      <c r="C14" s="7" t="s">
        <v>23</v>
      </c>
      <c r="D14" s="4"/>
    </row>
    <row r="15">
      <c r="A15" s="26" t="s">
        <v>24</v>
      </c>
      <c r="B15" s="9" t="s">
        <v>25</v>
      </c>
      <c r="C15" s="10"/>
      <c r="D15" s="4"/>
    </row>
    <row r="16">
      <c r="A16" s="26"/>
      <c r="B16" s="11" t="s">
        <v>26</v>
      </c>
      <c r="C16" s="27"/>
      <c r="D16" s="4"/>
    </row>
    <row r="17">
      <c r="A17" s="28"/>
      <c r="B17" s="29" t="s">
        <v>27</v>
      </c>
      <c r="C17" s="30"/>
      <c r="D17" s="4"/>
    </row>
    <row r="18">
      <c r="A18" s="31" t="s">
        <v>3</v>
      </c>
      <c r="B18" s="32" t="s">
        <v>28</v>
      </c>
      <c r="C18" s="7" t="s">
        <v>29</v>
      </c>
      <c r="D18" s="4"/>
    </row>
    <row r="19">
      <c r="A19" s="33" t="s">
        <v>30</v>
      </c>
      <c r="B19" s="32" t="s">
        <v>31</v>
      </c>
      <c r="C19" s="10"/>
      <c r="D19" s="4"/>
    </row>
    <row r="20">
      <c r="A20" s="33"/>
      <c r="B20" s="34" t="s">
        <v>32</v>
      </c>
      <c r="C20" s="14"/>
      <c r="D20" s="4"/>
    </row>
    <row r="21">
      <c r="A21" s="35" t="s">
        <v>3</v>
      </c>
      <c r="B21" s="36" t="s">
        <v>33</v>
      </c>
      <c r="C21" s="15" t="s">
        <v>34</v>
      </c>
      <c r="D21" s="4"/>
    </row>
    <row r="22">
      <c r="A22" s="8" t="s">
        <v>35</v>
      </c>
      <c r="B22" s="9" t="s">
        <v>36</v>
      </c>
      <c r="C22" s="10"/>
      <c r="D22" s="4"/>
    </row>
    <row r="23">
      <c r="A23" s="8"/>
      <c r="B23" s="9" t="s">
        <v>37</v>
      </c>
      <c r="C23" s="10"/>
      <c r="D23" s="4"/>
    </row>
    <row r="24">
      <c r="A24" s="8"/>
      <c r="B24" s="9" t="s">
        <v>38</v>
      </c>
      <c r="C24" s="10"/>
      <c r="D24" s="4"/>
    </row>
    <row r="25">
      <c r="A25" s="12"/>
      <c r="B25" s="37" t="s">
        <v>39</v>
      </c>
      <c r="C25" s="14"/>
      <c r="D25" s="4"/>
    </row>
    <row r="26">
      <c r="A26" s="4"/>
      <c r="B26" s="4"/>
      <c r="C26" s="4"/>
      <c r="D26" s="4"/>
    </row>
    <row r="27">
      <c r="A27" s="4"/>
      <c r="B27" s="4"/>
      <c r="C27" s="4"/>
      <c r="D27" s="4"/>
    </row>
  </sheetData>
  <mergeCells count="6">
    <mergeCell ref="C2:C5"/>
    <mergeCell ref="C9:C13"/>
    <mergeCell ref="C14:C15"/>
    <mergeCell ref="C21:C25"/>
    <mergeCell ref="C6:C8"/>
    <mergeCell ref="C18:C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39" t="s">
        <v>40</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2" t="s">
        <v>41</v>
      </c>
      <c r="F2" s="42" t="s">
        <v>42</v>
      </c>
      <c r="H2" s="42" t="s">
        <v>43</v>
      </c>
      <c r="J2" s="38"/>
      <c r="K2" s="38"/>
      <c r="L2" s="38"/>
      <c r="M2" s="38"/>
      <c r="N2" s="38"/>
      <c r="O2" s="38"/>
      <c r="P2" s="38"/>
      <c r="Q2" s="38"/>
      <c r="R2" s="38"/>
      <c r="S2" s="38"/>
      <c r="T2" s="38"/>
      <c r="U2" s="38"/>
      <c r="V2" s="38"/>
      <c r="W2" s="38"/>
      <c r="X2" s="38"/>
      <c r="Y2" s="38"/>
      <c r="Z2" s="38"/>
      <c r="AA2" s="38"/>
      <c r="AB2" s="38"/>
    </row>
    <row r="3" ht="12.75" customHeight="1">
      <c r="A3" s="38" t="s">
        <v>44</v>
      </c>
      <c r="B3" s="42" t="s">
        <v>45</v>
      </c>
      <c r="C3" s="42" t="s">
        <v>46</v>
      </c>
      <c r="D3" s="43" t="s">
        <v>47</v>
      </c>
      <c r="E3" s="43" t="s">
        <v>48</v>
      </c>
      <c r="F3" s="44" t="s">
        <v>49</v>
      </c>
      <c r="G3" s="44" t="s">
        <v>50</v>
      </c>
      <c r="H3" s="44" t="s">
        <v>51</v>
      </c>
      <c r="I3" s="44" t="s">
        <v>52</v>
      </c>
      <c r="J3" s="45"/>
      <c r="K3" s="43" t="s">
        <v>53</v>
      </c>
      <c r="L3" s="38"/>
      <c r="M3" s="38"/>
      <c r="N3" s="40"/>
      <c r="O3" s="38"/>
      <c r="P3" s="38"/>
      <c r="Q3" s="38"/>
      <c r="R3" s="38"/>
      <c r="S3" s="38"/>
      <c r="T3" s="38"/>
      <c r="U3" s="38"/>
      <c r="V3" s="38"/>
      <c r="W3" s="38"/>
      <c r="X3" s="38"/>
      <c r="Y3" s="38"/>
      <c r="Z3" s="38"/>
      <c r="AA3" s="38"/>
      <c r="AB3" s="38"/>
    </row>
    <row r="4" ht="12.75" customHeight="1">
      <c r="A4" s="46" t="s">
        <v>54</v>
      </c>
      <c r="B4" s="47" t="s">
        <v>55</v>
      </c>
      <c r="C4" s="48"/>
      <c r="D4" s="48"/>
      <c r="E4" s="48"/>
      <c r="F4" s="48"/>
      <c r="G4" s="48"/>
      <c r="H4" s="48"/>
      <c r="I4" s="48"/>
      <c r="J4" s="48"/>
      <c r="K4" s="48"/>
      <c r="L4" s="48"/>
      <c r="M4" s="48"/>
      <c r="N4" s="48"/>
      <c r="O4" s="48"/>
      <c r="P4" s="48"/>
      <c r="Q4" s="49"/>
      <c r="R4" s="49"/>
      <c r="S4" s="49"/>
      <c r="T4" s="49"/>
      <c r="U4" s="49"/>
      <c r="V4" s="49"/>
    </row>
    <row r="5">
      <c r="A5" s="46"/>
      <c r="B5" s="47" t="s">
        <v>56</v>
      </c>
      <c r="C5" s="48"/>
      <c r="D5" s="48"/>
      <c r="E5" s="48"/>
      <c r="F5" s="48"/>
      <c r="G5" s="48"/>
      <c r="H5" s="48"/>
      <c r="I5" s="48"/>
      <c r="J5" s="50"/>
      <c r="K5" s="50"/>
      <c r="L5" s="48"/>
      <c r="M5" s="48"/>
      <c r="N5" s="48"/>
      <c r="O5" s="48"/>
      <c r="P5" s="48"/>
      <c r="Q5" s="48"/>
      <c r="R5" s="48"/>
      <c r="S5" s="48"/>
      <c r="T5" s="48"/>
      <c r="U5" s="49"/>
      <c r="V5" s="49"/>
    </row>
    <row r="6">
      <c r="A6" s="46" t="s">
        <v>57</v>
      </c>
      <c r="B6" s="51" t="s">
        <v>58</v>
      </c>
      <c r="C6" s="48" t="s">
        <v>35</v>
      </c>
      <c r="D6" s="48" t="s">
        <v>59</v>
      </c>
      <c r="E6" s="48" t="s">
        <v>35</v>
      </c>
      <c r="F6" s="48" t="s">
        <v>35</v>
      </c>
      <c r="G6" s="48" t="s">
        <v>59</v>
      </c>
      <c r="H6" s="48" t="s">
        <v>59</v>
      </c>
      <c r="I6" s="48" t="s">
        <v>59</v>
      </c>
      <c r="J6" s="50"/>
      <c r="K6" s="50">
        <f>COUNTIF(C$6:I$6,"F")</f>
        <v>3</v>
      </c>
      <c r="L6" s="48"/>
      <c r="M6" s="48"/>
      <c r="N6" s="48"/>
      <c r="O6" s="48"/>
      <c r="P6" s="48"/>
      <c r="Q6" s="48"/>
      <c r="R6" s="48"/>
      <c r="S6" s="48"/>
      <c r="T6" s="48"/>
      <c r="U6" s="49"/>
      <c r="V6" s="49"/>
    </row>
    <row r="7">
      <c r="A7" s="46" t="s">
        <v>60</v>
      </c>
      <c r="B7" s="51" t="s">
        <v>61</v>
      </c>
      <c r="C7" s="48" t="s">
        <v>35</v>
      </c>
      <c r="D7" s="48" t="s">
        <v>59</v>
      </c>
      <c r="E7" s="48" t="s">
        <v>35</v>
      </c>
      <c r="F7" s="48" t="s">
        <v>35</v>
      </c>
      <c r="G7" s="48" t="s">
        <v>59</v>
      </c>
      <c r="H7" s="48" t="s">
        <v>59</v>
      </c>
      <c r="I7" s="48" t="s">
        <v>59</v>
      </c>
      <c r="J7" s="50"/>
      <c r="K7" s="50">
        <f>COUNTIF(C$7:I$7,"F")</f>
        <v>3</v>
      </c>
      <c r="L7" s="48"/>
      <c r="M7" s="48"/>
      <c r="N7" s="48"/>
      <c r="O7" s="48"/>
      <c r="P7" s="48"/>
      <c r="Q7" s="48"/>
      <c r="R7" s="48"/>
      <c r="S7" s="48"/>
      <c r="T7" s="48"/>
      <c r="U7" s="49"/>
      <c r="V7" s="49"/>
    </row>
    <row r="8">
      <c r="A8" s="46" t="s">
        <v>62</v>
      </c>
      <c r="B8" s="51" t="s">
        <v>63</v>
      </c>
      <c r="C8" s="48" t="s">
        <v>35</v>
      </c>
      <c r="D8" s="48" t="s">
        <v>59</v>
      </c>
      <c r="E8" s="48" t="s">
        <v>59</v>
      </c>
      <c r="F8" s="48" t="s">
        <v>59</v>
      </c>
      <c r="G8" s="48" t="s">
        <v>59</v>
      </c>
      <c r="H8" s="48" t="s">
        <v>59</v>
      </c>
      <c r="I8" s="48" t="s">
        <v>59</v>
      </c>
      <c r="J8" s="48"/>
      <c r="K8" s="48">
        <f>COUNTIF(C$8:I$8,"F")</f>
        <v>1</v>
      </c>
      <c r="L8" s="48"/>
      <c r="M8" s="48"/>
      <c r="N8" s="48"/>
      <c r="O8" s="48"/>
      <c r="P8" s="48"/>
      <c r="Q8" s="48"/>
      <c r="R8" s="48"/>
      <c r="S8" s="48"/>
      <c r="T8" s="48"/>
      <c r="U8" s="49"/>
      <c r="V8" s="49"/>
    </row>
    <row r="9">
      <c r="A9" s="46" t="s">
        <v>64</v>
      </c>
      <c r="B9" s="51" t="s">
        <v>65</v>
      </c>
      <c r="C9" s="48" t="s">
        <v>35</v>
      </c>
      <c r="D9" s="48" t="s">
        <v>59</v>
      </c>
      <c r="E9" s="48" t="s">
        <v>59</v>
      </c>
      <c r="F9" s="48" t="s">
        <v>59</v>
      </c>
      <c r="G9" s="48" t="s">
        <v>59</v>
      </c>
      <c r="H9" s="48" t="s">
        <v>59</v>
      </c>
      <c r="I9" s="48" t="s">
        <v>59</v>
      </c>
      <c r="J9" s="48"/>
      <c r="K9" s="48">
        <f>COUNTIF(C$9:I$9,"F")</f>
        <v>1</v>
      </c>
      <c r="L9" s="48"/>
      <c r="M9" s="48"/>
      <c r="N9" s="48"/>
      <c r="O9" s="48"/>
      <c r="P9" s="48"/>
      <c r="Q9" s="48"/>
      <c r="R9" s="48"/>
      <c r="S9" s="48"/>
      <c r="T9" s="48"/>
      <c r="U9" s="49"/>
      <c r="V9" s="49"/>
    </row>
    <row r="10">
      <c r="A10" s="46" t="s">
        <v>66</v>
      </c>
      <c r="B10" s="51" t="s">
        <v>67</v>
      </c>
      <c r="C10" s="48" t="s">
        <v>35</v>
      </c>
      <c r="D10" s="48" t="s">
        <v>59</v>
      </c>
      <c r="E10" s="48" t="s">
        <v>59</v>
      </c>
      <c r="F10" s="48" t="s">
        <v>59</v>
      </c>
      <c r="G10" s="48" t="s">
        <v>59</v>
      </c>
      <c r="H10" s="48" t="s">
        <v>59</v>
      </c>
      <c r="I10" s="48" t="s">
        <v>59</v>
      </c>
      <c r="J10" s="48"/>
      <c r="K10" s="48">
        <f>COUNTIF(C$10:I$10,"F")</f>
        <v>1</v>
      </c>
      <c r="L10" s="48"/>
      <c r="M10" s="48"/>
      <c r="N10" s="48"/>
      <c r="O10" s="48"/>
      <c r="P10" s="48"/>
      <c r="Q10" s="48"/>
      <c r="R10" s="48"/>
      <c r="S10" s="48"/>
      <c r="T10" s="48"/>
      <c r="U10" s="49"/>
      <c r="V10" s="49"/>
    </row>
    <row r="11">
      <c r="A11" s="46" t="s">
        <v>68</v>
      </c>
      <c r="B11" s="51" t="s">
        <v>69</v>
      </c>
      <c r="C11" s="48" t="s">
        <v>35</v>
      </c>
      <c r="D11" s="48" t="s">
        <v>35</v>
      </c>
      <c r="E11" s="48" t="s">
        <v>35</v>
      </c>
      <c r="F11" s="48" t="s">
        <v>35</v>
      </c>
      <c r="G11" s="48" t="s">
        <v>59</v>
      </c>
      <c r="H11" s="48" t="s">
        <v>59</v>
      </c>
      <c r="I11" s="48" t="s">
        <v>35</v>
      </c>
      <c r="J11" s="48"/>
      <c r="K11" s="48">
        <f>COUNTIF(C$11:I$11,"F")</f>
        <v>5</v>
      </c>
      <c r="L11" s="48"/>
      <c r="M11" s="52" t="s">
        <v>70</v>
      </c>
      <c r="N11" s="48"/>
      <c r="O11" s="48">
        <v>98.0</v>
      </c>
      <c r="P11" s="48"/>
      <c r="Q11" s="48"/>
      <c r="R11" s="48"/>
      <c r="S11" s="48"/>
      <c r="T11" s="48"/>
      <c r="U11" s="49"/>
      <c r="V11" s="49"/>
    </row>
    <row r="12">
      <c r="A12" s="46" t="s">
        <v>71</v>
      </c>
      <c r="B12" s="51" t="s">
        <v>72</v>
      </c>
      <c r="C12" s="48" t="s">
        <v>35</v>
      </c>
      <c r="D12" s="48" t="s">
        <v>59</v>
      </c>
      <c r="E12" s="48" t="s">
        <v>59</v>
      </c>
      <c r="F12" s="48" t="s">
        <v>59</v>
      </c>
      <c r="G12" s="48" t="s">
        <v>59</v>
      </c>
      <c r="H12" s="48" t="s">
        <v>59</v>
      </c>
      <c r="I12" s="48" t="s">
        <v>59</v>
      </c>
      <c r="J12" s="48"/>
      <c r="K12" s="48">
        <f>COUNTIF(C$12:I$12,"F")</f>
        <v>1</v>
      </c>
      <c r="L12" s="48"/>
      <c r="M12" s="52" t="s">
        <v>73</v>
      </c>
      <c r="N12" s="48"/>
      <c r="O12" s="48">
        <f>K20</f>
        <v>22</v>
      </c>
      <c r="P12" s="48"/>
      <c r="Q12" s="49"/>
      <c r="R12" s="49"/>
      <c r="S12" s="49"/>
      <c r="T12" s="49"/>
      <c r="U12" s="49"/>
      <c r="V12" s="49"/>
    </row>
    <row r="13">
      <c r="A13" s="46"/>
      <c r="B13" s="51" t="s">
        <v>74</v>
      </c>
      <c r="C13" s="48" t="s">
        <v>35</v>
      </c>
      <c r="D13" s="48" t="s">
        <v>59</v>
      </c>
      <c r="E13" s="48" t="s">
        <v>59</v>
      </c>
      <c r="F13" s="48" t="s">
        <v>59</v>
      </c>
      <c r="G13" s="48" t="s">
        <v>35</v>
      </c>
      <c r="H13" s="48" t="s">
        <v>59</v>
      </c>
      <c r="I13" s="48" t="s">
        <v>59</v>
      </c>
      <c r="J13" s="48"/>
      <c r="K13" s="48">
        <f>COUNTIF(C$13:I$13,"F")</f>
        <v>2</v>
      </c>
      <c r="L13" s="48"/>
      <c r="M13" s="53" t="s">
        <v>75</v>
      </c>
      <c r="N13" s="48"/>
      <c r="O13" s="54">
        <v>0.7857</v>
      </c>
      <c r="P13" s="48"/>
      <c r="Q13" s="49"/>
      <c r="R13" s="49"/>
      <c r="S13" s="49"/>
      <c r="T13" s="49"/>
      <c r="U13" s="49"/>
      <c r="V13" s="49"/>
    </row>
    <row r="14">
      <c r="A14" s="46"/>
      <c r="B14" s="51" t="s">
        <v>76</v>
      </c>
      <c r="C14" s="48" t="s">
        <v>59</v>
      </c>
      <c r="D14" s="48" t="s">
        <v>35</v>
      </c>
      <c r="E14" s="48" t="s">
        <v>35</v>
      </c>
      <c r="F14" s="48" t="s">
        <v>35</v>
      </c>
      <c r="G14" s="48" t="s">
        <v>59</v>
      </c>
      <c r="H14" s="48" t="s">
        <v>59</v>
      </c>
      <c r="I14" s="48" t="s">
        <v>35</v>
      </c>
      <c r="J14" s="48"/>
      <c r="K14" s="48">
        <f>COUNTIF(C$14:I$14,"F")</f>
        <v>4</v>
      </c>
      <c r="L14" s="48"/>
      <c r="M14" s="48"/>
      <c r="N14" s="48"/>
      <c r="O14" s="48">
        <f>ROUND(((14 * 7 - K$20) / (14 * 7)) * 100, 2)
</f>
        <v>77.55</v>
      </c>
      <c r="P14" s="48"/>
      <c r="Q14" s="49"/>
      <c r="R14" s="49"/>
      <c r="S14" s="49"/>
      <c r="T14" s="49"/>
      <c r="U14" s="49"/>
      <c r="V14" s="49"/>
    </row>
    <row r="15">
      <c r="A15" s="46"/>
      <c r="B15" s="51" t="s">
        <v>77</v>
      </c>
      <c r="C15" s="48" t="s">
        <v>59</v>
      </c>
      <c r="D15" s="48" t="s">
        <v>59</v>
      </c>
      <c r="E15" s="48" t="s">
        <v>59</v>
      </c>
      <c r="F15" s="48" t="s">
        <v>59</v>
      </c>
      <c r="G15" s="48" t="s">
        <v>59</v>
      </c>
      <c r="H15" s="48" t="s">
        <v>59</v>
      </c>
      <c r="I15" s="48" t="s">
        <v>59</v>
      </c>
      <c r="J15" s="48"/>
      <c r="K15" s="48">
        <f>COUNTIF(C$15:I$15,"F")</f>
        <v>0</v>
      </c>
      <c r="L15" s="48"/>
      <c r="M15" s="48"/>
      <c r="N15" s="48"/>
      <c r="O15" s="48"/>
      <c r="P15" s="48"/>
      <c r="Q15" s="49"/>
      <c r="R15" s="49"/>
      <c r="S15" s="49"/>
      <c r="T15" s="49"/>
      <c r="U15" s="49"/>
      <c r="V15" s="49"/>
    </row>
    <row r="16">
      <c r="A16" s="46"/>
      <c r="B16" s="51" t="s">
        <v>78</v>
      </c>
      <c r="C16" s="48" t="s">
        <v>59</v>
      </c>
      <c r="D16" s="48" t="s">
        <v>59</v>
      </c>
      <c r="E16" s="48" t="s">
        <v>59</v>
      </c>
      <c r="F16" s="48" t="s">
        <v>59</v>
      </c>
      <c r="G16" s="48" t="s">
        <v>59</v>
      </c>
      <c r="H16" s="48" t="s">
        <v>59</v>
      </c>
      <c r="I16" s="48" t="s">
        <v>59</v>
      </c>
      <c r="J16" s="48"/>
      <c r="K16" s="48">
        <f>COUNTIF(C$16:I$16,"F")</f>
        <v>0</v>
      </c>
      <c r="L16" s="48"/>
      <c r="M16" s="48"/>
      <c r="N16" s="48"/>
      <c r="O16" s="48"/>
      <c r="P16" s="48"/>
      <c r="Q16" s="49"/>
      <c r="R16" s="49"/>
      <c r="S16" s="49"/>
      <c r="T16" s="49"/>
      <c r="U16" s="49"/>
      <c r="V16" s="49"/>
    </row>
    <row r="17">
      <c r="A17" s="46"/>
      <c r="B17" s="51" t="s">
        <v>79</v>
      </c>
      <c r="C17" s="48" t="s">
        <v>59</v>
      </c>
      <c r="D17" s="48" t="s">
        <v>59</v>
      </c>
      <c r="E17" s="48" t="s">
        <v>59</v>
      </c>
      <c r="F17" s="48" t="s">
        <v>59</v>
      </c>
      <c r="G17" s="48" t="s">
        <v>35</v>
      </c>
      <c r="H17" s="48" t="s">
        <v>59</v>
      </c>
      <c r="I17" s="48" t="s">
        <v>59</v>
      </c>
      <c r="J17" s="48"/>
      <c r="K17" s="48"/>
      <c r="L17" s="48"/>
      <c r="M17" s="48"/>
      <c r="N17" s="48"/>
      <c r="O17" s="48"/>
      <c r="P17" s="48"/>
      <c r="Q17" s="49"/>
      <c r="R17" s="49"/>
      <c r="S17" s="49"/>
      <c r="T17" s="49"/>
      <c r="U17" s="49"/>
      <c r="V17" s="49"/>
    </row>
    <row r="18">
      <c r="A18" s="46"/>
      <c r="B18" s="51" t="s">
        <v>80</v>
      </c>
      <c r="C18" s="48" t="s">
        <v>59</v>
      </c>
      <c r="D18" s="48" t="s">
        <v>59</v>
      </c>
      <c r="E18" s="48" t="s">
        <v>59</v>
      </c>
      <c r="F18" s="48" t="s">
        <v>59</v>
      </c>
      <c r="G18" s="48" t="s">
        <v>59</v>
      </c>
      <c r="H18" s="48" t="s">
        <v>59</v>
      </c>
      <c r="I18" s="48" t="s">
        <v>59</v>
      </c>
      <c r="J18" s="48"/>
      <c r="K18" s="48"/>
      <c r="L18" s="48"/>
      <c r="M18" s="48"/>
      <c r="N18" s="48"/>
      <c r="O18" s="48"/>
      <c r="P18" s="48"/>
      <c r="Q18" s="49"/>
      <c r="R18" s="49"/>
      <c r="S18" s="49"/>
      <c r="T18" s="49"/>
      <c r="U18" s="49"/>
      <c r="V18" s="49"/>
    </row>
    <row r="19">
      <c r="A19" s="46"/>
      <c r="B19" s="51" t="s">
        <v>81</v>
      </c>
      <c r="C19" s="48" t="s">
        <v>59</v>
      </c>
      <c r="D19" s="48" t="s">
        <v>59</v>
      </c>
      <c r="E19" s="48" t="s">
        <v>59</v>
      </c>
      <c r="F19" s="48" t="s">
        <v>59</v>
      </c>
      <c r="G19" s="48" t="s">
        <v>59</v>
      </c>
      <c r="H19" s="48" t="s">
        <v>59</v>
      </c>
      <c r="I19" s="48" t="s">
        <v>59</v>
      </c>
      <c r="J19" s="48"/>
      <c r="K19" s="48"/>
      <c r="L19" s="48"/>
      <c r="M19" s="48"/>
      <c r="N19" s="48"/>
      <c r="O19" s="48"/>
      <c r="P19" s="48"/>
      <c r="Q19" s="49"/>
      <c r="R19" s="49"/>
      <c r="S19" s="49"/>
      <c r="T19" s="49"/>
      <c r="U19" s="49"/>
      <c r="V19" s="49"/>
    </row>
    <row r="20" ht="12.75" customHeight="1">
      <c r="A20" s="46"/>
      <c r="B20" s="55" t="s">
        <v>82</v>
      </c>
      <c r="C20" s="56">
        <f>COUNTIF(C$6:E$19,"F")</f>
        <v>14</v>
      </c>
      <c r="F20" s="56">
        <f>COUNTIF(F$6:G$19,"F")</f>
        <v>6</v>
      </c>
      <c r="H20" s="56">
        <f>COUNTIF(H$6:I$19,"F")</f>
        <v>2</v>
      </c>
      <c r="J20" s="57" t="s">
        <v>53</v>
      </c>
      <c r="K20" s="58">
        <f>COUNTIF(C$6:I$19,"F")</f>
        <v>22</v>
      </c>
      <c r="L20" s="57"/>
      <c r="M20" s="58"/>
      <c r="N20" s="48"/>
      <c r="O20" s="48"/>
      <c r="P20" s="48"/>
      <c r="Q20" s="49"/>
      <c r="R20" s="49"/>
      <c r="S20" s="49"/>
      <c r="T20" s="49"/>
      <c r="U20" s="49"/>
      <c r="V20" s="49"/>
    </row>
    <row r="21" ht="12.75" customHeight="1">
      <c r="A21" s="46"/>
      <c r="B21" s="55" t="s">
        <v>83</v>
      </c>
      <c r="C21" s="56">
        <f>ROUND(C20/K20, 2)</f>
        <v>0.64</v>
      </c>
      <c r="F21" s="56">
        <f>ROUND(F20/K20, 2)</f>
        <v>0.27</v>
      </c>
      <c r="H21" s="56">
        <f>ROUND(H20/K20, 2)</f>
        <v>0.09</v>
      </c>
      <c r="J21" s="48"/>
      <c r="K21" s="48"/>
      <c r="L21" s="48"/>
      <c r="M21" s="48"/>
      <c r="N21" s="48"/>
      <c r="O21" s="48"/>
      <c r="P21" s="48"/>
      <c r="Q21" s="49"/>
      <c r="R21" s="49"/>
      <c r="S21" s="49"/>
      <c r="T21" s="49"/>
      <c r="U21" s="49"/>
      <c r="V21" s="49"/>
    </row>
    <row r="22" ht="12.75" customHeight="1">
      <c r="A22" s="46"/>
      <c r="B22" s="59"/>
      <c r="C22" s="48"/>
      <c r="D22" s="48"/>
      <c r="E22" s="48"/>
      <c r="F22" s="48"/>
      <c r="G22" s="48"/>
      <c r="H22" s="48"/>
      <c r="I22" s="48"/>
      <c r="J22" s="48"/>
      <c r="K22" s="48"/>
      <c r="L22" s="48"/>
      <c r="M22" s="48"/>
      <c r="N22" s="48"/>
      <c r="O22" s="48"/>
      <c r="P22" s="48"/>
      <c r="Q22" s="49"/>
      <c r="R22" s="49"/>
      <c r="S22" s="49"/>
      <c r="T22" s="49"/>
      <c r="U22" s="49"/>
      <c r="V22" s="49"/>
    </row>
    <row r="23">
      <c r="A23" s="46" t="s">
        <v>84</v>
      </c>
      <c r="B23" s="60"/>
      <c r="C23" s="60"/>
      <c r="D23" s="60"/>
      <c r="E23" s="60"/>
      <c r="F23" s="60"/>
      <c r="G23" s="60"/>
      <c r="H23" s="60"/>
      <c r="I23" s="60"/>
      <c r="J23" s="60"/>
      <c r="K23" s="60"/>
      <c r="L23" s="60"/>
      <c r="M23" s="48"/>
      <c r="N23" s="48"/>
      <c r="O23" s="48"/>
      <c r="P23" s="48"/>
      <c r="Q23" s="49"/>
      <c r="R23" s="49"/>
      <c r="S23" s="49"/>
      <c r="T23" s="49"/>
      <c r="U23" s="49"/>
      <c r="V23" s="49"/>
    </row>
    <row r="24" ht="12.75" customHeight="1">
      <c r="A24" s="46" t="s">
        <v>85</v>
      </c>
      <c r="B24" s="47" t="s">
        <v>86</v>
      </c>
      <c r="C24" s="48"/>
      <c r="D24" s="48"/>
      <c r="E24" s="48"/>
      <c r="F24" s="48"/>
      <c r="G24" s="48"/>
      <c r="H24" s="48"/>
      <c r="I24" s="48"/>
      <c r="J24" s="48"/>
      <c r="K24" s="48"/>
      <c r="L24" s="48"/>
      <c r="M24" s="48"/>
      <c r="N24" s="48"/>
      <c r="O24" s="48"/>
      <c r="P24" s="48"/>
      <c r="Q24" s="49"/>
      <c r="R24" s="49"/>
      <c r="S24" s="49"/>
      <c r="T24" s="49"/>
      <c r="U24" s="49"/>
      <c r="V24" s="49"/>
    </row>
    <row r="25">
      <c r="A25" s="46" t="s">
        <v>87</v>
      </c>
      <c r="B25" s="51" t="s">
        <v>88</v>
      </c>
      <c r="C25" s="48" t="s">
        <v>35</v>
      </c>
      <c r="D25" s="48" t="s">
        <v>59</v>
      </c>
      <c r="E25" s="48" t="s">
        <v>59</v>
      </c>
      <c r="F25" s="48" t="s">
        <v>35</v>
      </c>
      <c r="G25" s="48" t="s">
        <v>59</v>
      </c>
      <c r="H25" s="48" t="s">
        <v>59</v>
      </c>
      <c r="I25" s="48" t="s">
        <v>59</v>
      </c>
      <c r="J25" s="48"/>
      <c r="K25" s="50">
        <f>COUNTIF(C$43:I$43,"F")</f>
        <v>2</v>
      </c>
      <c r="L25" s="48"/>
      <c r="M25" s="52" t="s">
        <v>70</v>
      </c>
      <c r="N25" s="48"/>
      <c r="O25" s="48">
        <v>98.0</v>
      </c>
      <c r="P25" s="48"/>
      <c r="Q25" s="49"/>
      <c r="R25" s="49"/>
      <c r="S25" s="49"/>
      <c r="T25" s="49"/>
      <c r="U25" s="49"/>
      <c r="V25" s="49"/>
    </row>
    <row r="26">
      <c r="A26" s="46" t="s">
        <v>89</v>
      </c>
      <c r="B26" s="51" t="s">
        <v>90</v>
      </c>
      <c r="C26" s="48" t="s">
        <v>35</v>
      </c>
      <c r="D26" s="48" t="s">
        <v>59</v>
      </c>
      <c r="E26" s="48" t="s">
        <v>59</v>
      </c>
      <c r="F26" s="48" t="s">
        <v>35</v>
      </c>
      <c r="G26" s="48" t="s">
        <v>59</v>
      </c>
      <c r="H26" s="48" t="s">
        <v>59</v>
      </c>
      <c r="I26" s="48" t="s">
        <v>59</v>
      </c>
      <c r="J26" s="48"/>
      <c r="K26" s="48">
        <f>COUNTIF(C$44:I$44,"F")</f>
        <v>1</v>
      </c>
      <c r="L26" s="48"/>
      <c r="M26" s="52" t="s">
        <v>73</v>
      </c>
      <c r="N26" s="48"/>
      <c r="O26" s="48">
        <f>K39</f>
        <v>17</v>
      </c>
      <c r="P26" s="48"/>
      <c r="Q26" s="49"/>
      <c r="R26" s="49"/>
      <c r="S26" s="49"/>
      <c r="T26" s="49"/>
      <c r="U26" s="49"/>
      <c r="V26" s="49"/>
    </row>
    <row r="27">
      <c r="A27" s="46" t="s">
        <v>91</v>
      </c>
      <c r="B27" s="51" t="s">
        <v>92</v>
      </c>
      <c r="C27" s="48" t="s">
        <v>35</v>
      </c>
      <c r="D27" s="48" t="s">
        <v>59</v>
      </c>
      <c r="E27" s="48" t="s">
        <v>59</v>
      </c>
      <c r="F27" s="48" t="s">
        <v>59</v>
      </c>
      <c r="G27" s="48" t="s">
        <v>59</v>
      </c>
      <c r="H27" s="48" t="s">
        <v>59</v>
      </c>
      <c r="I27" s="48" t="s">
        <v>59</v>
      </c>
      <c r="J27" s="48"/>
      <c r="K27" s="48">
        <f>COUNTIF(C$45:I$45,"F")</f>
        <v>1</v>
      </c>
      <c r="L27" s="48"/>
      <c r="M27" s="48" t="s">
        <v>93</v>
      </c>
      <c r="N27" s="48"/>
      <c r="O27" s="61" t="s">
        <v>94</v>
      </c>
      <c r="P27" s="48"/>
      <c r="Q27" s="49"/>
      <c r="R27" s="49"/>
      <c r="S27" s="49"/>
      <c r="T27" s="49"/>
      <c r="U27" s="49"/>
      <c r="V27" s="49"/>
    </row>
    <row r="28">
      <c r="A28" s="46" t="s">
        <v>95</v>
      </c>
      <c r="B28" s="51" t="s">
        <v>96</v>
      </c>
      <c r="C28" s="48" t="s">
        <v>35</v>
      </c>
      <c r="D28" s="48" t="s">
        <v>59</v>
      </c>
      <c r="E28" s="48" t="s">
        <v>59</v>
      </c>
      <c r="F28" s="48" t="s">
        <v>59</v>
      </c>
      <c r="G28" s="48" t="s">
        <v>59</v>
      </c>
      <c r="H28" s="48" t="s">
        <v>59</v>
      </c>
      <c r="I28" s="48" t="s">
        <v>59</v>
      </c>
      <c r="J28" s="48"/>
      <c r="K28" s="62">
        <f>COUNTIF(C$46:I$46,"F")</f>
        <v>1</v>
      </c>
      <c r="L28" s="48"/>
      <c r="M28" s="48"/>
      <c r="N28" s="48"/>
      <c r="O28" s="63">
        <v>0.8265</v>
      </c>
      <c r="P28" s="48"/>
      <c r="Q28" s="49"/>
      <c r="R28" s="49"/>
      <c r="S28" s="49"/>
      <c r="T28" s="49"/>
      <c r="U28" s="49"/>
      <c r="V28" s="49"/>
    </row>
    <row r="29">
      <c r="A29" s="64"/>
      <c r="B29" s="65" t="s">
        <v>97</v>
      </c>
      <c r="C29" s="66" t="s">
        <v>35</v>
      </c>
      <c r="D29" s="66" t="s">
        <v>59</v>
      </c>
      <c r="E29" s="66" t="s">
        <v>59</v>
      </c>
      <c r="F29" s="66" t="s">
        <v>59</v>
      </c>
      <c r="G29" s="66" t="s">
        <v>59</v>
      </c>
      <c r="H29" s="66" t="s">
        <v>59</v>
      </c>
      <c r="I29" s="66" t="s">
        <v>59</v>
      </c>
      <c r="J29" s="67"/>
      <c r="K29" s="66">
        <f>COUNTIF(C$47:I$47,"F")</f>
        <v>1</v>
      </c>
      <c r="L29" s="67"/>
      <c r="M29" s="48"/>
      <c r="N29" s="48"/>
      <c r="O29" s="48"/>
      <c r="P29" s="48"/>
      <c r="Q29" s="49"/>
      <c r="R29" s="49"/>
      <c r="S29" s="49"/>
      <c r="T29" s="49"/>
      <c r="U29" s="49"/>
      <c r="V29" s="49"/>
    </row>
    <row r="30">
      <c r="A30" s="64"/>
      <c r="B30" s="65" t="s">
        <v>98</v>
      </c>
      <c r="C30" s="66" t="s">
        <v>35</v>
      </c>
      <c r="D30" s="66" t="s">
        <v>59</v>
      </c>
      <c r="E30" s="66" t="s">
        <v>59</v>
      </c>
      <c r="F30" s="66" t="s">
        <v>59</v>
      </c>
      <c r="G30" s="66" t="s">
        <v>59</v>
      </c>
      <c r="H30" s="66" t="s">
        <v>59</v>
      </c>
      <c r="I30" s="66" t="s">
        <v>35</v>
      </c>
      <c r="J30" s="67"/>
      <c r="K30" s="66"/>
      <c r="L30" s="67"/>
      <c r="M30" s="48"/>
      <c r="N30" s="48"/>
      <c r="O30" s="48"/>
      <c r="P30" s="48"/>
      <c r="Q30" s="49"/>
      <c r="R30" s="49"/>
      <c r="S30" s="49"/>
      <c r="T30" s="49"/>
      <c r="U30" s="49"/>
      <c r="V30" s="49"/>
    </row>
    <row r="31">
      <c r="A31" s="64"/>
      <c r="B31" s="65" t="s">
        <v>99</v>
      </c>
      <c r="C31" s="66" t="s">
        <v>35</v>
      </c>
      <c r="D31" s="66" t="s">
        <v>59</v>
      </c>
      <c r="E31" s="66" t="s">
        <v>59</v>
      </c>
      <c r="F31" s="66" t="s">
        <v>59</v>
      </c>
      <c r="G31" s="66" t="s">
        <v>59</v>
      </c>
      <c r="H31" s="66" t="s">
        <v>59</v>
      </c>
      <c r="I31" s="66" t="s">
        <v>59</v>
      </c>
      <c r="J31" s="67"/>
      <c r="K31" s="66"/>
      <c r="L31" s="67"/>
      <c r="M31" s="48"/>
      <c r="N31" s="48"/>
      <c r="O31" s="48"/>
      <c r="P31" s="48"/>
      <c r="Q31" s="49"/>
      <c r="R31" s="49"/>
      <c r="S31" s="49"/>
      <c r="T31" s="49"/>
      <c r="U31" s="49"/>
      <c r="V31" s="49"/>
    </row>
    <row r="32">
      <c r="A32" s="64"/>
      <c r="B32" s="65" t="s">
        <v>100</v>
      </c>
      <c r="C32" s="66" t="s">
        <v>35</v>
      </c>
      <c r="D32" s="66" t="s">
        <v>59</v>
      </c>
      <c r="E32" s="66" t="s">
        <v>59</v>
      </c>
      <c r="F32" s="66" t="s">
        <v>59</v>
      </c>
      <c r="G32" s="66" t="s">
        <v>59</v>
      </c>
      <c r="H32" s="66" t="s">
        <v>59</v>
      </c>
      <c r="I32" s="66" t="s">
        <v>59</v>
      </c>
      <c r="J32" s="67"/>
      <c r="K32" s="66"/>
      <c r="L32" s="67"/>
      <c r="M32" s="48"/>
      <c r="N32" s="48"/>
      <c r="O32" s="48"/>
      <c r="P32" s="48"/>
      <c r="Q32" s="49"/>
      <c r="R32" s="49"/>
      <c r="S32" s="49"/>
      <c r="T32" s="49"/>
      <c r="U32" s="49"/>
      <c r="V32" s="49"/>
    </row>
    <row r="33">
      <c r="A33" s="64"/>
      <c r="B33" s="65" t="s">
        <v>101</v>
      </c>
      <c r="C33" s="66" t="s">
        <v>59</v>
      </c>
      <c r="D33" s="66" t="s">
        <v>35</v>
      </c>
      <c r="E33" s="66" t="s">
        <v>35</v>
      </c>
      <c r="F33" s="66" t="s">
        <v>35</v>
      </c>
      <c r="G33" s="66" t="s">
        <v>59</v>
      </c>
      <c r="H33" s="66" t="s">
        <v>59</v>
      </c>
      <c r="I33" s="66" t="s">
        <v>35</v>
      </c>
      <c r="J33" s="67"/>
      <c r="K33" s="66"/>
      <c r="L33" s="67"/>
      <c r="M33" s="48"/>
      <c r="N33" s="48"/>
      <c r="O33" s="48"/>
      <c r="P33" s="48"/>
      <c r="Q33" s="49"/>
      <c r="R33" s="49"/>
      <c r="S33" s="49"/>
      <c r="T33" s="49"/>
      <c r="U33" s="49"/>
      <c r="V33" s="49"/>
    </row>
    <row r="34">
      <c r="A34" s="64"/>
      <c r="B34" s="65" t="s">
        <v>102</v>
      </c>
      <c r="C34" s="66" t="s">
        <v>59</v>
      </c>
      <c r="D34" s="66" t="s">
        <v>59</v>
      </c>
      <c r="E34" s="66" t="s">
        <v>59</v>
      </c>
      <c r="F34" s="66" t="s">
        <v>59</v>
      </c>
      <c r="G34" s="66" t="s">
        <v>59</v>
      </c>
      <c r="H34" s="66" t="s">
        <v>59</v>
      </c>
      <c r="I34" s="66" t="s">
        <v>59</v>
      </c>
      <c r="J34" s="67"/>
      <c r="K34" s="66"/>
      <c r="L34" s="67"/>
      <c r="M34" s="48"/>
      <c r="N34" s="48"/>
      <c r="O34" s="48"/>
      <c r="P34" s="48"/>
      <c r="Q34" s="49"/>
      <c r="R34" s="49"/>
      <c r="S34" s="49"/>
      <c r="T34" s="49"/>
      <c r="U34" s="49"/>
      <c r="V34" s="49"/>
    </row>
    <row r="35">
      <c r="A35" s="64"/>
      <c r="B35" s="65" t="s">
        <v>103</v>
      </c>
      <c r="C35" s="66" t="s">
        <v>59</v>
      </c>
      <c r="D35" s="66" t="s">
        <v>59</v>
      </c>
      <c r="E35" s="66" t="s">
        <v>59</v>
      </c>
      <c r="F35" s="66" t="s">
        <v>35</v>
      </c>
      <c r="G35" s="66" t="s">
        <v>59</v>
      </c>
      <c r="H35" s="66" t="s">
        <v>59</v>
      </c>
      <c r="I35" s="66" t="s">
        <v>59</v>
      </c>
      <c r="J35" s="67"/>
      <c r="K35" s="66"/>
      <c r="L35" s="67"/>
      <c r="M35" s="48"/>
      <c r="N35" s="48"/>
      <c r="O35" s="48"/>
      <c r="P35" s="48"/>
      <c r="Q35" s="49"/>
      <c r="R35" s="49"/>
      <c r="S35" s="49"/>
      <c r="T35" s="49"/>
      <c r="U35" s="49"/>
      <c r="V35" s="49"/>
    </row>
    <row r="36">
      <c r="A36" s="64"/>
      <c r="B36" s="65" t="s">
        <v>104</v>
      </c>
      <c r="C36" s="66" t="s">
        <v>59</v>
      </c>
      <c r="D36" s="66" t="s">
        <v>59</v>
      </c>
      <c r="E36" s="66" t="s">
        <v>59</v>
      </c>
      <c r="F36" s="66" t="s">
        <v>59</v>
      </c>
      <c r="G36" s="66" t="s">
        <v>35</v>
      </c>
      <c r="H36" s="66" t="s">
        <v>59</v>
      </c>
      <c r="I36" s="66" t="s">
        <v>59</v>
      </c>
      <c r="J36" s="67"/>
      <c r="K36" s="66"/>
      <c r="L36" s="67"/>
      <c r="M36" s="48"/>
      <c r="N36" s="48"/>
      <c r="O36" s="48"/>
      <c r="P36" s="48"/>
      <c r="Q36" s="49"/>
      <c r="R36" s="49"/>
      <c r="S36" s="49"/>
      <c r="T36" s="49"/>
      <c r="U36" s="49"/>
      <c r="V36" s="49"/>
    </row>
    <row r="37">
      <c r="A37" s="64"/>
      <c r="B37" s="65" t="s">
        <v>105</v>
      </c>
      <c r="C37" s="66" t="s">
        <v>59</v>
      </c>
      <c r="D37" s="66" t="s">
        <v>59</v>
      </c>
      <c r="E37" s="66" t="s">
        <v>59</v>
      </c>
      <c r="F37" s="66" t="s">
        <v>59</v>
      </c>
      <c r="G37" s="66" t="s">
        <v>59</v>
      </c>
      <c r="H37" s="66" t="s">
        <v>59</v>
      </c>
      <c r="I37" s="66" t="s">
        <v>59</v>
      </c>
      <c r="J37" s="67"/>
      <c r="K37" s="66"/>
      <c r="L37" s="67"/>
      <c r="M37" s="48"/>
      <c r="N37" s="48"/>
      <c r="O37" s="48"/>
      <c r="P37" s="48"/>
      <c r="Q37" s="49"/>
      <c r="R37" s="49"/>
      <c r="S37" s="49"/>
      <c r="T37" s="49"/>
      <c r="U37" s="49"/>
      <c r="V37" s="49"/>
    </row>
    <row r="38">
      <c r="A38" s="64"/>
      <c r="B38" s="65" t="s">
        <v>106</v>
      </c>
      <c r="C38" s="66" t="s">
        <v>59</v>
      </c>
      <c r="D38" s="66" t="s">
        <v>59</v>
      </c>
      <c r="E38" s="66" t="s">
        <v>59</v>
      </c>
      <c r="F38" s="66" t="s">
        <v>59</v>
      </c>
      <c r="G38" s="66" t="s">
        <v>59</v>
      </c>
      <c r="H38" s="66" t="s">
        <v>59</v>
      </c>
      <c r="I38" s="66" t="s">
        <v>59</v>
      </c>
      <c r="J38" s="67"/>
      <c r="K38" s="66"/>
      <c r="L38" s="67"/>
      <c r="M38" s="48"/>
      <c r="N38" s="48"/>
      <c r="O38" s="48"/>
      <c r="P38" s="48"/>
      <c r="Q38" s="49"/>
      <c r="R38" s="49"/>
      <c r="S38" s="49"/>
      <c r="T38" s="49"/>
      <c r="U38" s="49"/>
      <c r="V38" s="49"/>
    </row>
    <row r="39">
      <c r="A39" s="46" t="s">
        <v>107</v>
      </c>
      <c r="B39" s="55" t="s">
        <v>82</v>
      </c>
      <c r="C39" s="56">
        <f>COUNTIF(C$25:E$38,"F")</f>
        <v>10</v>
      </c>
      <c r="F39" s="56">
        <f>COUNTIF(F$25:G$38,"F")</f>
        <v>5</v>
      </c>
      <c r="H39" s="68">
        <f>COUNTIF(H$25:I$38,"F")</f>
        <v>2</v>
      </c>
      <c r="J39" s="48" t="s">
        <v>53</v>
      </c>
      <c r="K39" s="48">
        <f>COUNTIF(C$25:I$38,"F")</f>
        <v>17</v>
      </c>
      <c r="L39" s="57"/>
      <c r="M39" s="48"/>
      <c r="N39" s="48"/>
      <c r="O39" s="48"/>
      <c r="P39" s="48"/>
      <c r="Q39" s="49"/>
      <c r="R39" s="49"/>
      <c r="S39" s="49"/>
      <c r="T39" s="49"/>
      <c r="U39" s="49"/>
      <c r="V39" s="49"/>
    </row>
    <row r="40" ht="12.75" customHeight="1">
      <c r="A40" s="46" t="s">
        <v>108</v>
      </c>
      <c r="B40" s="55" t="s">
        <v>83</v>
      </c>
      <c r="C40" s="56">
        <f>ROUND(C39/K39, 2)</f>
        <v>0.59</v>
      </c>
      <c r="F40" s="56">
        <f>ROUND(F39/K39, 2)</f>
        <v>0.29</v>
      </c>
      <c r="H40" s="56">
        <f>ROUND(H39/K39, 2)</f>
        <v>0.12</v>
      </c>
      <c r="J40" s="48"/>
      <c r="K40" s="48"/>
      <c r="L40" s="48"/>
      <c r="M40" s="48"/>
      <c r="N40" s="48"/>
      <c r="O40" s="48"/>
      <c r="P40" s="48"/>
      <c r="Q40" s="49"/>
      <c r="R40" s="49"/>
      <c r="S40" s="49"/>
      <c r="T40" s="49"/>
      <c r="U40" s="49"/>
      <c r="V40" s="49"/>
    </row>
    <row r="41">
      <c r="A41" s="46"/>
      <c r="B41" s="59"/>
      <c r="C41" s="59"/>
      <c r="D41" s="59"/>
      <c r="E41" s="59"/>
      <c r="F41" s="59"/>
      <c r="G41" s="59"/>
      <c r="H41" s="59"/>
      <c r="I41" s="59"/>
      <c r="J41" s="59"/>
      <c r="K41" s="59"/>
      <c r="L41" s="59"/>
      <c r="M41" s="49"/>
      <c r="N41" s="49"/>
      <c r="O41" s="49"/>
      <c r="P41" s="49"/>
      <c r="Q41" s="49"/>
      <c r="R41" s="49"/>
      <c r="S41" s="49"/>
      <c r="T41" s="49"/>
      <c r="U41" s="49"/>
      <c r="V41" s="49"/>
    </row>
    <row r="42" ht="12.75" customHeight="1">
      <c r="A42" s="46" t="s">
        <v>85</v>
      </c>
      <c r="B42" s="47" t="s">
        <v>109</v>
      </c>
      <c r="C42" s="48"/>
      <c r="D42" s="48"/>
      <c r="E42" s="48"/>
      <c r="F42" s="48"/>
      <c r="G42" s="48"/>
      <c r="H42" s="48"/>
      <c r="I42" s="48"/>
      <c r="J42" s="48"/>
      <c r="K42" s="48"/>
      <c r="L42" s="48"/>
      <c r="M42" s="48"/>
      <c r="N42" s="48"/>
      <c r="O42" s="48"/>
      <c r="P42" s="48"/>
      <c r="Q42" s="49"/>
      <c r="R42" s="49"/>
      <c r="S42" s="49"/>
      <c r="T42" s="49"/>
      <c r="U42" s="49"/>
      <c r="V42" s="49"/>
    </row>
    <row r="43">
      <c r="A43" s="46" t="s">
        <v>87</v>
      </c>
      <c r="B43" s="51" t="s">
        <v>110</v>
      </c>
      <c r="C43" s="48" t="s">
        <v>35</v>
      </c>
      <c r="D43" s="48" t="s">
        <v>59</v>
      </c>
      <c r="E43" s="48" t="s">
        <v>59</v>
      </c>
      <c r="F43" s="48" t="s">
        <v>35</v>
      </c>
      <c r="G43" s="48" t="s">
        <v>59</v>
      </c>
      <c r="H43" s="48" t="s">
        <v>59</v>
      </c>
      <c r="I43" s="48" t="s">
        <v>59</v>
      </c>
      <c r="J43" s="48"/>
      <c r="K43" s="50">
        <f>COUNTIF(C$43:I$43,"F")</f>
        <v>2</v>
      </c>
      <c r="L43" s="48"/>
      <c r="M43" s="69" t="s">
        <v>70</v>
      </c>
      <c r="N43" s="70"/>
      <c r="O43" s="70">
        <v>112.0</v>
      </c>
      <c r="P43" s="48"/>
      <c r="Q43" s="49"/>
      <c r="R43" s="49"/>
      <c r="S43" s="49"/>
      <c r="T43" s="49"/>
      <c r="U43" s="49"/>
      <c r="V43" s="49"/>
    </row>
    <row r="44">
      <c r="A44" s="46" t="s">
        <v>89</v>
      </c>
      <c r="B44" s="51" t="s">
        <v>111</v>
      </c>
      <c r="C44" s="48" t="s">
        <v>59</v>
      </c>
      <c r="D44" s="48" t="s">
        <v>59</v>
      </c>
      <c r="E44" s="48" t="s">
        <v>59</v>
      </c>
      <c r="F44" s="48" t="s">
        <v>35</v>
      </c>
      <c r="G44" s="48" t="s">
        <v>59</v>
      </c>
      <c r="H44" s="48" t="s">
        <v>59</v>
      </c>
      <c r="I44" s="48" t="s">
        <v>59</v>
      </c>
      <c r="J44" s="48"/>
      <c r="K44" s="48">
        <f>COUNTIF(C$44:I$44,"F")</f>
        <v>1</v>
      </c>
      <c r="L44" s="48"/>
      <c r="M44" s="69" t="s">
        <v>73</v>
      </c>
      <c r="N44" s="70"/>
      <c r="O44" s="70">
        <f>K59</f>
        <v>15</v>
      </c>
      <c r="P44" s="48"/>
      <c r="Q44" s="49"/>
      <c r="R44" s="49"/>
      <c r="S44" s="49"/>
      <c r="T44" s="49"/>
      <c r="U44" s="49"/>
      <c r="V44" s="49"/>
    </row>
    <row r="45">
      <c r="A45" s="46" t="s">
        <v>91</v>
      </c>
      <c r="B45" s="51" t="s">
        <v>112</v>
      </c>
      <c r="C45" s="48" t="s">
        <v>35</v>
      </c>
      <c r="D45" s="48" t="s">
        <v>59</v>
      </c>
      <c r="E45" s="48" t="s">
        <v>59</v>
      </c>
      <c r="F45" s="48" t="s">
        <v>59</v>
      </c>
      <c r="G45" s="48" t="s">
        <v>59</v>
      </c>
      <c r="H45" s="48" t="s">
        <v>59</v>
      </c>
      <c r="I45" s="48" t="s">
        <v>59</v>
      </c>
      <c r="J45" s="48"/>
      <c r="K45" s="48">
        <f>COUNTIF(C$45:I$45,"F")</f>
        <v>1</v>
      </c>
      <c r="L45" s="48"/>
      <c r="M45" s="70" t="s">
        <v>93</v>
      </c>
      <c r="N45" s="70"/>
      <c r="O45" s="71">
        <v>0.8661</v>
      </c>
      <c r="P45" s="48"/>
      <c r="Q45" s="49"/>
      <c r="R45" s="49"/>
      <c r="S45" s="49"/>
      <c r="T45" s="49"/>
      <c r="U45" s="49"/>
      <c r="V45" s="49"/>
    </row>
    <row r="46">
      <c r="A46" s="46" t="s">
        <v>95</v>
      </c>
      <c r="B46" s="51" t="s">
        <v>113</v>
      </c>
      <c r="C46" s="48" t="s">
        <v>35</v>
      </c>
      <c r="D46" s="48" t="s">
        <v>59</v>
      </c>
      <c r="E46" s="48" t="s">
        <v>59</v>
      </c>
      <c r="F46" s="48" t="s">
        <v>59</v>
      </c>
      <c r="G46" s="48" t="s">
        <v>59</v>
      </c>
      <c r="H46" s="48" t="s">
        <v>59</v>
      </c>
      <c r="I46" s="48" t="s">
        <v>59</v>
      </c>
      <c r="J46" s="48"/>
      <c r="K46" s="62">
        <f>COUNTIF(C$46:I$46,"F")</f>
        <v>1</v>
      </c>
      <c r="L46" s="48"/>
      <c r="M46" s="70"/>
      <c r="N46" s="70"/>
      <c r="O46" s="72">
        <v>0.875</v>
      </c>
      <c r="P46" s="48"/>
      <c r="Q46" s="49"/>
      <c r="R46" s="49"/>
      <c r="S46" s="49"/>
      <c r="T46" s="49"/>
      <c r="U46" s="49"/>
      <c r="V46" s="49"/>
    </row>
    <row r="47">
      <c r="A47" s="64"/>
      <c r="B47" s="65" t="s">
        <v>114</v>
      </c>
      <c r="C47" s="66" t="s">
        <v>35</v>
      </c>
      <c r="D47" s="66" t="s">
        <v>59</v>
      </c>
      <c r="E47" s="66" t="s">
        <v>59</v>
      </c>
      <c r="F47" s="66" t="s">
        <v>59</v>
      </c>
      <c r="G47" s="66" t="s">
        <v>59</v>
      </c>
      <c r="H47" s="66" t="s">
        <v>59</v>
      </c>
      <c r="I47" s="66" t="s">
        <v>59</v>
      </c>
      <c r="J47" s="67"/>
      <c r="K47" s="66">
        <f>COUNTIF(C$47:I$47,"F")</f>
        <v>1</v>
      </c>
      <c r="L47" s="67"/>
      <c r="M47" s="48"/>
      <c r="N47" s="48"/>
      <c r="O47" s="48"/>
      <c r="P47" s="48"/>
      <c r="Q47" s="49"/>
      <c r="R47" s="49"/>
      <c r="S47" s="49"/>
      <c r="T47" s="49"/>
      <c r="U47" s="49"/>
      <c r="V47" s="49"/>
    </row>
    <row r="48">
      <c r="A48" s="64"/>
      <c r="B48" s="65" t="s">
        <v>115</v>
      </c>
      <c r="C48" s="66" t="s">
        <v>35</v>
      </c>
      <c r="D48" s="66" t="s">
        <v>59</v>
      </c>
      <c r="E48" s="66" t="s">
        <v>59</v>
      </c>
      <c r="F48" s="66" t="s">
        <v>59</v>
      </c>
      <c r="G48" s="66" t="s">
        <v>59</v>
      </c>
      <c r="H48" s="66" t="s">
        <v>59</v>
      </c>
      <c r="I48" s="66" t="s">
        <v>59</v>
      </c>
      <c r="J48" s="67"/>
      <c r="K48" s="66"/>
      <c r="L48" s="67"/>
      <c r="M48" s="48"/>
      <c r="N48" s="48"/>
      <c r="O48" s="48"/>
      <c r="P48" s="48"/>
      <c r="Q48" s="49"/>
      <c r="R48" s="49"/>
      <c r="S48" s="49"/>
      <c r="T48" s="49"/>
      <c r="U48" s="49"/>
      <c r="V48" s="49"/>
    </row>
    <row r="49">
      <c r="A49" s="64"/>
      <c r="B49" s="65" t="s">
        <v>116</v>
      </c>
      <c r="C49" s="66" t="s">
        <v>35</v>
      </c>
      <c r="D49" s="66" t="s">
        <v>59</v>
      </c>
      <c r="E49" s="66" t="s">
        <v>59</v>
      </c>
      <c r="F49" s="66" t="s">
        <v>59</v>
      </c>
      <c r="G49" s="66" t="s">
        <v>59</v>
      </c>
      <c r="H49" s="66" t="s">
        <v>59</v>
      </c>
      <c r="I49" s="66" t="s">
        <v>59</v>
      </c>
      <c r="J49" s="67"/>
      <c r="K49" s="66"/>
      <c r="L49" s="67"/>
      <c r="M49" s="48"/>
      <c r="N49" s="48"/>
      <c r="O49" s="48"/>
      <c r="P49" s="48"/>
      <c r="Q49" s="49"/>
      <c r="R49" s="49"/>
      <c r="S49" s="49"/>
      <c r="T49" s="49"/>
      <c r="U49" s="49"/>
      <c r="V49" s="49"/>
    </row>
    <row r="50">
      <c r="A50" s="64"/>
      <c r="B50" s="65" t="s">
        <v>117</v>
      </c>
      <c r="C50" s="66" t="s">
        <v>35</v>
      </c>
      <c r="D50" s="66" t="s">
        <v>59</v>
      </c>
      <c r="E50" s="66" t="s">
        <v>59</v>
      </c>
      <c r="F50" s="66" t="s">
        <v>59</v>
      </c>
      <c r="G50" s="66" t="s">
        <v>59</v>
      </c>
      <c r="H50" s="66" t="s">
        <v>59</v>
      </c>
      <c r="I50" s="66" t="s">
        <v>59</v>
      </c>
      <c r="J50" s="67"/>
      <c r="K50" s="66"/>
      <c r="L50" s="67"/>
      <c r="M50" s="48"/>
      <c r="N50" s="48"/>
      <c r="O50" s="48"/>
      <c r="P50" s="48"/>
      <c r="Q50" s="49"/>
      <c r="R50" s="49"/>
      <c r="S50" s="49"/>
      <c r="T50" s="49"/>
      <c r="U50" s="49"/>
      <c r="V50" s="49"/>
    </row>
    <row r="51">
      <c r="A51" s="64"/>
      <c r="B51" s="65" t="s">
        <v>118</v>
      </c>
      <c r="C51" s="66" t="s">
        <v>59</v>
      </c>
      <c r="D51" s="66" t="s">
        <v>35</v>
      </c>
      <c r="E51" s="66" t="s">
        <v>35</v>
      </c>
      <c r="F51" s="66" t="s">
        <v>35</v>
      </c>
      <c r="G51" s="66" t="s">
        <v>59</v>
      </c>
      <c r="H51" s="66" t="s">
        <v>59</v>
      </c>
      <c r="I51" s="66" t="s">
        <v>35</v>
      </c>
      <c r="J51" s="67"/>
      <c r="K51" s="66"/>
      <c r="L51" s="67"/>
      <c r="M51" s="48"/>
      <c r="N51" s="48"/>
      <c r="O51" s="48"/>
      <c r="P51" s="48"/>
      <c r="Q51" s="49"/>
      <c r="R51" s="49"/>
      <c r="S51" s="49"/>
      <c r="T51" s="49"/>
      <c r="U51" s="49"/>
      <c r="V51" s="49"/>
    </row>
    <row r="52">
      <c r="A52" s="64"/>
      <c r="B52" s="65" t="s">
        <v>119</v>
      </c>
      <c r="C52" s="66" t="s">
        <v>59</v>
      </c>
      <c r="D52" s="66" t="s">
        <v>59</v>
      </c>
      <c r="E52" s="66" t="s">
        <v>59</v>
      </c>
      <c r="F52" s="66" t="s">
        <v>59</v>
      </c>
      <c r="G52" s="66" t="s">
        <v>59</v>
      </c>
      <c r="H52" s="66" t="s">
        <v>59</v>
      </c>
      <c r="I52" s="66" t="s">
        <v>59</v>
      </c>
      <c r="J52" s="67"/>
      <c r="K52" s="66"/>
      <c r="L52" s="67"/>
      <c r="M52" s="48"/>
      <c r="N52" s="48"/>
      <c r="O52" s="48"/>
      <c r="P52" s="48"/>
      <c r="Q52" s="49"/>
      <c r="R52" s="49"/>
      <c r="S52" s="49"/>
      <c r="T52" s="49"/>
      <c r="U52" s="49"/>
      <c r="V52" s="49"/>
    </row>
    <row r="53">
      <c r="A53" s="64"/>
      <c r="B53" s="65" t="s">
        <v>120</v>
      </c>
      <c r="C53" s="66" t="s">
        <v>59</v>
      </c>
      <c r="D53" s="66" t="s">
        <v>59</v>
      </c>
      <c r="E53" s="66" t="s">
        <v>59</v>
      </c>
      <c r="F53" s="66" t="s">
        <v>35</v>
      </c>
      <c r="G53" s="66" t="s">
        <v>35</v>
      </c>
      <c r="H53" s="66" t="s">
        <v>59</v>
      </c>
      <c r="I53" s="66" t="s">
        <v>59</v>
      </c>
      <c r="J53" s="67"/>
      <c r="K53" s="66"/>
      <c r="L53" s="67"/>
      <c r="M53" s="48"/>
      <c r="N53" s="48"/>
      <c r="O53" s="48"/>
      <c r="P53" s="48"/>
      <c r="Q53" s="49"/>
      <c r="R53" s="49"/>
      <c r="S53" s="49"/>
      <c r="T53" s="49"/>
      <c r="U53" s="49"/>
      <c r="V53" s="49"/>
    </row>
    <row r="54">
      <c r="A54" s="64"/>
      <c r="B54" s="65" t="s">
        <v>121</v>
      </c>
      <c r="C54" s="66" t="s">
        <v>59</v>
      </c>
      <c r="D54" s="66" t="s">
        <v>59</v>
      </c>
      <c r="E54" s="66" t="s">
        <v>59</v>
      </c>
      <c r="F54" s="66" t="s">
        <v>59</v>
      </c>
      <c r="G54" s="66" t="s">
        <v>59</v>
      </c>
      <c r="H54" s="66" t="s">
        <v>59</v>
      </c>
      <c r="I54" s="66" t="s">
        <v>59</v>
      </c>
      <c r="J54" s="67"/>
      <c r="K54" s="66"/>
      <c r="L54" s="67"/>
      <c r="M54" s="48"/>
      <c r="N54" s="48"/>
      <c r="O54" s="48"/>
      <c r="P54" s="48"/>
      <c r="Q54" s="49"/>
      <c r="R54" s="49"/>
      <c r="S54" s="49"/>
      <c r="T54" s="49"/>
      <c r="U54" s="49"/>
      <c r="V54" s="49"/>
    </row>
    <row r="55">
      <c r="A55" s="64"/>
      <c r="B55" s="65" t="s">
        <v>122</v>
      </c>
      <c r="C55" s="66" t="s">
        <v>59</v>
      </c>
      <c r="D55" s="66" t="s">
        <v>59</v>
      </c>
      <c r="E55" s="66" t="s">
        <v>59</v>
      </c>
      <c r="F55" s="66" t="s">
        <v>59</v>
      </c>
      <c r="G55" s="66" t="s">
        <v>59</v>
      </c>
      <c r="H55" s="66" t="s">
        <v>59</v>
      </c>
      <c r="I55" s="66" t="s">
        <v>59</v>
      </c>
      <c r="J55" s="67"/>
      <c r="K55" s="66"/>
      <c r="L55" s="67"/>
      <c r="M55" s="48"/>
      <c r="N55" s="48"/>
      <c r="O55" s="48"/>
      <c r="P55" s="48"/>
      <c r="Q55" s="49"/>
      <c r="R55" s="49"/>
      <c r="S55" s="49"/>
      <c r="T55" s="49"/>
      <c r="U55" s="49"/>
      <c r="V55" s="49"/>
    </row>
    <row r="56">
      <c r="A56" s="64"/>
      <c r="B56" s="65" t="s">
        <v>123</v>
      </c>
      <c r="C56" s="66" t="s">
        <v>59</v>
      </c>
      <c r="D56" s="66" t="s">
        <v>59</v>
      </c>
      <c r="E56" s="66" t="s">
        <v>59</v>
      </c>
      <c r="F56" s="66" t="s">
        <v>59</v>
      </c>
      <c r="G56" s="66" t="s">
        <v>59</v>
      </c>
      <c r="H56" s="66" t="s">
        <v>59</v>
      </c>
      <c r="I56" s="66" t="s">
        <v>59</v>
      </c>
      <c r="J56" s="67"/>
      <c r="K56" s="66"/>
      <c r="L56" s="67"/>
      <c r="M56" s="48"/>
      <c r="N56" s="48"/>
      <c r="O56" s="48"/>
      <c r="P56" s="48"/>
      <c r="Q56" s="49"/>
      <c r="R56" s="49"/>
      <c r="S56" s="49"/>
      <c r="T56" s="49"/>
      <c r="U56" s="49"/>
      <c r="V56" s="49"/>
    </row>
    <row r="57">
      <c r="A57" s="64"/>
      <c r="B57" s="65" t="s">
        <v>124</v>
      </c>
      <c r="C57" s="66" t="s">
        <v>59</v>
      </c>
      <c r="D57" s="66" t="s">
        <v>59</v>
      </c>
      <c r="E57" s="66" t="s">
        <v>59</v>
      </c>
      <c r="F57" s="66" t="s">
        <v>59</v>
      </c>
      <c r="G57" s="66" t="s">
        <v>59</v>
      </c>
      <c r="H57" s="66" t="s">
        <v>59</v>
      </c>
      <c r="I57" s="66" t="s">
        <v>59</v>
      </c>
      <c r="J57" s="67"/>
      <c r="K57" s="66"/>
      <c r="L57" s="67"/>
      <c r="M57" s="48"/>
      <c r="N57" s="48"/>
      <c r="O57" s="48"/>
      <c r="P57" s="48"/>
      <c r="Q57" s="49"/>
      <c r="R57" s="49"/>
      <c r="S57" s="49"/>
      <c r="T57" s="49"/>
      <c r="U57" s="49"/>
      <c r="V57" s="49"/>
    </row>
    <row r="58">
      <c r="A58" s="64"/>
      <c r="B58" s="65" t="s">
        <v>125</v>
      </c>
      <c r="C58" s="66" t="s">
        <v>59</v>
      </c>
      <c r="D58" s="66" t="s">
        <v>59</v>
      </c>
      <c r="E58" s="66" t="s">
        <v>59</v>
      </c>
      <c r="F58" s="66" t="s">
        <v>59</v>
      </c>
      <c r="G58" s="66" t="s">
        <v>59</v>
      </c>
      <c r="H58" s="66" t="s">
        <v>59</v>
      </c>
      <c r="I58" s="66" t="s">
        <v>59</v>
      </c>
      <c r="J58" s="67"/>
      <c r="K58" s="66"/>
      <c r="L58" s="67"/>
      <c r="M58" s="48"/>
      <c r="N58" s="48"/>
      <c r="O58" s="48"/>
      <c r="P58" s="48"/>
      <c r="Q58" s="49"/>
      <c r="R58" s="49"/>
      <c r="S58" s="49"/>
      <c r="T58" s="49"/>
      <c r="U58" s="49"/>
      <c r="V58" s="49"/>
    </row>
    <row r="59">
      <c r="A59" s="46" t="s">
        <v>107</v>
      </c>
      <c r="B59" s="55" t="s">
        <v>82</v>
      </c>
      <c r="C59" s="56">
        <f>COUNTIF(C$43:E$47,"F")</f>
        <v>4</v>
      </c>
      <c r="F59" s="56">
        <f>COUNTIF(F$43:G$47,"F")</f>
        <v>2</v>
      </c>
      <c r="H59" s="68">
        <f>COUNTIF(H$43:I$47,"F")</f>
        <v>0</v>
      </c>
      <c r="J59" s="48" t="s">
        <v>53</v>
      </c>
      <c r="K59" s="48">
        <f>COUNTIF(C$43:I$58,"F")</f>
        <v>15</v>
      </c>
      <c r="L59" s="57"/>
      <c r="M59" s="48"/>
      <c r="N59" s="48"/>
      <c r="O59" s="48"/>
      <c r="P59" s="48"/>
      <c r="Q59" s="49"/>
      <c r="R59" s="49"/>
      <c r="S59" s="49"/>
      <c r="T59" s="49"/>
      <c r="U59" s="49"/>
      <c r="V59" s="49"/>
    </row>
    <row r="60" ht="12.75" customHeight="1">
      <c r="A60" s="46" t="s">
        <v>108</v>
      </c>
      <c r="B60" s="55" t="s">
        <v>83</v>
      </c>
      <c r="C60" s="56">
        <f>ROUND(C59/K59, 2)</f>
        <v>0.27</v>
      </c>
      <c r="F60" s="56">
        <f>ROUND(F59/K59, 2)</f>
        <v>0.13</v>
      </c>
      <c r="H60" s="56">
        <f>ROUND(H59/K59, 2)</f>
        <v>0</v>
      </c>
      <c r="J60" s="48"/>
      <c r="K60" s="48"/>
      <c r="L60" s="48"/>
      <c r="M60" s="48"/>
      <c r="N60" s="48"/>
      <c r="O60" s="48"/>
      <c r="P60" s="48"/>
      <c r="Q60" s="49"/>
      <c r="R60" s="49"/>
      <c r="S60" s="49"/>
      <c r="T60" s="49"/>
      <c r="U60" s="49"/>
      <c r="V60" s="49"/>
    </row>
    <row r="61">
      <c r="A61" s="46"/>
      <c r="B61" s="59"/>
      <c r="C61" s="59"/>
      <c r="D61" s="59"/>
      <c r="E61" s="59"/>
      <c r="F61" s="59"/>
      <c r="G61" s="59"/>
      <c r="H61" s="59"/>
      <c r="I61" s="59"/>
      <c r="J61" s="59"/>
      <c r="K61" s="59"/>
      <c r="L61" s="59"/>
      <c r="M61" s="49"/>
      <c r="N61" s="49"/>
      <c r="O61" s="49"/>
      <c r="P61" s="49"/>
      <c r="Q61" s="49"/>
      <c r="R61" s="49"/>
      <c r="S61" s="49"/>
      <c r="T61" s="49"/>
      <c r="U61" s="49"/>
      <c r="V61" s="49"/>
    </row>
    <row r="62">
      <c r="A62" s="46"/>
      <c r="B62" s="59"/>
      <c r="C62" s="59"/>
      <c r="D62" s="59"/>
      <c r="E62" s="59"/>
      <c r="F62" s="59"/>
      <c r="G62" s="59"/>
      <c r="H62" s="59"/>
      <c r="I62" s="59"/>
      <c r="J62" s="59"/>
      <c r="K62" s="59"/>
      <c r="L62" s="59"/>
      <c r="M62" s="49"/>
      <c r="N62" s="49"/>
      <c r="O62" s="49"/>
      <c r="P62" s="49"/>
      <c r="Q62" s="49"/>
      <c r="R62" s="49"/>
      <c r="S62" s="49"/>
      <c r="T62" s="49"/>
      <c r="U62" s="49"/>
      <c r="V62" s="49"/>
    </row>
    <row r="63" ht="12.75" customHeight="1">
      <c r="A63" s="46" t="s">
        <v>85</v>
      </c>
      <c r="B63" s="47" t="s">
        <v>126</v>
      </c>
      <c r="C63" s="48"/>
      <c r="D63" s="48"/>
      <c r="E63" s="48"/>
      <c r="F63" s="48"/>
      <c r="G63" s="48"/>
      <c r="H63" s="48"/>
      <c r="I63" s="48"/>
      <c r="J63" s="48"/>
      <c r="K63" s="48"/>
      <c r="L63" s="48"/>
      <c r="M63" s="48"/>
      <c r="N63" s="48"/>
      <c r="O63" s="48"/>
      <c r="P63" s="48"/>
      <c r="Q63" s="49"/>
      <c r="R63" s="49"/>
      <c r="S63" s="49"/>
      <c r="T63" s="49"/>
      <c r="U63" s="49"/>
      <c r="V63" s="49"/>
    </row>
    <row r="64">
      <c r="A64" s="46" t="s">
        <v>87</v>
      </c>
      <c r="B64" s="51" t="s">
        <v>127</v>
      </c>
      <c r="C64" s="48" t="s">
        <v>35</v>
      </c>
      <c r="D64" s="48" t="s">
        <v>59</v>
      </c>
      <c r="E64" s="48" t="s">
        <v>59</v>
      </c>
      <c r="F64" s="48" t="s">
        <v>35</v>
      </c>
      <c r="G64" s="48" t="s">
        <v>59</v>
      </c>
      <c r="H64" s="48" t="s">
        <v>59</v>
      </c>
      <c r="I64" s="48" t="s">
        <v>59</v>
      </c>
      <c r="J64" s="48"/>
      <c r="K64" s="50">
        <f>COUNTIF(C$43:I$43,"F")</f>
        <v>2</v>
      </c>
      <c r="L64" s="48"/>
      <c r="M64" s="52" t="s">
        <v>70</v>
      </c>
      <c r="N64" s="48"/>
      <c r="O64" s="48">
        <v>105.0</v>
      </c>
      <c r="P64" s="48"/>
      <c r="Q64" s="49"/>
      <c r="R64" s="49"/>
      <c r="S64" s="49"/>
      <c r="T64" s="49"/>
      <c r="U64" s="49"/>
      <c r="V64" s="49"/>
    </row>
    <row r="65">
      <c r="A65" s="46" t="s">
        <v>89</v>
      </c>
      <c r="B65" s="51" t="s">
        <v>111</v>
      </c>
      <c r="C65" s="48" t="s">
        <v>59</v>
      </c>
      <c r="D65" s="48" t="s">
        <v>59</v>
      </c>
      <c r="E65" s="48" t="s">
        <v>59</v>
      </c>
      <c r="F65" s="48" t="s">
        <v>35</v>
      </c>
      <c r="G65" s="48" t="s">
        <v>59</v>
      </c>
      <c r="H65" s="48" t="s">
        <v>59</v>
      </c>
      <c r="I65" s="48" t="s">
        <v>59</v>
      </c>
      <c r="J65" s="48"/>
      <c r="K65" s="48">
        <f>COUNTIF(C$44:I$44,"F")</f>
        <v>1</v>
      </c>
      <c r="L65" s="48"/>
      <c r="M65" s="52" t="s">
        <v>73</v>
      </c>
      <c r="N65" s="48"/>
      <c r="O65" s="48">
        <f>K79</f>
        <v>14</v>
      </c>
      <c r="P65" s="48"/>
      <c r="Q65" s="49"/>
      <c r="R65" s="49"/>
      <c r="S65" s="49"/>
      <c r="T65" s="49"/>
      <c r="U65" s="49"/>
      <c r="V65" s="49"/>
    </row>
    <row r="66">
      <c r="A66" s="46" t="s">
        <v>91</v>
      </c>
      <c r="B66" s="51" t="s">
        <v>112</v>
      </c>
      <c r="C66" s="48" t="s">
        <v>35</v>
      </c>
      <c r="D66" s="48" t="s">
        <v>59</v>
      </c>
      <c r="E66" s="48" t="s">
        <v>59</v>
      </c>
      <c r="F66" s="48" t="s">
        <v>59</v>
      </c>
      <c r="G66" s="48" t="s">
        <v>59</v>
      </c>
      <c r="H66" s="48" t="s">
        <v>59</v>
      </c>
      <c r="I66" s="48" t="s">
        <v>59</v>
      </c>
      <c r="J66" s="48"/>
      <c r="K66" s="48">
        <f>COUNTIF(C$45:I$45,"F")</f>
        <v>1</v>
      </c>
      <c r="L66" s="48"/>
      <c r="M66" s="53" t="s">
        <v>75</v>
      </c>
      <c r="N66" s="48"/>
      <c r="O66" s="54">
        <v>0.8667</v>
      </c>
      <c r="P66" s="48"/>
      <c r="Q66" s="49"/>
      <c r="R66" s="49"/>
      <c r="S66" s="49"/>
      <c r="T66" s="49"/>
      <c r="U66" s="49"/>
      <c r="V66" s="49"/>
    </row>
    <row r="67">
      <c r="A67" s="46" t="s">
        <v>95</v>
      </c>
      <c r="B67" s="51" t="s">
        <v>128</v>
      </c>
      <c r="C67" s="48" t="s">
        <v>35</v>
      </c>
      <c r="D67" s="48" t="s">
        <v>59</v>
      </c>
      <c r="E67" s="48" t="s">
        <v>59</v>
      </c>
      <c r="F67" s="48" t="s">
        <v>59</v>
      </c>
      <c r="G67" s="48" t="s">
        <v>59</v>
      </c>
      <c r="H67" s="48" t="s">
        <v>59</v>
      </c>
      <c r="I67" s="48" t="s">
        <v>59</v>
      </c>
      <c r="J67" s="48"/>
      <c r="K67" s="62">
        <f>COUNTIF(C$46:I$46,"F")</f>
        <v>1</v>
      </c>
      <c r="L67" s="48"/>
      <c r="M67" s="48"/>
      <c r="N67" s="48"/>
      <c r="O67" s="63">
        <v>0.8667</v>
      </c>
      <c r="P67" s="48"/>
      <c r="Q67" s="49"/>
      <c r="R67" s="49"/>
      <c r="S67" s="49"/>
      <c r="T67" s="49"/>
      <c r="U67" s="49"/>
      <c r="V67" s="49"/>
    </row>
    <row r="68">
      <c r="A68" s="64"/>
      <c r="B68" s="65" t="s">
        <v>129</v>
      </c>
      <c r="C68" s="66" t="s">
        <v>35</v>
      </c>
      <c r="D68" s="66" t="s">
        <v>59</v>
      </c>
      <c r="E68" s="66" t="s">
        <v>59</v>
      </c>
      <c r="F68" s="66" t="s">
        <v>59</v>
      </c>
      <c r="G68" s="66" t="s">
        <v>59</v>
      </c>
      <c r="H68" s="66" t="s">
        <v>59</v>
      </c>
      <c r="I68" s="66" t="s">
        <v>59</v>
      </c>
      <c r="J68" s="67"/>
      <c r="K68" s="66">
        <f>COUNTIF(C$47:I$47,"F")</f>
        <v>1</v>
      </c>
      <c r="L68" s="67"/>
      <c r="M68" s="48"/>
      <c r="N68" s="48"/>
      <c r="O68" s="48"/>
      <c r="P68" s="48"/>
      <c r="Q68" s="49"/>
      <c r="R68" s="49"/>
      <c r="S68" s="49"/>
      <c r="T68" s="49"/>
      <c r="U68" s="49"/>
      <c r="V68" s="49"/>
    </row>
    <row r="69">
      <c r="A69" s="64"/>
      <c r="B69" s="65" t="s">
        <v>130</v>
      </c>
      <c r="C69" s="66" t="s">
        <v>35</v>
      </c>
      <c r="D69" s="66" t="s">
        <v>59</v>
      </c>
      <c r="E69" s="66" t="s">
        <v>59</v>
      </c>
      <c r="F69" s="66" t="s">
        <v>59</v>
      </c>
      <c r="G69" s="66" t="s">
        <v>59</v>
      </c>
      <c r="H69" s="66" t="s">
        <v>59</v>
      </c>
      <c r="I69" s="66" t="s">
        <v>59</v>
      </c>
      <c r="J69" s="67"/>
      <c r="K69" s="66"/>
      <c r="L69" s="67"/>
      <c r="M69" s="48"/>
      <c r="N69" s="48"/>
      <c r="O69" s="48"/>
      <c r="P69" s="48"/>
      <c r="Q69" s="49"/>
      <c r="R69" s="49"/>
      <c r="S69" s="49"/>
      <c r="T69" s="49"/>
      <c r="U69" s="49"/>
      <c r="V69" s="49"/>
    </row>
    <row r="70">
      <c r="A70" s="64"/>
      <c r="B70" s="65" t="s">
        <v>131</v>
      </c>
      <c r="C70" s="66" t="s">
        <v>35</v>
      </c>
      <c r="D70" s="66" t="s">
        <v>35</v>
      </c>
      <c r="E70" s="66" t="s">
        <v>35</v>
      </c>
      <c r="F70" s="66" t="s">
        <v>35</v>
      </c>
      <c r="G70" s="66" t="s">
        <v>59</v>
      </c>
      <c r="H70" s="66" t="s">
        <v>59</v>
      </c>
      <c r="I70" s="66" t="s">
        <v>35</v>
      </c>
      <c r="J70" s="67"/>
      <c r="K70" s="66"/>
      <c r="L70" s="67"/>
      <c r="M70" s="48"/>
      <c r="N70" s="48"/>
      <c r="O70" s="48"/>
      <c r="P70" s="48"/>
      <c r="Q70" s="49"/>
      <c r="R70" s="49"/>
      <c r="S70" s="49"/>
      <c r="T70" s="49"/>
      <c r="U70" s="49"/>
      <c r="V70" s="49"/>
    </row>
    <row r="71">
      <c r="A71" s="64"/>
      <c r="B71" s="65" t="s">
        <v>132</v>
      </c>
      <c r="C71" s="66" t="s">
        <v>59</v>
      </c>
      <c r="D71" s="66" t="s">
        <v>59</v>
      </c>
      <c r="E71" s="66" t="s">
        <v>59</v>
      </c>
      <c r="F71" s="66" t="s">
        <v>35</v>
      </c>
      <c r="G71" s="66" t="s">
        <v>35</v>
      </c>
      <c r="H71" s="66" t="s">
        <v>59</v>
      </c>
      <c r="I71" s="66" t="s">
        <v>59</v>
      </c>
      <c r="J71" s="67"/>
      <c r="K71" s="66"/>
      <c r="L71" s="67"/>
      <c r="M71" s="48"/>
      <c r="N71" s="48"/>
      <c r="O71" s="48"/>
      <c r="P71" s="48"/>
      <c r="Q71" s="49"/>
      <c r="R71" s="49"/>
      <c r="S71" s="49"/>
      <c r="T71" s="49"/>
      <c r="U71" s="49"/>
      <c r="V71" s="49"/>
    </row>
    <row r="72">
      <c r="A72" s="64"/>
      <c r="B72" s="65" t="s">
        <v>133</v>
      </c>
      <c r="C72" s="66" t="s">
        <v>59</v>
      </c>
      <c r="D72" s="66" t="s">
        <v>59</v>
      </c>
      <c r="E72" s="66" t="s">
        <v>59</v>
      </c>
      <c r="F72" s="66" t="s">
        <v>59</v>
      </c>
      <c r="G72" s="66" t="s">
        <v>59</v>
      </c>
      <c r="H72" s="66" t="s">
        <v>59</v>
      </c>
      <c r="I72" s="66" t="s">
        <v>59</v>
      </c>
      <c r="J72" s="67"/>
      <c r="K72" s="66"/>
      <c r="L72" s="67"/>
      <c r="M72" s="48"/>
      <c r="N72" s="48"/>
      <c r="O72" s="48"/>
      <c r="P72" s="48"/>
      <c r="Q72" s="49"/>
      <c r="R72" s="49"/>
      <c r="S72" s="49"/>
      <c r="T72" s="49"/>
      <c r="U72" s="49"/>
      <c r="V72" s="49"/>
    </row>
    <row r="73">
      <c r="A73" s="64"/>
      <c r="B73" s="65" t="s">
        <v>134</v>
      </c>
      <c r="C73" s="66" t="s">
        <v>59</v>
      </c>
      <c r="D73" s="66" t="s">
        <v>59</v>
      </c>
      <c r="E73" s="66" t="s">
        <v>59</v>
      </c>
      <c r="F73" s="66" t="s">
        <v>59</v>
      </c>
      <c r="G73" s="66" t="s">
        <v>59</v>
      </c>
      <c r="H73" s="66" t="s">
        <v>59</v>
      </c>
      <c r="I73" s="66" t="s">
        <v>59</v>
      </c>
      <c r="J73" s="67"/>
      <c r="K73" s="66"/>
      <c r="L73" s="67"/>
      <c r="M73" s="48"/>
      <c r="N73" s="48"/>
      <c r="O73" s="48"/>
      <c r="P73" s="48"/>
      <c r="Q73" s="49"/>
      <c r="R73" s="49"/>
      <c r="S73" s="49"/>
      <c r="T73" s="49"/>
      <c r="U73" s="49"/>
      <c r="V73" s="49"/>
    </row>
    <row r="74">
      <c r="A74" s="64"/>
      <c r="B74" s="65" t="s">
        <v>135</v>
      </c>
      <c r="C74" s="66" t="s">
        <v>59</v>
      </c>
      <c r="D74" s="66" t="s">
        <v>59</v>
      </c>
      <c r="E74" s="66" t="s">
        <v>59</v>
      </c>
      <c r="F74" s="66" t="s">
        <v>59</v>
      </c>
      <c r="G74" s="66" t="s">
        <v>59</v>
      </c>
      <c r="H74" s="66" t="s">
        <v>59</v>
      </c>
      <c r="I74" s="66" t="s">
        <v>59</v>
      </c>
      <c r="J74" s="67"/>
      <c r="K74" s="66"/>
      <c r="L74" s="67"/>
      <c r="M74" s="48"/>
      <c r="N74" s="48"/>
      <c r="O74" s="48"/>
      <c r="P74" s="48"/>
      <c r="Q74" s="49"/>
      <c r="R74" s="49"/>
      <c r="S74" s="49"/>
      <c r="T74" s="49"/>
      <c r="U74" s="49"/>
      <c r="V74" s="49"/>
    </row>
    <row r="75">
      <c r="A75" s="64"/>
      <c r="B75" s="65" t="s">
        <v>136</v>
      </c>
      <c r="C75" s="66" t="s">
        <v>59</v>
      </c>
      <c r="D75" s="66" t="s">
        <v>59</v>
      </c>
      <c r="E75" s="66" t="s">
        <v>59</v>
      </c>
      <c r="F75" s="66" t="s">
        <v>59</v>
      </c>
      <c r="G75" s="66" t="s">
        <v>59</v>
      </c>
      <c r="H75" s="66" t="s">
        <v>59</v>
      </c>
      <c r="I75" s="66" t="s">
        <v>59</v>
      </c>
      <c r="J75" s="67"/>
      <c r="K75" s="66"/>
      <c r="L75" s="67"/>
      <c r="M75" s="48"/>
      <c r="N75" s="48"/>
      <c r="O75" s="48"/>
      <c r="P75" s="48"/>
      <c r="Q75" s="49"/>
      <c r="R75" s="49"/>
      <c r="S75" s="49"/>
      <c r="T75" s="49"/>
      <c r="U75" s="49"/>
      <c r="V75" s="49"/>
    </row>
    <row r="76">
      <c r="A76" s="64"/>
      <c r="B76" s="65" t="s">
        <v>137</v>
      </c>
      <c r="C76" s="66" t="s">
        <v>59</v>
      </c>
      <c r="D76" s="66" t="s">
        <v>59</v>
      </c>
      <c r="E76" s="66" t="s">
        <v>59</v>
      </c>
      <c r="F76" s="66" t="s">
        <v>59</v>
      </c>
      <c r="G76" s="66" t="s">
        <v>59</v>
      </c>
      <c r="H76" s="66" t="s">
        <v>59</v>
      </c>
      <c r="I76" s="66" t="s">
        <v>59</v>
      </c>
      <c r="J76" s="67"/>
      <c r="K76" s="66"/>
      <c r="L76" s="67"/>
      <c r="M76" s="48"/>
      <c r="N76" s="48"/>
      <c r="O76" s="48"/>
      <c r="P76" s="48"/>
      <c r="Q76" s="49"/>
      <c r="R76" s="49"/>
      <c r="S76" s="49"/>
      <c r="T76" s="49"/>
      <c r="U76" s="49"/>
      <c r="V76" s="49"/>
    </row>
    <row r="77">
      <c r="A77" s="64"/>
      <c r="B77" s="65" t="s">
        <v>138</v>
      </c>
      <c r="C77" s="66" t="s">
        <v>59</v>
      </c>
      <c r="D77" s="66" t="s">
        <v>59</v>
      </c>
      <c r="E77" s="66" t="s">
        <v>59</v>
      </c>
      <c r="F77" s="66" t="s">
        <v>59</v>
      </c>
      <c r="G77" s="66" t="s">
        <v>59</v>
      </c>
      <c r="H77" s="66" t="s">
        <v>59</v>
      </c>
      <c r="I77" s="66" t="s">
        <v>59</v>
      </c>
      <c r="J77" s="67"/>
      <c r="K77" s="66"/>
      <c r="L77" s="67"/>
      <c r="M77" s="48"/>
      <c r="N77" s="48"/>
      <c r="O77" s="48"/>
      <c r="P77" s="48"/>
      <c r="Q77" s="49"/>
      <c r="R77" s="49"/>
      <c r="S77" s="49"/>
      <c r="T77" s="49"/>
      <c r="U77" s="49"/>
      <c r="V77" s="49"/>
    </row>
    <row r="78">
      <c r="A78" s="64"/>
      <c r="B78" s="65" t="s">
        <v>139</v>
      </c>
      <c r="C78" s="66" t="s">
        <v>59</v>
      </c>
      <c r="D78" s="66" t="s">
        <v>59</v>
      </c>
      <c r="E78" s="66" t="s">
        <v>59</v>
      </c>
      <c r="F78" s="66" t="s">
        <v>59</v>
      </c>
      <c r="G78" s="66" t="s">
        <v>59</v>
      </c>
      <c r="H78" s="66" t="s">
        <v>59</v>
      </c>
      <c r="I78" s="66" t="s">
        <v>59</v>
      </c>
      <c r="J78" s="67"/>
      <c r="K78" s="66"/>
      <c r="L78" s="67"/>
      <c r="M78" s="48"/>
      <c r="N78" s="48"/>
      <c r="O78" s="48"/>
      <c r="P78" s="48"/>
      <c r="Q78" s="49"/>
      <c r="R78" s="49"/>
      <c r="S78" s="49"/>
      <c r="T78" s="49"/>
      <c r="U78" s="49"/>
      <c r="V78" s="49"/>
    </row>
    <row r="79">
      <c r="A79" s="46" t="s">
        <v>107</v>
      </c>
      <c r="B79" s="55" t="s">
        <v>82</v>
      </c>
      <c r="C79" s="56">
        <f>COUNTIF(C$64:E$78,"F")</f>
        <v>8</v>
      </c>
      <c r="F79" s="56">
        <f>COUNTIF(F$64:G$78,"F")</f>
        <v>5</v>
      </c>
      <c r="H79" s="68">
        <f>COUNTIF(H$64:I$78,"F")</f>
        <v>1</v>
      </c>
      <c r="J79" s="48" t="s">
        <v>53</v>
      </c>
      <c r="K79" s="48">
        <f>COUNTIF(C$64:I$78,"F")</f>
        <v>14</v>
      </c>
      <c r="L79" s="57"/>
      <c r="M79" s="48"/>
      <c r="N79" s="48"/>
      <c r="O79" s="48"/>
      <c r="P79" s="48"/>
      <c r="Q79" s="49"/>
      <c r="R79" s="49"/>
      <c r="S79" s="49"/>
      <c r="T79" s="49"/>
      <c r="U79" s="49"/>
      <c r="V79" s="49"/>
    </row>
    <row r="80" ht="12.75" customHeight="1">
      <c r="A80" s="46" t="s">
        <v>108</v>
      </c>
      <c r="B80" s="55" t="s">
        <v>83</v>
      </c>
      <c r="C80" s="56">
        <f>ROUND(C79/K79, 2)</f>
        <v>0.57</v>
      </c>
      <c r="F80" s="56">
        <f>ROUND(F79/K79, 2)</f>
        <v>0.36</v>
      </c>
      <c r="H80" s="56">
        <f>ROUND(H79/K79, 2)</f>
        <v>0.07</v>
      </c>
      <c r="J80" s="48"/>
      <c r="K80" s="48"/>
      <c r="L80" s="48"/>
      <c r="M80" s="48"/>
      <c r="N80" s="48"/>
      <c r="O80" s="48"/>
      <c r="P80" s="48"/>
      <c r="Q80" s="49"/>
      <c r="R80" s="49"/>
      <c r="S80" s="49"/>
      <c r="T80" s="49"/>
      <c r="U80" s="49"/>
      <c r="V80" s="49"/>
    </row>
    <row r="81">
      <c r="A81" s="46"/>
      <c r="B81" s="60"/>
      <c r="C81" s="60"/>
      <c r="D81" s="60"/>
      <c r="E81" s="60"/>
      <c r="F81" s="60"/>
      <c r="G81" s="60"/>
      <c r="H81" s="60"/>
      <c r="I81" s="60"/>
      <c r="J81" s="60"/>
      <c r="K81" s="60"/>
      <c r="L81" s="60"/>
      <c r="M81" s="48"/>
      <c r="N81" s="48"/>
      <c r="O81" s="48"/>
      <c r="P81" s="48"/>
      <c r="Q81" s="49"/>
      <c r="R81" s="49"/>
      <c r="S81" s="49"/>
      <c r="T81" s="49"/>
      <c r="U81" s="49"/>
      <c r="V81" s="49"/>
    </row>
    <row r="82">
      <c r="A82" s="46"/>
      <c r="B82" s="60"/>
      <c r="C82" s="60"/>
      <c r="D82" s="60"/>
      <c r="E82" s="60"/>
      <c r="F82" s="60"/>
      <c r="G82" s="60"/>
      <c r="H82" s="60"/>
      <c r="I82" s="60"/>
      <c r="J82" s="60"/>
      <c r="K82" s="60"/>
      <c r="L82" s="60"/>
      <c r="M82" s="48"/>
      <c r="N82" s="48"/>
      <c r="O82" s="48"/>
      <c r="P82" s="48"/>
      <c r="Q82" s="49"/>
      <c r="R82" s="49"/>
      <c r="S82" s="49"/>
      <c r="T82" s="49"/>
      <c r="U82" s="49"/>
      <c r="V82" s="49"/>
    </row>
    <row r="83">
      <c r="A83" s="46"/>
      <c r="B83" s="60"/>
      <c r="C83" s="60"/>
      <c r="D83" s="60"/>
      <c r="E83" s="60"/>
      <c r="F83" s="60"/>
      <c r="G83" s="60"/>
      <c r="H83" s="60"/>
      <c r="I83" s="60"/>
      <c r="J83" s="60"/>
      <c r="K83" s="60"/>
      <c r="L83" s="60"/>
      <c r="M83" s="48"/>
      <c r="N83" s="48"/>
      <c r="O83" s="48"/>
      <c r="P83" s="48"/>
      <c r="Q83" s="49"/>
      <c r="R83" s="49"/>
      <c r="S83" s="49"/>
      <c r="T83" s="49"/>
      <c r="U83" s="49"/>
      <c r="V83" s="49"/>
    </row>
    <row r="84">
      <c r="A84" s="46"/>
      <c r="B84" s="60"/>
      <c r="C84" s="60"/>
      <c r="D84" s="60"/>
      <c r="E84" s="60"/>
      <c r="F84" s="60"/>
      <c r="G84" s="60"/>
      <c r="H84" s="60"/>
      <c r="I84" s="60"/>
      <c r="J84" s="60"/>
      <c r="K84" s="60"/>
      <c r="L84" s="60"/>
      <c r="M84" s="48"/>
      <c r="N84" s="48"/>
      <c r="O84" s="48"/>
      <c r="P84" s="48"/>
      <c r="Q84" s="49"/>
      <c r="R84" s="49"/>
      <c r="S84" s="49"/>
      <c r="T84" s="49"/>
      <c r="U84" s="49"/>
      <c r="V84" s="49"/>
    </row>
    <row r="85">
      <c r="A85" s="46"/>
      <c r="B85" s="73"/>
      <c r="C85" s="60"/>
      <c r="D85" s="60"/>
      <c r="E85" s="60"/>
      <c r="F85" s="60"/>
      <c r="G85" s="60"/>
      <c r="H85" s="60"/>
      <c r="I85" s="60"/>
      <c r="J85" s="60"/>
      <c r="K85" s="60"/>
      <c r="L85" s="60"/>
      <c r="M85" s="48"/>
      <c r="N85" s="48"/>
      <c r="O85" s="48"/>
      <c r="P85" s="48"/>
      <c r="Q85" s="49"/>
      <c r="R85" s="49"/>
      <c r="S85" s="49"/>
      <c r="T85" s="49"/>
      <c r="U85" s="49"/>
      <c r="V85" s="49"/>
    </row>
    <row r="86">
      <c r="A86" s="46"/>
      <c r="B86" s="47" t="s">
        <v>140</v>
      </c>
      <c r="C86" s="60"/>
      <c r="D86" s="60"/>
      <c r="E86" s="60"/>
      <c r="F86" s="60"/>
      <c r="G86" s="60"/>
      <c r="H86" s="60"/>
      <c r="I86" s="60"/>
      <c r="J86" s="60"/>
      <c r="K86" s="60"/>
      <c r="L86" s="60"/>
      <c r="M86" s="48"/>
      <c r="N86" s="48"/>
      <c r="O86" s="48"/>
      <c r="P86" s="48"/>
      <c r="Q86" s="49"/>
      <c r="R86" s="49"/>
      <c r="S86" s="49"/>
      <c r="T86" s="49"/>
      <c r="U86" s="49"/>
      <c r="V86" s="49"/>
    </row>
    <row r="87">
      <c r="A87" s="46" t="s">
        <v>87</v>
      </c>
      <c r="B87" s="51" t="s">
        <v>141</v>
      </c>
      <c r="C87" s="48" t="s">
        <v>35</v>
      </c>
      <c r="D87" s="48" t="s">
        <v>59</v>
      </c>
      <c r="E87" s="48" t="s">
        <v>59</v>
      </c>
      <c r="F87" s="48" t="s">
        <v>35</v>
      </c>
      <c r="G87" s="48" t="s">
        <v>59</v>
      </c>
      <c r="H87" s="48" t="s">
        <v>59</v>
      </c>
      <c r="I87" s="48" t="s">
        <v>59</v>
      </c>
      <c r="J87" s="48"/>
      <c r="K87" s="50">
        <f>COUNTIF(C$43:I$43,"F")</f>
        <v>2</v>
      </c>
      <c r="L87" s="48"/>
      <c r="M87" s="52" t="s">
        <v>70</v>
      </c>
      <c r="N87" s="48"/>
      <c r="O87" s="48">
        <v>112.0</v>
      </c>
      <c r="P87" s="48"/>
      <c r="Q87" s="49"/>
      <c r="R87" s="49"/>
      <c r="S87" s="49"/>
      <c r="T87" s="49"/>
      <c r="U87" s="49"/>
      <c r="V87" s="49"/>
    </row>
    <row r="88">
      <c r="A88" s="46" t="s">
        <v>89</v>
      </c>
      <c r="B88" s="51" t="s">
        <v>142</v>
      </c>
      <c r="C88" s="48" t="s">
        <v>35</v>
      </c>
      <c r="D88" s="48" t="s">
        <v>59</v>
      </c>
      <c r="E88" s="48" t="s">
        <v>59</v>
      </c>
      <c r="F88" s="48" t="s">
        <v>35</v>
      </c>
      <c r="G88" s="48" t="s">
        <v>59</v>
      </c>
      <c r="H88" s="48" t="s">
        <v>59</v>
      </c>
      <c r="I88" s="48" t="s">
        <v>59</v>
      </c>
      <c r="J88" s="48"/>
      <c r="K88" s="48">
        <f>COUNTIF(C$44:I$44,"F")</f>
        <v>1</v>
      </c>
      <c r="L88" s="48"/>
      <c r="M88" s="52" t="s">
        <v>73</v>
      </c>
      <c r="N88" s="48"/>
      <c r="O88" s="48">
        <f>K103</f>
        <v>17</v>
      </c>
      <c r="P88" s="48"/>
      <c r="Q88" s="49"/>
      <c r="R88" s="49"/>
      <c r="S88" s="49"/>
      <c r="T88" s="49"/>
      <c r="U88" s="49"/>
      <c r="V88" s="49"/>
    </row>
    <row r="89">
      <c r="A89" s="46" t="s">
        <v>91</v>
      </c>
      <c r="B89" s="51" t="s">
        <v>143</v>
      </c>
      <c r="C89" s="48" t="s">
        <v>35</v>
      </c>
      <c r="D89" s="48" t="s">
        <v>59</v>
      </c>
      <c r="E89" s="48" t="s">
        <v>59</v>
      </c>
      <c r="F89" s="48" t="s">
        <v>59</v>
      </c>
      <c r="G89" s="48" t="s">
        <v>59</v>
      </c>
      <c r="H89" s="48" t="s">
        <v>59</v>
      </c>
      <c r="I89" s="48" t="s">
        <v>59</v>
      </c>
      <c r="J89" s="48"/>
      <c r="K89" s="48">
        <f>COUNTIF(C$45:I$45,"F")</f>
        <v>1</v>
      </c>
      <c r="L89" s="48"/>
      <c r="M89" s="74" t="s">
        <v>75</v>
      </c>
      <c r="N89" s="70"/>
      <c r="O89" s="71">
        <v>0.8667</v>
      </c>
      <c r="P89" s="53"/>
      <c r="Q89" s="49"/>
      <c r="R89" s="49"/>
      <c r="S89" s="49"/>
      <c r="T89" s="49"/>
      <c r="U89" s="49"/>
      <c r="V89" s="49"/>
    </row>
    <row r="90">
      <c r="A90" s="46" t="s">
        <v>95</v>
      </c>
      <c r="B90" s="51" t="s">
        <v>144</v>
      </c>
      <c r="C90" s="48" t="s">
        <v>35</v>
      </c>
      <c r="D90" s="48" t="s">
        <v>59</v>
      </c>
      <c r="E90" s="48" t="s">
        <v>59</v>
      </c>
      <c r="F90" s="48" t="s">
        <v>59</v>
      </c>
      <c r="G90" s="48" t="s">
        <v>59</v>
      </c>
      <c r="H90" s="48" t="s">
        <v>59</v>
      </c>
      <c r="I90" s="48" t="s">
        <v>59</v>
      </c>
      <c r="J90" s="48"/>
      <c r="K90" s="62">
        <f>COUNTIF(C$46:I$46,"F")</f>
        <v>1</v>
      </c>
      <c r="L90" s="48"/>
      <c r="M90" s="48"/>
      <c r="N90" s="48"/>
      <c r="O90" s="75">
        <v>0.8482</v>
      </c>
      <c r="P90" s="53" t="s">
        <v>145</v>
      </c>
      <c r="Q90" s="49"/>
      <c r="R90" s="49"/>
      <c r="S90" s="49"/>
      <c r="T90" s="49"/>
      <c r="U90" s="49"/>
      <c r="V90" s="49"/>
    </row>
    <row r="91">
      <c r="A91" s="64"/>
      <c r="B91" s="65" t="s">
        <v>146</v>
      </c>
      <c r="C91" s="48" t="s">
        <v>35</v>
      </c>
      <c r="D91" s="66" t="s">
        <v>59</v>
      </c>
      <c r="E91" s="66" t="s">
        <v>59</v>
      </c>
      <c r="F91" s="66" t="s">
        <v>59</v>
      </c>
      <c r="G91" s="66" t="s">
        <v>59</v>
      </c>
      <c r="H91" s="48" t="s">
        <v>59</v>
      </c>
      <c r="I91" s="66" t="s">
        <v>59</v>
      </c>
      <c r="J91" s="67"/>
      <c r="K91" s="66">
        <f>COUNTIF(C$47:I$47,"F")</f>
        <v>1</v>
      </c>
      <c r="L91" s="67"/>
      <c r="M91" s="48"/>
      <c r="N91" s="48"/>
      <c r="O91" s="76"/>
      <c r="P91" s="48"/>
      <c r="Q91" s="49"/>
      <c r="R91" s="49"/>
      <c r="S91" s="49"/>
      <c r="T91" s="49"/>
      <c r="U91" s="49"/>
      <c r="V91" s="49"/>
    </row>
    <row r="92">
      <c r="A92" s="64"/>
      <c r="B92" s="65" t="s">
        <v>147</v>
      </c>
      <c r="C92" s="48" t="s">
        <v>35</v>
      </c>
      <c r="D92" s="66" t="s">
        <v>59</v>
      </c>
      <c r="E92" s="66" t="s">
        <v>59</v>
      </c>
      <c r="F92" s="66" t="s">
        <v>59</v>
      </c>
      <c r="G92" s="66" t="s">
        <v>59</v>
      </c>
      <c r="H92" s="48" t="s">
        <v>59</v>
      </c>
      <c r="I92" s="66" t="s">
        <v>59</v>
      </c>
      <c r="J92" s="67"/>
      <c r="K92" s="66"/>
      <c r="L92" s="67"/>
      <c r="M92" s="48"/>
      <c r="N92" s="48"/>
      <c r="O92" s="48"/>
      <c r="P92" s="48"/>
      <c r="Q92" s="49"/>
      <c r="R92" s="49"/>
      <c r="S92" s="49"/>
      <c r="T92" s="49"/>
      <c r="U92" s="49"/>
      <c r="V92" s="49"/>
    </row>
    <row r="93">
      <c r="A93" s="64"/>
      <c r="B93" s="65" t="s">
        <v>148</v>
      </c>
      <c r="C93" s="48" t="s">
        <v>35</v>
      </c>
      <c r="D93" s="66" t="s">
        <v>59</v>
      </c>
      <c r="E93" s="66" t="s">
        <v>59</v>
      </c>
      <c r="F93" s="66" t="s">
        <v>59</v>
      </c>
      <c r="G93" s="66" t="s">
        <v>59</v>
      </c>
      <c r="H93" s="48" t="s">
        <v>59</v>
      </c>
      <c r="I93" s="66" t="s">
        <v>59</v>
      </c>
      <c r="J93" s="67"/>
      <c r="K93" s="66"/>
      <c r="L93" s="67"/>
      <c r="M93" s="48"/>
      <c r="N93" s="48"/>
      <c r="O93" s="48"/>
      <c r="P93" s="48"/>
      <c r="Q93" s="49"/>
      <c r="R93" s="49"/>
      <c r="S93" s="49"/>
      <c r="T93" s="49"/>
      <c r="U93" s="49"/>
      <c r="V93" s="49"/>
    </row>
    <row r="94">
      <c r="A94" s="64"/>
      <c r="B94" s="65" t="s">
        <v>149</v>
      </c>
      <c r="C94" s="48" t="s">
        <v>35</v>
      </c>
      <c r="D94" s="66" t="s">
        <v>59</v>
      </c>
      <c r="E94" s="66" t="s">
        <v>59</v>
      </c>
      <c r="F94" s="66" t="s">
        <v>59</v>
      </c>
      <c r="G94" s="66" t="s">
        <v>59</v>
      </c>
      <c r="H94" s="48" t="s">
        <v>59</v>
      </c>
      <c r="I94" s="66" t="s">
        <v>59</v>
      </c>
      <c r="J94" s="67"/>
      <c r="K94" s="66"/>
      <c r="L94" s="67"/>
      <c r="M94" s="48"/>
      <c r="N94" s="48"/>
      <c r="O94" s="48"/>
      <c r="P94" s="48"/>
      <c r="Q94" s="49"/>
      <c r="R94" s="49"/>
      <c r="S94" s="49"/>
      <c r="T94" s="49"/>
      <c r="U94" s="49"/>
      <c r="V94" s="49"/>
    </row>
    <row r="95">
      <c r="A95" s="64"/>
      <c r="B95" s="65" t="s">
        <v>150</v>
      </c>
      <c r="C95" s="66" t="s">
        <v>59</v>
      </c>
      <c r="D95" s="66" t="s">
        <v>35</v>
      </c>
      <c r="E95" s="66" t="s">
        <v>35</v>
      </c>
      <c r="F95" s="66" t="s">
        <v>35</v>
      </c>
      <c r="G95" s="66" t="s">
        <v>59</v>
      </c>
      <c r="H95" s="66" t="s">
        <v>59</v>
      </c>
      <c r="I95" s="66" t="s">
        <v>35</v>
      </c>
      <c r="J95" s="67"/>
      <c r="K95" s="66"/>
      <c r="L95" s="67"/>
      <c r="M95" s="48"/>
      <c r="N95" s="48"/>
      <c r="O95" s="48"/>
      <c r="P95" s="48"/>
      <c r="Q95" s="49"/>
      <c r="R95" s="49"/>
      <c r="S95" s="49"/>
      <c r="T95" s="49"/>
      <c r="U95" s="49"/>
      <c r="V95" s="49"/>
    </row>
    <row r="96">
      <c r="A96" s="64"/>
      <c r="B96" s="65" t="s">
        <v>151</v>
      </c>
      <c r="C96" s="66" t="s">
        <v>59</v>
      </c>
      <c r="D96" s="66" t="s">
        <v>59</v>
      </c>
      <c r="E96" s="66" t="s">
        <v>59</v>
      </c>
      <c r="F96" s="66" t="s">
        <v>59</v>
      </c>
      <c r="G96" s="66" t="s">
        <v>59</v>
      </c>
      <c r="H96" s="66" t="s">
        <v>59</v>
      </c>
      <c r="I96" s="66" t="s">
        <v>59</v>
      </c>
      <c r="J96" s="67"/>
      <c r="K96" s="66"/>
      <c r="L96" s="67"/>
      <c r="M96" s="48"/>
      <c r="N96" s="48"/>
      <c r="O96" s="48"/>
      <c r="P96" s="48"/>
      <c r="Q96" s="49"/>
      <c r="R96" s="49"/>
      <c r="S96" s="49"/>
      <c r="T96" s="49"/>
      <c r="U96" s="49"/>
      <c r="V96" s="49"/>
    </row>
    <row r="97">
      <c r="A97" s="64"/>
      <c r="B97" s="65" t="s">
        <v>152</v>
      </c>
      <c r="C97" s="66" t="s">
        <v>59</v>
      </c>
      <c r="D97" s="66" t="s">
        <v>59</v>
      </c>
      <c r="E97" s="66" t="s">
        <v>59</v>
      </c>
      <c r="F97" s="66" t="s">
        <v>59</v>
      </c>
      <c r="G97" s="66" t="s">
        <v>59</v>
      </c>
      <c r="H97" s="66" t="s">
        <v>59</v>
      </c>
      <c r="I97" s="66" t="s">
        <v>59</v>
      </c>
      <c r="J97" s="67"/>
      <c r="K97" s="66"/>
      <c r="L97" s="67"/>
      <c r="M97" s="48"/>
      <c r="N97" s="48"/>
      <c r="O97" s="48"/>
      <c r="P97" s="48"/>
      <c r="Q97" s="49"/>
      <c r="R97" s="49"/>
      <c r="S97" s="49"/>
      <c r="T97" s="49"/>
      <c r="U97" s="49"/>
      <c r="V97" s="49"/>
    </row>
    <row r="98">
      <c r="A98" s="64"/>
      <c r="B98" s="77" t="s">
        <v>153</v>
      </c>
      <c r="C98" s="66" t="s">
        <v>59</v>
      </c>
      <c r="D98" s="66" t="s">
        <v>59</v>
      </c>
      <c r="E98" s="66" t="s">
        <v>59</v>
      </c>
      <c r="F98" s="66" t="s">
        <v>59</v>
      </c>
      <c r="G98" s="66" t="s">
        <v>35</v>
      </c>
      <c r="H98" s="66" t="s">
        <v>59</v>
      </c>
      <c r="I98" s="66" t="s">
        <v>59</v>
      </c>
      <c r="J98" s="67"/>
      <c r="K98" s="66"/>
      <c r="L98" s="67"/>
      <c r="M98" s="48"/>
      <c r="N98" s="48"/>
      <c r="O98" s="48"/>
      <c r="P98" s="48"/>
      <c r="Q98" s="49"/>
      <c r="R98" s="49"/>
      <c r="S98" s="49"/>
      <c r="T98" s="49"/>
      <c r="U98" s="49"/>
      <c r="V98" s="49"/>
    </row>
    <row r="99">
      <c r="A99" s="64"/>
      <c r="B99" s="77" t="s">
        <v>154</v>
      </c>
      <c r="C99" s="66" t="s">
        <v>59</v>
      </c>
      <c r="D99" s="66" t="s">
        <v>59</v>
      </c>
      <c r="E99" s="66" t="s">
        <v>59</v>
      </c>
      <c r="F99" s="66" t="s">
        <v>59</v>
      </c>
      <c r="G99" s="66" t="s">
        <v>59</v>
      </c>
      <c r="H99" s="66" t="s">
        <v>59</v>
      </c>
      <c r="I99" s="66" t="s">
        <v>59</v>
      </c>
      <c r="J99" s="67"/>
      <c r="K99" s="66"/>
      <c r="L99" s="67"/>
      <c r="M99" s="48"/>
      <c r="N99" s="48"/>
      <c r="O99" s="48"/>
      <c r="P99" s="48"/>
      <c r="Q99" s="49"/>
      <c r="R99" s="49"/>
      <c r="S99" s="49"/>
      <c r="T99" s="49"/>
      <c r="U99" s="49"/>
      <c r="V99" s="49"/>
    </row>
    <row r="100">
      <c r="A100" s="64"/>
      <c r="B100" s="65" t="s">
        <v>155</v>
      </c>
      <c r="C100" s="66" t="s">
        <v>59</v>
      </c>
      <c r="D100" s="66" t="s">
        <v>59</v>
      </c>
      <c r="E100" s="66" t="s">
        <v>59</v>
      </c>
      <c r="F100" s="66" t="s">
        <v>59</v>
      </c>
      <c r="G100" s="66" t="s">
        <v>59</v>
      </c>
      <c r="H100" s="66" t="s">
        <v>59</v>
      </c>
      <c r="I100" s="66" t="s">
        <v>59</v>
      </c>
      <c r="J100" s="67"/>
      <c r="K100" s="66"/>
      <c r="L100" s="67"/>
      <c r="M100" s="48"/>
      <c r="N100" s="48"/>
      <c r="O100" s="48"/>
      <c r="P100" s="48"/>
      <c r="Q100" s="49"/>
      <c r="R100" s="49"/>
      <c r="S100" s="49"/>
      <c r="T100" s="49"/>
      <c r="U100" s="49"/>
      <c r="V100" s="49"/>
    </row>
    <row r="101">
      <c r="A101" s="64"/>
      <c r="B101" s="65" t="s">
        <v>156</v>
      </c>
      <c r="C101" s="66" t="s">
        <v>35</v>
      </c>
      <c r="D101" s="66" t="s">
        <v>59</v>
      </c>
      <c r="E101" s="66" t="s">
        <v>59</v>
      </c>
      <c r="F101" s="66" t="s">
        <v>59</v>
      </c>
      <c r="G101" s="66" t="s">
        <v>59</v>
      </c>
      <c r="H101" s="66" t="s">
        <v>59</v>
      </c>
      <c r="I101" s="66" t="s">
        <v>59</v>
      </c>
      <c r="J101" s="67"/>
      <c r="K101" s="66"/>
      <c r="L101" s="67"/>
      <c r="M101" s="48"/>
      <c r="N101" s="48"/>
      <c r="O101" s="48"/>
      <c r="P101" s="48"/>
      <c r="Q101" s="49"/>
      <c r="R101" s="49"/>
      <c r="S101" s="49"/>
      <c r="T101" s="49"/>
      <c r="U101" s="49"/>
      <c r="V101" s="49"/>
    </row>
    <row r="102">
      <c r="A102" s="64"/>
      <c r="B102" s="65" t="s">
        <v>157</v>
      </c>
      <c r="C102" s="66" t="s">
        <v>35</v>
      </c>
      <c r="D102" s="66" t="s">
        <v>59</v>
      </c>
      <c r="E102" s="66" t="s">
        <v>59</v>
      </c>
      <c r="F102" s="66" t="s">
        <v>59</v>
      </c>
      <c r="G102" s="66" t="s">
        <v>59</v>
      </c>
      <c r="H102" s="66" t="s">
        <v>59</v>
      </c>
      <c r="I102" s="66" t="s">
        <v>59</v>
      </c>
      <c r="J102" s="67"/>
      <c r="K102" s="66"/>
      <c r="L102" s="67"/>
      <c r="M102" s="48"/>
      <c r="N102" s="48"/>
      <c r="O102" s="48"/>
      <c r="P102" s="48"/>
      <c r="Q102" s="49"/>
      <c r="R102" s="49"/>
      <c r="S102" s="49"/>
      <c r="T102" s="49"/>
      <c r="U102" s="49"/>
      <c r="V102" s="49"/>
    </row>
    <row r="103">
      <c r="A103" s="46" t="s">
        <v>107</v>
      </c>
      <c r="B103" s="55" t="s">
        <v>82</v>
      </c>
      <c r="C103" s="56">
        <f>COUNTIF(C$87:E$102,"F")</f>
        <v>12</v>
      </c>
      <c r="F103" s="56">
        <f>COUNTIF(F$87:G$102,"F")</f>
        <v>4</v>
      </c>
      <c r="H103" s="68">
        <f>COUNTIF(H$87:I$102,"F")</f>
        <v>1</v>
      </c>
      <c r="J103" s="48" t="s">
        <v>53</v>
      </c>
      <c r="K103" s="48">
        <f>COUNTIF(C$87:I$102,"F")</f>
        <v>17</v>
      </c>
      <c r="L103" s="57"/>
      <c r="M103" s="48"/>
      <c r="N103" s="48"/>
      <c r="O103" s="48"/>
      <c r="P103" s="48"/>
      <c r="Q103" s="49"/>
      <c r="R103" s="49"/>
      <c r="S103" s="49"/>
      <c r="T103" s="49"/>
      <c r="U103" s="49"/>
      <c r="V103" s="49"/>
    </row>
    <row r="104" ht="12.75" customHeight="1">
      <c r="A104" s="46" t="s">
        <v>108</v>
      </c>
      <c r="B104" s="55" t="s">
        <v>83</v>
      </c>
      <c r="C104" s="56">
        <f>ROUND(C103/K103, 2)</f>
        <v>0.71</v>
      </c>
      <c r="F104" s="56">
        <f>ROUND(F103/K103, 2)</f>
        <v>0.24</v>
      </c>
      <c r="H104" s="56">
        <f>ROUND(H103/K103, 2)</f>
        <v>0.06</v>
      </c>
      <c r="J104" s="48"/>
      <c r="K104" s="48"/>
      <c r="L104" s="48"/>
      <c r="M104" s="48"/>
      <c r="N104" s="48"/>
      <c r="O104" s="48"/>
      <c r="P104" s="48"/>
      <c r="Q104" s="49"/>
      <c r="R104" s="49"/>
      <c r="S104" s="49"/>
      <c r="T104" s="49"/>
      <c r="U104" s="49"/>
      <c r="V104" s="49"/>
    </row>
    <row r="105" ht="12.75" customHeight="1">
      <c r="A105" s="46"/>
      <c r="B105" s="60"/>
      <c r="C105" s="48"/>
      <c r="D105" s="48"/>
      <c r="E105" s="48"/>
      <c r="F105" s="48"/>
      <c r="G105" s="48"/>
      <c r="H105" s="48"/>
      <c r="I105" s="48"/>
      <c r="J105" s="48"/>
      <c r="K105" s="48"/>
      <c r="L105" s="48"/>
      <c r="M105" s="48"/>
      <c r="N105" s="48"/>
      <c r="O105" s="48"/>
      <c r="P105" s="48"/>
      <c r="Q105" s="49"/>
      <c r="R105" s="49"/>
      <c r="S105" s="49"/>
      <c r="T105" s="49"/>
      <c r="U105" s="49"/>
      <c r="V105" s="49"/>
    </row>
    <row r="106">
      <c r="A106" s="46"/>
      <c r="B106" s="59"/>
      <c r="C106" s="48"/>
      <c r="D106" s="48"/>
      <c r="E106" s="48"/>
      <c r="F106" s="48"/>
      <c r="G106" s="48"/>
      <c r="H106" s="48"/>
      <c r="I106" s="48"/>
      <c r="J106" s="48"/>
      <c r="K106" s="50"/>
      <c r="L106" s="48"/>
      <c r="M106" s="52"/>
      <c r="N106" s="48"/>
      <c r="O106" s="48"/>
      <c r="P106" s="48"/>
      <c r="Q106" s="49"/>
      <c r="R106" s="49"/>
      <c r="S106" s="49"/>
      <c r="T106" s="49"/>
      <c r="U106" s="49"/>
      <c r="V106" s="49"/>
    </row>
    <row r="107">
      <c r="A107" s="46"/>
      <c r="B107" s="59"/>
      <c r="C107" s="48"/>
      <c r="D107" s="48"/>
      <c r="E107" s="48"/>
      <c r="F107" s="48"/>
      <c r="G107" s="48"/>
      <c r="H107" s="48"/>
      <c r="I107" s="48"/>
      <c r="J107" s="48"/>
      <c r="K107" s="48"/>
      <c r="L107" s="48"/>
      <c r="M107" s="52"/>
      <c r="N107" s="48"/>
      <c r="O107" s="48"/>
      <c r="P107" s="48"/>
      <c r="Q107" s="49"/>
      <c r="R107" s="49"/>
      <c r="S107" s="49"/>
      <c r="T107" s="49"/>
      <c r="U107" s="49"/>
      <c r="V107" s="49"/>
    </row>
    <row r="108">
      <c r="A108" s="46"/>
      <c r="B108" s="59"/>
      <c r="C108" s="48"/>
      <c r="D108" s="48"/>
      <c r="E108" s="48"/>
      <c r="F108" s="48"/>
      <c r="G108" s="48"/>
      <c r="H108" s="48"/>
      <c r="I108" s="48"/>
      <c r="J108" s="48"/>
      <c r="K108" s="48"/>
      <c r="L108" s="48"/>
      <c r="M108" s="53"/>
      <c r="N108" s="48"/>
      <c r="O108" s="63"/>
      <c r="P108" s="48"/>
      <c r="Q108" s="49"/>
      <c r="R108" s="49"/>
      <c r="S108" s="49"/>
      <c r="T108" s="49"/>
      <c r="U108" s="49"/>
      <c r="V108" s="49"/>
    </row>
    <row r="109">
      <c r="A109" s="46"/>
      <c r="B109" s="59"/>
      <c r="C109" s="48"/>
      <c r="D109" s="48"/>
      <c r="E109" s="48"/>
      <c r="F109" s="48"/>
      <c r="G109" s="48"/>
      <c r="H109" s="48"/>
      <c r="I109" s="48"/>
      <c r="J109" s="48"/>
      <c r="K109" s="62"/>
      <c r="L109" s="48"/>
      <c r="M109" s="48"/>
      <c r="N109" s="48"/>
      <c r="O109" s="48"/>
      <c r="P109" s="48"/>
      <c r="Q109" s="49"/>
      <c r="R109" s="49"/>
      <c r="S109" s="49"/>
      <c r="T109" s="49"/>
      <c r="U109" s="49"/>
      <c r="V109" s="49"/>
    </row>
    <row r="110">
      <c r="A110" s="64"/>
      <c r="B110" s="78"/>
      <c r="C110" s="66"/>
      <c r="D110" s="66"/>
      <c r="E110" s="66"/>
      <c r="F110" s="66"/>
      <c r="G110" s="66"/>
      <c r="H110" s="66"/>
      <c r="I110" s="66"/>
      <c r="J110" s="67"/>
      <c r="K110" s="66"/>
      <c r="L110" s="67"/>
      <c r="M110" s="48"/>
      <c r="N110" s="48"/>
      <c r="O110" s="48"/>
      <c r="P110" s="48"/>
      <c r="Q110" s="49"/>
      <c r="R110" s="49"/>
      <c r="S110" s="49"/>
      <c r="T110" s="49"/>
      <c r="U110" s="49"/>
      <c r="V110" s="49"/>
    </row>
    <row r="111">
      <c r="A111" s="64"/>
      <c r="B111" s="78"/>
      <c r="C111" s="66"/>
      <c r="D111" s="66"/>
      <c r="E111" s="66"/>
      <c r="F111" s="66"/>
      <c r="G111" s="66"/>
      <c r="H111" s="66"/>
      <c r="I111" s="66"/>
      <c r="J111" s="67"/>
      <c r="K111" s="66"/>
      <c r="L111" s="67"/>
      <c r="M111" s="48"/>
      <c r="N111" s="48"/>
      <c r="O111" s="48"/>
      <c r="P111" s="48"/>
      <c r="Q111" s="49"/>
      <c r="R111" s="49"/>
      <c r="S111" s="49"/>
      <c r="T111" s="49"/>
      <c r="U111" s="49"/>
      <c r="V111" s="49"/>
    </row>
    <row r="112">
      <c r="A112" s="64"/>
      <c r="B112" s="78"/>
      <c r="C112" s="66"/>
      <c r="D112" s="66"/>
      <c r="E112" s="66"/>
      <c r="F112" s="66"/>
      <c r="G112" s="66"/>
      <c r="H112" s="66"/>
      <c r="I112" s="66"/>
      <c r="J112" s="67"/>
      <c r="K112" s="66"/>
      <c r="L112" s="67"/>
      <c r="M112" s="48"/>
      <c r="N112" s="48"/>
      <c r="O112" s="48"/>
      <c r="P112" s="48"/>
      <c r="Q112" s="49"/>
      <c r="R112" s="49"/>
      <c r="S112" s="49"/>
      <c r="T112" s="49"/>
      <c r="U112" s="49"/>
      <c r="V112" s="49"/>
    </row>
    <row r="113">
      <c r="A113" s="64"/>
      <c r="B113" s="78"/>
      <c r="C113" s="66"/>
      <c r="D113" s="66"/>
      <c r="E113" s="66"/>
      <c r="F113" s="66"/>
      <c r="G113" s="66"/>
      <c r="H113" s="66"/>
      <c r="I113" s="66"/>
      <c r="J113" s="67"/>
      <c r="K113" s="66"/>
      <c r="L113" s="67"/>
      <c r="M113" s="48"/>
      <c r="N113" s="48"/>
      <c r="O113" s="48"/>
      <c r="P113" s="48"/>
      <c r="Q113" s="49"/>
      <c r="R113" s="49"/>
      <c r="S113" s="49"/>
      <c r="T113" s="49"/>
      <c r="U113" s="49"/>
      <c r="V113" s="49"/>
    </row>
    <row r="114">
      <c r="A114" s="64"/>
      <c r="B114" s="78"/>
      <c r="C114" s="66"/>
      <c r="D114" s="66"/>
      <c r="E114" s="66"/>
      <c r="F114" s="66"/>
      <c r="G114" s="66"/>
      <c r="H114" s="66"/>
      <c r="I114" s="66"/>
      <c r="J114" s="67"/>
      <c r="K114" s="66"/>
      <c r="L114" s="67"/>
      <c r="M114" s="48"/>
      <c r="N114" s="48"/>
      <c r="O114" s="48"/>
      <c r="P114" s="48"/>
      <c r="Q114" s="49"/>
      <c r="R114" s="49"/>
      <c r="S114" s="49"/>
      <c r="T114" s="49"/>
      <c r="U114" s="49"/>
      <c r="V114" s="49"/>
    </row>
    <row r="115">
      <c r="A115" s="64"/>
      <c r="B115" s="78"/>
      <c r="C115" s="66"/>
      <c r="D115" s="66"/>
      <c r="E115" s="66"/>
      <c r="F115" s="66"/>
      <c r="G115" s="66"/>
      <c r="H115" s="66"/>
      <c r="I115" s="66"/>
      <c r="J115" s="67"/>
      <c r="K115" s="66"/>
      <c r="L115" s="67"/>
      <c r="M115" s="48"/>
      <c r="N115" s="48"/>
      <c r="O115" s="48"/>
      <c r="P115" s="48"/>
      <c r="Q115" s="49"/>
      <c r="R115" s="49"/>
      <c r="S115" s="49"/>
      <c r="T115" s="49"/>
      <c r="U115" s="49"/>
      <c r="V115" s="49"/>
    </row>
    <row r="116">
      <c r="A116" s="64"/>
      <c r="B116" s="78"/>
      <c r="C116" s="66"/>
      <c r="D116" s="66"/>
      <c r="E116" s="66"/>
      <c r="F116" s="66"/>
      <c r="G116" s="66"/>
      <c r="H116" s="66"/>
      <c r="I116" s="66"/>
      <c r="J116" s="67"/>
      <c r="K116" s="66"/>
      <c r="L116" s="67"/>
      <c r="M116" s="48"/>
      <c r="N116" s="48"/>
      <c r="O116" s="48"/>
      <c r="P116" s="48"/>
      <c r="Q116" s="49"/>
      <c r="R116" s="49"/>
      <c r="S116" s="49"/>
      <c r="T116" s="49"/>
      <c r="U116" s="49"/>
      <c r="V116" s="49"/>
    </row>
    <row r="117">
      <c r="A117" s="64"/>
      <c r="B117" s="78"/>
      <c r="C117" s="66"/>
      <c r="D117" s="66"/>
      <c r="E117" s="66"/>
      <c r="F117" s="66"/>
      <c r="G117" s="66"/>
      <c r="H117" s="66"/>
      <c r="I117" s="66"/>
      <c r="J117" s="67"/>
      <c r="K117" s="66"/>
      <c r="L117" s="67"/>
      <c r="M117" s="48"/>
      <c r="N117" s="48"/>
      <c r="O117" s="48"/>
      <c r="P117" s="48"/>
      <c r="Q117" s="49"/>
      <c r="R117" s="49"/>
      <c r="S117" s="49"/>
      <c r="T117" s="49"/>
      <c r="U117" s="49"/>
      <c r="V117" s="49"/>
    </row>
    <row r="118">
      <c r="A118" s="64"/>
      <c r="B118" s="78"/>
      <c r="C118" s="66"/>
      <c r="D118" s="66"/>
      <c r="E118" s="66"/>
      <c r="F118" s="66"/>
      <c r="G118" s="66"/>
      <c r="H118" s="66"/>
      <c r="I118" s="66"/>
      <c r="J118" s="67"/>
      <c r="K118" s="66"/>
      <c r="L118" s="67"/>
      <c r="M118" s="48"/>
      <c r="N118" s="48"/>
      <c r="O118" s="48"/>
      <c r="P118" s="48"/>
      <c r="Q118" s="49"/>
      <c r="R118" s="49"/>
      <c r="S118" s="49"/>
      <c r="T118" s="49"/>
      <c r="U118" s="49"/>
      <c r="V118" s="49"/>
    </row>
    <row r="119">
      <c r="A119" s="64"/>
      <c r="B119" s="78"/>
      <c r="C119" s="66"/>
      <c r="D119" s="66"/>
      <c r="E119" s="66"/>
      <c r="F119" s="66"/>
      <c r="G119" s="66"/>
      <c r="H119" s="66"/>
      <c r="I119" s="66"/>
      <c r="J119" s="67"/>
      <c r="K119" s="66"/>
      <c r="L119" s="67"/>
      <c r="M119" s="48"/>
      <c r="N119" s="48"/>
      <c r="O119" s="48"/>
      <c r="P119" s="48"/>
      <c r="Q119" s="49"/>
      <c r="R119" s="49"/>
      <c r="S119" s="49"/>
      <c r="T119" s="49"/>
      <c r="U119" s="49"/>
      <c r="V119" s="49"/>
    </row>
    <row r="120">
      <c r="A120" s="64"/>
      <c r="B120" s="78"/>
      <c r="C120" s="66"/>
      <c r="D120" s="66"/>
      <c r="E120" s="66"/>
      <c r="F120" s="66"/>
      <c r="G120" s="66"/>
      <c r="H120" s="66"/>
      <c r="I120" s="66"/>
      <c r="J120" s="67"/>
      <c r="K120" s="66"/>
      <c r="L120" s="67"/>
      <c r="M120" s="48"/>
      <c r="N120" s="48"/>
      <c r="O120" s="48"/>
      <c r="P120" s="48"/>
      <c r="Q120" s="49"/>
      <c r="R120" s="49"/>
      <c r="S120" s="49"/>
      <c r="T120" s="49"/>
      <c r="U120" s="49"/>
      <c r="V120" s="49"/>
    </row>
    <row r="121">
      <c r="A121" s="46"/>
      <c r="B121" s="79"/>
      <c r="C121" s="48"/>
      <c r="F121" s="48"/>
      <c r="H121" s="80"/>
      <c r="J121" s="48"/>
      <c r="K121" s="48"/>
      <c r="L121" s="79"/>
      <c r="M121" s="48"/>
      <c r="N121" s="48"/>
      <c r="O121" s="48"/>
      <c r="P121" s="48"/>
      <c r="Q121" s="49"/>
      <c r="R121" s="49"/>
      <c r="S121" s="49"/>
      <c r="T121" s="49"/>
      <c r="U121" s="49"/>
      <c r="V121" s="49"/>
    </row>
    <row r="122" ht="12.75" customHeight="1">
      <c r="A122" s="46"/>
      <c r="B122" s="79"/>
      <c r="C122" s="48"/>
      <c r="F122" s="48"/>
      <c r="H122" s="48"/>
      <c r="J122" s="48"/>
      <c r="K122" s="48"/>
      <c r="L122" s="48"/>
      <c r="M122" s="48"/>
      <c r="N122" s="48"/>
      <c r="O122" s="48"/>
      <c r="P122" s="48"/>
      <c r="Q122" s="49"/>
      <c r="R122" s="49"/>
      <c r="S122" s="49"/>
      <c r="T122" s="49"/>
      <c r="U122" s="49"/>
      <c r="V122" s="49"/>
    </row>
    <row r="123" ht="12.75" customHeight="1">
      <c r="N123" s="81"/>
    </row>
    <row r="124" ht="12.75" customHeight="1">
      <c r="N124" s="81"/>
    </row>
    <row r="125" ht="12.75" customHeight="1">
      <c r="N125" s="81"/>
    </row>
    <row r="126" ht="12.75" customHeight="1">
      <c r="N126" s="81"/>
    </row>
    <row r="127" ht="12.75" customHeight="1">
      <c r="N127" s="81"/>
    </row>
    <row r="128" ht="12.75" customHeight="1">
      <c r="N128" s="81"/>
    </row>
    <row r="129" ht="12.75" customHeight="1">
      <c r="N129" s="81"/>
    </row>
    <row r="130" ht="12.75" customHeight="1">
      <c r="N130" s="81"/>
    </row>
    <row r="131" ht="12.75" customHeight="1">
      <c r="N131" s="81"/>
    </row>
    <row r="132" ht="12.75" customHeight="1">
      <c r="N132" s="81"/>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row r="975" ht="12.75" customHeight="1">
      <c r="N975" s="81"/>
    </row>
    <row r="976" ht="12.75" customHeight="1">
      <c r="N976" s="81"/>
    </row>
    <row r="977" ht="12.75" customHeight="1">
      <c r="N977" s="81"/>
    </row>
    <row r="978" ht="12.75" customHeight="1">
      <c r="N978" s="81"/>
    </row>
    <row r="979" ht="12.75" customHeight="1">
      <c r="N979" s="81"/>
    </row>
    <row r="980" ht="12.75" customHeight="1">
      <c r="N980" s="81"/>
    </row>
    <row r="981" ht="12.75" customHeight="1">
      <c r="N981" s="81"/>
    </row>
    <row r="982" ht="12.75" customHeight="1">
      <c r="N982" s="81"/>
    </row>
    <row r="983" ht="12.75" customHeight="1">
      <c r="N983" s="81"/>
    </row>
    <row r="984" ht="12.75" customHeight="1">
      <c r="N984" s="81"/>
    </row>
    <row r="985" ht="12.75" customHeight="1">
      <c r="N985" s="81"/>
    </row>
    <row r="986" ht="12.75" customHeight="1">
      <c r="N986" s="81"/>
    </row>
    <row r="987" ht="12.75" customHeight="1">
      <c r="N987" s="81"/>
    </row>
    <row r="988" ht="12.75" customHeight="1">
      <c r="N988" s="81"/>
    </row>
    <row r="989" ht="12.75" customHeight="1">
      <c r="N989" s="81"/>
    </row>
    <row r="990" ht="12.75" customHeight="1">
      <c r="N990" s="81"/>
    </row>
    <row r="991" ht="12.75" customHeight="1">
      <c r="N991" s="81"/>
    </row>
    <row r="992" ht="12.75" customHeight="1">
      <c r="N992" s="81"/>
    </row>
    <row r="993" ht="12.75" customHeight="1">
      <c r="N993" s="81"/>
    </row>
    <row r="994" ht="12.75" customHeight="1">
      <c r="N994" s="81"/>
    </row>
    <row r="995" ht="12.75" customHeight="1">
      <c r="N995" s="81"/>
    </row>
    <row r="996" ht="12.75" customHeight="1">
      <c r="N996" s="81"/>
    </row>
    <row r="997" ht="12.75" customHeight="1">
      <c r="N997" s="81"/>
    </row>
    <row r="998" ht="12.75" customHeight="1">
      <c r="N998" s="81"/>
    </row>
    <row r="999" ht="12.75" customHeight="1">
      <c r="N999" s="81"/>
    </row>
    <row r="1000" ht="12.75" customHeight="1">
      <c r="N1000" s="81"/>
    </row>
    <row r="1001" ht="12.75" customHeight="1">
      <c r="N1001" s="81"/>
    </row>
    <row r="1002" ht="12.75" customHeight="1">
      <c r="N1002" s="81"/>
    </row>
    <row r="1003" ht="12.75" customHeight="1">
      <c r="N1003" s="81"/>
    </row>
    <row r="1004" ht="12.75" customHeight="1">
      <c r="N1004" s="81"/>
    </row>
    <row r="1005" ht="12.75" customHeight="1">
      <c r="N1005" s="81"/>
    </row>
    <row r="1006" ht="12.75" customHeight="1">
      <c r="N1006" s="81"/>
    </row>
    <row r="1007" ht="12.75" customHeight="1">
      <c r="N1007" s="81"/>
    </row>
    <row r="1008" ht="12.75" customHeight="1">
      <c r="N1008" s="81"/>
    </row>
    <row r="1009" ht="12.75" customHeight="1">
      <c r="N1009" s="81"/>
    </row>
    <row r="1010" ht="12.75" customHeight="1">
      <c r="N1010" s="81"/>
    </row>
    <row r="1011" ht="12.75" customHeight="1">
      <c r="N1011" s="81"/>
    </row>
    <row r="1012" ht="12.75" customHeight="1">
      <c r="N1012" s="81"/>
    </row>
    <row r="1013" ht="12.75" customHeight="1">
      <c r="N1013" s="81"/>
    </row>
    <row r="1014" ht="12.75" customHeight="1">
      <c r="N1014" s="81"/>
    </row>
    <row r="1015" ht="12.75" customHeight="1">
      <c r="N1015" s="81"/>
    </row>
    <row r="1016" ht="12.75" customHeight="1">
      <c r="N1016" s="81"/>
    </row>
    <row r="1017" ht="12.75" customHeight="1">
      <c r="N1017" s="81"/>
    </row>
    <row r="1018" ht="12.75" customHeight="1">
      <c r="N1018" s="81"/>
    </row>
    <row r="1019" ht="12.75" customHeight="1">
      <c r="N1019" s="81"/>
    </row>
    <row r="1020" ht="12.75" customHeight="1">
      <c r="N1020" s="81"/>
    </row>
    <row r="1021" ht="12.75" customHeight="1">
      <c r="N1021" s="81"/>
    </row>
    <row r="1022" ht="12.75" customHeight="1">
      <c r="N1022" s="81"/>
    </row>
    <row r="1023" ht="12.75" customHeight="1">
      <c r="N1023" s="81"/>
    </row>
    <row r="1024" ht="12.75" customHeight="1">
      <c r="N1024" s="81"/>
    </row>
    <row r="1025" ht="12.75" customHeight="1">
      <c r="N1025" s="81"/>
    </row>
    <row r="1026" ht="12.75" customHeight="1">
      <c r="N1026" s="81"/>
    </row>
    <row r="1027" ht="12.75" customHeight="1">
      <c r="N1027" s="81"/>
    </row>
    <row r="1028" ht="12.75" customHeight="1">
      <c r="N1028" s="81"/>
    </row>
    <row r="1029" ht="12.75" customHeight="1">
      <c r="N1029" s="81"/>
    </row>
    <row r="1030" ht="12.75" customHeight="1">
      <c r="N1030" s="81"/>
    </row>
    <row r="1031" ht="12.75" customHeight="1">
      <c r="N1031" s="81"/>
    </row>
    <row r="1032" ht="12.75" customHeight="1">
      <c r="N1032" s="81"/>
    </row>
    <row r="1033" ht="12.75" customHeight="1">
      <c r="N1033" s="81"/>
    </row>
  </sheetData>
  <mergeCells count="39">
    <mergeCell ref="F121:G121"/>
    <mergeCell ref="H121:I121"/>
    <mergeCell ref="C103:E103"/>
    <mergeCell ref="F103:G103"/>
    <mergeCell ref="H103:I103"/>
    <mergeCell ref="C104:E104"/>
    <mergeCell ref="F104:G104"/>
    <mergeCell ref="H104:I104"/>
    <mergeCell ref="C121:E121"/>
    <mergeCell ref="F21:G21"/>
    <mergeCell ref="H21:I21"/>
    <mergeCell ref="C2:E2"/>
    <mergeCell ref="F2:G2"/>
    <mergeCell ref="H2:I2"/>
    <mergeCell ref="C20:E20"/>
    <mergeCell ref="F20:G20"/>
    <mergeCell ref="H20:I20"/>
    <mergeCell ref="C21:E21"/>
    <mergeCell ref="F59:G59"/>
    <mergeCell ref="H59:I59"/>
    <mergeCell ref="C39:E39"/>
    <mergeCell ref="F39:G39"/>
    <mergeCell ref="H39:I39"/>
    <mergeCell ref="C40:E40"/>
    <mergeCell ref="F40:G40"/>
    <mergeCell ref="H40:I40"/>
    <mergeCell ref="C59:E59"/>
    <mergeCell ref="F80:G80"/>
    <mergeCell ref="H80:I80"/>
    <mergeCell ref="C60:E60"/>
    <mergeCell ref="F60:G60"/>
    <mergeCell ref="H60:I60"/>
    <mergeCell ref="C79:E79"/>
    <mergeCell ref="F79:G79"/>
    <mergeCell ref="H79:I79"/>
    <mergeCell ref="C80:E80"/>
    <mergeCell ref="C122:E122"/>
    <mergeCell ref="F122:G122"/>
    <mergeCell ref="H122:I122"/>
  </mergeCells>
  <conditionalFormatting sqref="B1:B1033 A29:A38 A47:A58 A68:A78 A91:A102 A110:A120">
    <cfRule type="notContainsBlanks" dxfId="0" priority="1">
      <formula>LEN(TRIM(B1))&gt;0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39" t="s">
        <v>158</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2" t="s">
        <v>41</v>
      </c>
      <c r="F2" s="42" t="s">
        <v>42</v>
      </c>
      <c r="H2" s="42" t="s">
        <v>43</v>
      </c>
      <c r="J2" s="38"/>
      <c r="K2" s="38"/>
      <c r="L2" s="38"/>
      <c r="M2" s="44" t="s">
        <v>159</v>
      </c>
      <c r="N2" s="38"/>
      <c r="O2" s="38"/>
      <c r="P2" s="38"/>
      <c r="Q2" s="38"/>
      <c r="R2" s="38"/>
      <c r="S2" s="38"/>
      <c r="T2" s="38"/>
      <c r="U2" s="38"/>
      <c r="V2" s="38"/>
      <c r="W2" s="38"/>
      <c r="X2" s="38"/>
      <c r="Y2" s="38"/>
      <c r="Z2" s="38"/>
      <c r="AA2" s="38"/>
      <c r="AB2" s="38"/>
    </row>
    <row r="3" ht="12.75" customHeight="1">
      <c r="A3" s="38" t="s">
        <v>44</v>
      </c>
      <c r="B3" s="42" t="s">
        <v>45</v>
      </c>
      <c r="C3" s="42" t="s">
        <v>46</v>
      </c>
      <c r="D3" s="43" t="s">
        <v>47</v>
      </c>
      <c r="E3" s="43" t="s">
        <v>48</v>
      </c>
      <c r="F3" s="44" t="s">
        <v>49</v>
      </c>
      <c r="G3" s="44" t="s">
        <v>50</v>
      </c>
      <c r="H3" s="44" t="s">
        <v>51</v>
      </c>
      <c r="I3" s="44" t="s">
        <v>52</v>
      </c>
      <c r="J3" s="45"/>
      <c r="K3" s="43" t="s">
        <v>53</v>
      </c>
      <c r="L3" s="38"/>
      <c r="M3" s="44" t="s">
        <v>160</v>
      </c>
      <c r="N3" s="40"/>
      <c r="O3" s="38"/>
      <c r="P3" s="38"/>
      <c r="Q3" s="38"/>
      <c r="R3" s="38"/>
      <c r="S3" s="38"/>
      <c r="T3" s="38"/>
      <c r="U3" s="38"/>
      <c r="V3" s="38"/>
      <c r="W3" s="38"/>
      <c r="X3" s="38"/>
      <c r="Y3" s="38"/>
      <c r="Z3" s="38"/>
      <c r="AA3" s="38"/>
      <c r="AB3" s="38"/>
    </row>
    <row r="4" ht="12.75" customHeight="1">
      <c r="A4" s="46" t="s">
        <v>54</v>
      </c>
      <c r="B4" s="47" t="s">
        <v>161</v>
      </c>
      <c r="C4" s="48"/>
      <c r="D4" s="48"/>
      <c r="E4" s="48"/>
      <c r="F4" s="48"/>
      <c r="G4" s="48"/>
      <c r="H4" s="48"/>
      <c r="I4" s="48"/>
      <c r="J4" s="48"/>
      <c r="K4" s="48"/>
      <c r="L4" s="48"/>
      <c r="M4" s="48"/>
      <c r="N4" s="48"/>
      <c r="O4" s="48"/>
      <c r="P4" s="48"/>
      <c r="Q4" s="49"/>
      <c r="R4" s="49"/>
      <c r="S4" s="49"/>
      <c r="T4" s="49"/>
      <c r="U4" s="49"/>
      <c r="V4" s="49"/>
    </row>
    <row r="5" ht="12.75" customHeight="1">
      <c r="A5" s="46"/>
      <c r="B5" s="47" t="s">
        <v>162</v>
      </c>
      <c r="C5" s="48"/>
      <c r="D5" s="48"/>
      <c r="E5" s="48"/>
      <c r="F5" s="48"/>
      <c r="G5" s="48"/>
      <c r="H5" s="48"/>
      <c r="I5" s="48"/>
      <c r="J5" s="48"/>
      <c r="K5" s="48"/>
      <c r="L5" s="48"/>
      <c r="M5" s="48"/>
      <c r="N5" s="48"/>
      <c r="O5" s="48"/>
      <c r="P5" s="48"/>
      <c r="Q5" s="49"/>
      <c r="R5" s="49"/>
      <c r="S5" s="49"/>
      <c r="T5" s="49"/>
      <c r="U5" s="49"/>
      <c r="V5" s="49"/>
    </row>
    <row r="6">
      <c r="A6" s="46" t="s">
        <v>57</v>
      </c>
      <c r="B6" s="59" t="s">
        <v>163</v>
      </c>
      <c r="C6" s="48" t="s">
        <v>59</v>
      </c>
      <c r="D6" s="48" t="s">
        <v>59</v>
      </c>
      <c r="E6" s="48" t="s">
        <v>59</v>
      </c>
      <c r="F6" s="48" t="s">
        <v>59</v>
      </c>
      <c r="G6" s="48" t="s">
        <v>59</v>
      </c>
      <c r="H6" s="48" t="s">
        <v>59</v>
      </c>
      <c r="I6" s="48" t="s">
        <v>59</v>
      </c>
      <c r="J6" s="50"/>
      <c r="K6" s="50">
        <f>COUNTIF(C$6:I$6,"F")</f>
        <v>0</v>
      </c>
      <c r="L6" s="48"/>
      <c r="M6" s="48"/>
      <c r="N6" s="48"/>
      <c r="O6" s="48"/>
      <c r="P6" s="48"/>
      <c r="Q6" s="48"/>
      <c r="R6" s="48"/>
      <c r="S6" s="48"/>
      <c r="T6" s="48"/>
      <c r="U6" s="49"/>
      <c r="V6" s="49"/>
    </row>
    <row r="7">
      <c r="A7" s="46" t="s">
        <v>60</v>
      </c>
      <c r="B7" s="59" t="s">
        <v>164</v>
      </c>
      <c r="C7" s="48" t="s">
        <v>59</v>
      </c>
      <c r="D7" s="48" t="s">
        <v>59</v>
      </c>
      <c r="E7" s="48" t="s">
        <v>59</v>
      </c>
      <c r="F7" s="48" t="s">
        <v>59</v>
      </c>
      <c r="G7" s="48" t="s">
        <v>59</v>
      </c>
      <c r="H7" s="48" t="s">
        <v>59</v>
      </c>
      <c r="I7" s="48" t="s">
        <v>59</v>
      </c>
      <c r="J7" s="50"/>
      <c r="K7" s="50">
        <f>COUNTIF(C$7:I$7,"F")</f>
        <v>0</v>
      </c>
      <c r="L7" s="48"/>
      <c r="M7" s="48"/>
      <c r="N7" s="48"/>
      <c r="O7" s="48"/>
      <c r="P7" s="48"/>
      <c r="Q7" s="48"/>
      <c r="R7" s="48"/>
      <c r="S7" s="48"/>
      <c r="T7" s="48"/>
      <c r="U7" s="49"/>
      <c r="V7" s="49"/>
    </row>
    <row r="8">
      <c r="A8" s="46" t="s">
        <v>62</v>
      </c>
      <c r="B8" s="59" t="s">
        <v>165</v>
      </c>
      <c r="C8" s="48" t="s">
        <v>59</v>
      </c>
      <c r="D8" s="48" t="s">
        <v>59</v>
      </c>
      <c r="E8" s="48" t="s">
        <v>59</v>
      </c>
      <c r="F8" s="48" t="s">
        <v>59</v>
      </c>
      <c r="G8" s="48" t="s">
        <v>59</v>
      </c>
      <c r="H8" s="48" t="s">
        <v>59</v>
      </c>
      <c r="I8" s="48" t="s">
        <v>59</v>
      </c>
      <c r="J8" s="48"/>
      <c r="K8" s="48">
        <f>COUNTIF(C$8:I$8,"F")</f>
        <v>0</v>
      </c>
      <c r="L8" s="48"/>
      <c r="M8" s="52" t="s">
        <v>70</v>
      </c>
      <c r="N8" s="48"/>
      <c r="O8" s="48">
        <v>98.0</v>
      </c>
      <c r="P8" s="48"/>
      <c r="Q8" s="48"/>
      <c r="R8" s="48"/>
      <c r="S8" s="48"/>
      <c r="T8" s="48"/>
      <c r="U8" s="49"/>
      <c r="V8" s="49"/>
    </row>
    <row r="9">
      <c r="A9" s="46" t="s">
        <v>64</v>
      </c>
      <c r="B9" s="59" t="s">
        <v>166</v>
      </c>
      <c r="C9" s="48" t="s">
        <v>59</v>
      </c>
      <c r="D9" s="48" t="s">
        <v>59</v>
      </c>
      <c r="E9" s="48" t="s">
        <v>59</v>
      </c>
      <c r="F9" s="48" t="s">
        <v>59</v>
      </c>
      <c r="G9" s="48" t="s">
        <v>59</v>
      </c>
      <c r="H9" s="48" t="s">
        <v>59</v>
      </c>
      <c r="I9" s="48" t="s">
        <v>59</v>
      </c>
      <c r="J9" s="48"/>
      <c r="K9" s="48">
        <f>COUNTIF(C$9:I$9,"F")</f>
        <v>0</v>
      </c>
      <c r="L9" s="48"/>
      <c r="M9" s="69" t="s">
        <v>73</v>
      </c>
      <c r="N9" s="70"/>
      <c r="O9" s="70">
        <f>K20</f>
        <v>8</v>
      </c>
      <c r="P9" s="48"/>
      <c r="Q9" s="48"/>
      <c r="R9" s="48"/>
      <c r="S9" s="48"/>
      <c r="T9" s="48"/>
      <c r="U9" s="49"/>
      <c r="V9" s="49"/>
    </row>
    <row r="10">
      <c r="A10" s="46" t="s">
        <v>167</v>
      </c>
      <c r="B10" s="59" t="s">
        <v>168</v>
      </c>
      <c r="C10" s="48" t="s">
        <v>59</v>
      </c>
      <c r="D10" s="48" t="s">
        <v>59</v>
      </c>
      <c r="E10" s="48" t="s">
        <v>59</v>
      </c>
      <c r="F10" s="48" t="s">
        <v>59</v>
      </c>
      <c r="G10" s="48" t="s">
        <v>59</v>
      </c>
      <c r="H10" s="48" t="s">
        <v>59</v>
      </c>
      <c r="I10" s="48" t="s">
        <v>59</v>
      </c>
      <c r="J10" s="50"/>
      <c r="K10" s="50">
        <f>COUNTIF(C$10:I$10,"F")</f>
        <v>0</v>
      </c>
      <c r="L10" s="48"/>
      <c r="M10" s="74" t="s">
        <v>75</v>
      </c>
      <c r="N10" s="70"/>
      <c r="O10" s="71">
        <v>0.9183</v>
      </c>
      <c r="P10" s="48"/>
      <c r="Q10" s="48"/>
      <c r="R10" s="48"/>
      <c r="S10" s="48"/>
      <c r="T10" s="48"/>
      <c r="U10" s="49"/>
      <c r="V10" s="49"/>
    </row>
    <row r="11">
      <c r="A11" s="46" t="s">
        <v>66</v>
      </c>
      <c r="B11" s="59" t="s">
        <v>169</v>
      </c>
      <c r="C11" s="48" t="s">
        <v>59</v>
      </c>
      <c r="D11" s="48" t="s">
        <v>59</v>
      </c>
      <c r="E11" s="48" t="s">
        <v>59</v>
      </c>
      <c r="F11" s="48" t="s">
        <v>59</v>
      </c>
      <c r="G11" s="48" t="s">
        <v>59</v>
      </c>
      <c r="H11" s="48" t="s">
        <v>59</v>
      </c>
      <c r="I11" s="48" t="s">
        <v>59</v>
      </c>
      <c r="J11" s="48"/>
      <c r="K11" s="48">
        <f>COUNTIF(C$11:I$11,"F")</f>
        <v>0</v>
      </c>
      <c r="L11" s="48"/>
      <c r="M11" s="70"/>
      <c r="N11" s="70"/>
      <c r="O11" s="82">
        <v>0.9184</v>
      </c>
      <c r="P11" s="48"/>
      <c r="Q11" s="48"/>
      <c r="R11" s="48"/>
      <c r="S11" s="48"/>
      <c r="T11" s="48"/>
      <c r="U11" s="49"/>
      <c r="V11" s="49"/>
    </row>
    <row r="12">
      <c r="A12" s="46" t="s">
        <v>68</v>
      </c>
      <c r="B12" s="59" t="s">
        <v>170</v>
      </c>
      <c r="C12" s="48" t="s">
        <v>59</v>
      </c>
      <c r="D12" s="48" t="s">
        <v>59</v>
      </c>
      <c r="E12" s="48" t="s">
        <v>59</v>
      </c>
      <c r="F12" s="48" t="s">
        <v>59</v>
      </c>
      <c r="G12" s="48" t="s">
        <v>59</v>
      </c>
      <c r="H12" s="48" t="s">
        <v>59</v>
      </c>
      <c r="I12" s="48" t="s">
        <v>59</v>
      </c>
      <c r="J12" s="48"/>
      <c r="K12" s="48">
        <f>COUNTIF(C$12:I$12,"F")</f>
        <v>0</v>
      </c>
      <c r="L12" s="48"/>
      <c r="M12" s="48"/>
      <c r="N12" s="48"/>
      <c r="O12" s="48"/>
      <c r="P12" s="48"/>
      <c r="Q12" s="48"/>
      <c r="R12" s="48"/>
      <c r="S12" s="48"/>
      <c r="T12" s="48"/>
      <c r="U12" s="49"/>
      <c r="V12" s="49"/>
    </row>
    <row r="13">
      <c r="A13" s="46"/>
      <c r="B13" s="59" t="s">
        <v>171</v>
      </c>
      <c r="C13" s="48" t="s">
        <v>59</v>
      </c>
      <c r="D13" s="48" t="s">
        <v>59</v>
      </c>
      <c r="E13" s="48" t="s">
        <v>59</v>
      </c>
      <c r="F13" s="48" t="s">
        <v>59</v>
      </c>
      <c r="G13" s="48" t="s">
        <v>59</v>
      </c>
      <c r="H13" s="48" t="s">
        <v>59</v>
      </c>
      <c r="I13" s="48" t="s">
        <v>59</v>
      </c>
      <c r="J13" s="48"/>
      <c r="K13" s="48"/>
      <c r="L13" s="48"/>
      <c r="M13" s="48"/>
      <c r="N13" s="48"/>
      <c r="O13" s="48"/>
      <c r="P13" s="48"/>
      <c r="Q13" s="48"/>
      <c r="R13" s="48"/>
      <c r="S13" s="48"/>
      <c r="T13" s="48"/>
      <c r="U13" s="49"/>
      <c r="V13" s="49"/>
    </row>
    <row r="14">
      <c r="A14" s="46"/>
      <c r="B14" s="59" t="s">
        <v>172</v>
      </c>
      <c r="C14" s="48" t="s">
        <v>59</v>
      </c>
      <c r="D14" s="48" t="s">
        <v>59</v>
      </c>
      <c r="E14" s="48" t="s">
        <v>59</v>
      </c>
      <c r="F14" s="48" t="s">
        <v>59</v>
      </c>
      <c r="G14" s="48" t="s">
        <v>59</v>
      </c>
      <c r="H14" s="48" t="s">
        <v>59</v>
      </c>
      <c r="I14" s="48" t="s">
        <v>59</v>
      </c>
      <c r="J14" s="48"/>
      <c r="K14" s="48"/>
      <c r="L14" s="48"/>
      <c r="M14" s="48"/>
      <c r="N14" s="48"/>
      <c r="O14" s="48"/>
      <c r="P14" s="48"/>
      <c r="Q14" s="48"/>
      <c r="R14" s="48"/>
      <c r="S14" s="48"/>
      <c r="T14" s="48"/>
      <c r="U14" s="49"/>
      <c r="V14" s="49"/>
    </row>
    <row r="15">
      <c r="A15" s="46"/>
      <c r="B15" s="59" t="s">
        <v>173</v>
      </c>
      <c r="C15" s="48" t="s">
        <v>59</v>
      </c>
      <c r="D15" s="48" t="s">
        <v>59</v>
      </c>
      <c r="E15" s="48" t="s">
        <v>59</v>
      </c>
      <c r="F15" s="48" t="s">
        <v>59</v>
      </c>
      <c r="G15" s="48" t="s">
        <v>59</v>
      </c>
      <c r="H15" s="48" t="s">
        <v>59</v>
      </c>
      <c r="I15" s="48" t="s">
        <v>59</v>
      </c>
      <c r="J15" s="48"/>
      <c r="K15" s="48"/>
      <c r="L15" s="48"/>
      <c r="M15" s="48"/>
      <c r="N15" s="48"/>
      <c r="O15" s="48"/>
      <c r="P15" s="48"/>
      <c r="Q15" s="48"/>
      <c r="R15" s="48"/>
      <c r="S15" s="48"/>
      <c r="T15" s="48"/>
      <c r="U15" s="49"/>
      <c r="V15" s="49"/>
    </row>
    <row r="16">
      <c r="A16" s="46"/>
      <c r="B16" s="59" t="s">
        <v>174</v>
      </c>
      <c r="C16" s="48" t="s">
        <v>59</v>
      </c>
      <c r="D16" s="48" t="s">
        <v>35</v>
      </c>
      <c r="E16" s="48" t="s">
        <v>35</v>
      </c>
      <c r="F16" s="48" t="s">
        <v>35</v>
      </c>
      <c r="G16" s="48" t="s">
        <v>59</v>
      </c>
      <c r="H16" s="48" t="s">
        <v>59</v>
      </c>
      <c r="I16" s="48" t="s">
        <v>35</v>
      </c>
      <c r="J16" s="48"/>
      <c r="K16" s="48"/>
      <c r="L16" s="48"/>
      <c r="M16" s="48"/>
      <c r="N16" s="48"/>
      <c r="O16" s="48"/>
      <c r="P16" s="48"/>
      <c r="Q16" s="48"/>
      <c r="R16" s="48"/>
      <c r="S16" s="48"/>
      <c r="T16" s="48"/>
      <c r="U16" s="49"/>
      <c r="V16" s="49"/>
    </row>
    <row r="17">
      <c r="A17" s="46"/>
      <c r="B17" s="59" t="s">
        <v>175</v>
      </c>
      <c r="C17" s="48" t="s">
        <v>59</v>
      </c>
      <c r="D17" s="48" t="s">
        <v>59</v>
      </c>
      <c r="E17" s="48" t="s">
        <v>59</v>
      </c>
      <c r="F17" s="48" t="s">
        <v>59</v>
      </c>
      <c r="G17" s="48" t="s">
        <v>59</v>
      </c>
      <c r="H17" s="48" t="s">
        <v>59</v>
      </c>
      <c r="I17" s="48" t="s">
        <v>59</v>
      </c>
      <c r="J17" s="48"/>
      <c r="K17" s="48"/>
      <c r="L17" s="48"/>
      <c r="M17" s="48"/>
      <c r="N17" s="48"/>
      <c r="O17" s="48"/>
      <c r="P17" s="48"/>
      <c r="Q17" s="48"/>
      <c r="R17" s="48"/>
      <c r="S17" s="48"/>
      <c r="T17" s="48"/>
      <c r="U17" s="49"/>
      <c r="V17" s="49"/>
    </row>
    <row r="18">
      <c r="A18" s="46"/>
      <c r="B18" s="59" t="s">
        <v>176</v>
      </c>
      <c r="C18" s="48" t="s">
        <v>59</v>
      </c>
      <c r="D18" s="48" t="s">
        <v>59</v>
      </c>
      <c r="E18" s="48" t="s">
        <v>59</v>
      </c>
      <c r="F18" s="48" t="s">
        <v>59</v>
      </c>
      <c r="G18" s="48" t="s">
        <v>59</v>
      </c>
      <c r="H18" s="48" t="s">
        <v>59</v>
      </c>
      <c r="I18" s="48" t="s">
        <v>59</v>
      </c>
      <c r="J18" s="48"/>
      <c r="K18" s="48"/>
      <c r="L18" s="48"/>
      <c r="M18" s="48"/>
      <c r="N18" s="48"/>
      <c r="O18" s="48"/>
      <c r="P18" s="48"/>
      <c r="Q18" s="48"/>
      <c r="R18" s="48"/>
      <c r="S18" s="48"/>
      <c r="T18" s="48"/>
      <c r="U18" s="49"/>
      <c r="V18" s="49"/>
    </row>
    <row r="19">
      <c r="A19" s="46"/>
      <c r="B19" s="59" t="s">
        <v>177</v>
      </c>
      <c r="C19" s="48" t="s">
        <v>59</v>
      </c>
      <c r="D19" s="48" t="s">
        <v>35</v>
      </c>
      <c r="E19" s="48" t="s">
        <v>35</v>
      </c>
      <c r="F19" s="48" t="s">
        <v>35</v>
      </c>
      <c r="G19" s="48" t="s">
        <v>59</v>
      </c>
      <c r="H19" s="48" t="s">
        <v>59</v>
      </c>
      <c r="I19" s="48" t="s">
        <v>35</v>
      </c>
      <c r="J19" s="48"/>
      <c r="K19" s="48"/>
      <c r="L19" s="48"/>
      <c r="M19" s="48"/>
      <c r="N19" s="48"/>
      <c r="O19" s="48"/>
      <c r="P19" s="48"/>
      <c r="Q19" s="48"/>
      <c r="R19" s="48"/>
      <c r="S19" s="48"/>
      <c r="T19" s="48"/>
      <c r="U19" s="49"/>
      <c r="V19" s="49"/>
    </row>
    <row r="20">
      <c r="A20" s="46" t="s">
        <v>71</v>
      </c>
      <c r="B20" s="55" t="s">
        <v>82</v>
      </c>
      <c r="C20" s="56">
        <f>COUNTIF(C$6:E$19,"F")</f>
        <v>4</v>
      </c>
      <c r="F20" s="56">
        <f>COUNTIF(F$6:G$19,"F")</f>
        <v>2</v>
      </c>
      <c r="H20" s="56">
        <f>COUNTIF(H$6:I$19,"F")</f>
        <v>2</v>
      </c>
      <c r="J20" s="48" t="s">
        <v>53</v>
      </c>
      <c r="K20" s="48">
        <f>COUNTIF(C$6:I$19,"F")</f>
        <v>8</v>
      </c>
      <c r="L20" s="48"/>
      <c r="M20" s="48"/>
      <c r="N20" s="48"/>
      <c r="O20" s="48"/>
      <c r="P20" s="48"/>
      <c r="Q20" s="49"/>
      <c r="R20" s="49"/>
      <c r="S20" s="49"/>
      <c r="T20" s="49"/>
      <c r="U20" s="49"/>
      <c r="V20" s="49"/>
    </row>
    <row r="21" ht="12.75" customHeight="1">
      <c r="A21" s="46"/>
      <c r="B21" s="55" t="s">
        <v>83</v>
      </c>
      <c r="C21" s="56">
        <f>ROUND(C20/K20, 2)</f>
        <v>0.5</v>
      </c>
      <c r="F21" s="56">
        <f>ROUND(F20/K20, 2)</f>
        <v>0.25</v>
      </c>
      <c r="H21" s="56">
        <f>ROUND(H20/K20, 2)</f>
        <v>0.25</v>
      </c>
      <c r="J21" s="48"/>
      <c r="K21" s="48"/>
      <c r="L21" s="48"/>
      <c r="M21" s="48"/>
      <c r="N21" s="48"/>
      <c r="O21" s="48"/>
      <c r="P21" s="48"/>
      <c r="Q21" s="49"/>
      <c r="R21" s="49"/>
      <c r="S21" s="49"/>
      <c r="T21" s="49"/>
      <c r="U21" s="49"/>
      <c r="V21" s="49"/>
    </row>
    <row r="22" ht="12.75" customHeight="1">
      <c r="A22" s="46" t="s">
        <v>178</v>
      </c>
      <c r="B22" s="59"/>
      <c r="C22" s="48"/>
      <c r="D22" s="48"/>
      <c r="E22" s="48"/>
      <c r="F22" s="48"/>
      <c r="G22" s="48"/>
      <c r="H22" s="48"/>
      <c r="I22" s="48"/>
      <c r="J22" s="48"/>
      <c r="K22" s="48"/>
      <c r="L22" s="48"/>
      <c r="M22" s="48"/>
      <c r="N22" s="48"/>
      <c r="O22" s="48"/>
      <c r="P22" s="48"/>
      <c r="Q22" s="49"/>
      <c r="R22" s="49"/>
      <c r="S22" s="49"/>
      <c r="T22" s="49"/>
      <c r="U22" s="49"/>
      <c r="V22" s="49"/>
    </row>
    <row r="23" ht="12.75" customHeight="1">
      <c r="A23" s="46" t="s">
        <v>85</v>
      </c>
      <c r="B23" s="47" t="s">
        <v>179</v>
      </c>
      <c r="C23" s="48"/>
      <c r="D23" s="48"/>
      <c r="E23" s="48"/>
      <c r="F23" s="48"/>
      <c r="G23" s="48"/>
      <c r="H23" s="48"/>
      <c r="I23" s="48"/>
      <c r="J23" s="48"/>
      <c r="K23" s="48"/>
      <c r="L23" s="48"/>
      <c r="M23" s="48"/>
      <c r="N23" s="48"/>
      <c r="O23" s="48"/>
      <c r="P23" s="48"/>
      <c r="Q23" s="49"/>
      <c r="R23" s="49"/>
      <c r="S23" s="49"/>
      <c r="T23" s="49"/>
      <c r="U23" s="49"/>
      <c r="V23" s="49"/>
    </row>
    <row r="24">
      <c r="A24" s="46" t="s">
        <v>87</v>
      </c>
      <c r="B24" s="59" t="s">
        <v>180</v>
      </c>
      <c r="C24" s="48" t="s">
        <v>59</v>
      </c>
      <c r="D24" s="48" t="s">
        <v>59</v>
      </c>
      <c r="E24" s="48" t="s">
        <v>59</v>
      </c>
      <c r="F24" s="48" t="s">
        <v>59</v>
      </c>
      <c r="G24" s="48" t="s">
        <v>59</v>
      </c>
      <c r="H24" s="48" t="s">
        <v>59</v>
      </c>
      <c r="I24" s="48" t="s">
        <v>59</v>
      </c>
      <c r="J24" s="48"/>
      <c r="K24" s="50">
        <f>COUNTIF(C$24:I$24,"F")</f>
        <v>0</v>
      </c>
      <c r="L24" s="48"/>
      <c r="M24" s="48"/>
      <c r="N24" s="48"/>
      <c r="O24" s="48"/>
      <c r="P24" s="48"/>
      <c r="Q24" s="49"/>
      <c r="R24" s="49"/>
      <c r="S24" s="49"/>
      <c r="T24" s="49"/>
      <c r="U24" s="49"/>
      <c r="V24" s="49"/>
    </row>
    <row r="25">
      <c r="A25" s="46" t="s">
        <v>89</v>
      </c>
      <c r="B25" s="59" t="s">
        <v>181</v>
      </c>
      <c r="C25" s="48" t="s">
        <v>59</v>
      </c>
      <c r="D25" s="48" t="s">
        <v>59</v>
      </c>
      <c r="E25" s="48" t="s">
        <v>59</v>
      </c>
      <c r="F25" s="48" t="s">
        <v>59</v>
      </c>
      <c r="G25" s="48" t="s">
        <v>59</v>
      </c>
      <c r="H25" s="48" t="s">
        <v>59</v>
      </c>
      <c r="I25" s="48" t="s">
        <v>59</v>
      </c>
      <c r="J25" s="48"/>
      <c r="K25" s="48">
        <f>COUNTIF(C$25:I$25,"F")</f>
        <v>0</v>
      </c>
      <c r="L25" s="48"/>
      <c r="M25" s="48"/>
      <c r="N25" s="48"/>
      <c r="O25" s="48"/>
      <c r="P25" s="48"/>
      <c r="Q25" s="49"/>
      <c r="R25" s="49"/>
      <c r="S25" s="49"/>
      <c r="T25" s="49"/>
      <c r="U25" s="49"/>
      <c r="V25" s="49"/>
    </row>
    <row r="26">
      <c r="A26" s="46" t="s">
        <v>91</v>
      </c>
      <c r="B26" s="59" t="s">
        <v>182</v>
      </c>
      <c r="C26" s="48" t="s">
        <v>59</v>
      </c>
      <c r="D26" s="48" t="s">
        <v>35</v>
      </c>
      <c r="E26" s="48" t="s">
        <v>35</v>
      </c>
      <c r="F26" s="48" t="s">
        <v>35</v>
      </c>
      <c r="G26" s="48" t="s">
        <v>59</v>
      </c>
      <c r="H26" s="48" t="s">
        <v>59</v>
      </c>
      <c r="I26" s="48" t="s">
        <v>35</v>
      </c>
      <c r="J26" s="48"/>
      <c r="K26" s="48">
        <f>COUNTIF(C$26:I$26,"F")</f>
        <v>4</v>
      </c>
      <c r="L26" s="48"/>
      <c r="M26" s="48"/>
      <c r="N26" s="48"/>
      <c r="O26" s="48"/>
      <c r="P26" s="48"/>
      <c r="Q26" s="49"/>
      <c r="R26" s="49"/>
      <c r="S26" s="49"/>
      <c r="T26" s="49"/>
      <c r="U26" s="49"/>
      <c r="V26" s="49"/>
    </row>
    <row r="27">
      <c r="A27" s="46" t="s">
        <v>95</v>
      </c>
      <c r="B27" s="59" t="s">
        <v>183</v>
      </c>
      <c r="C27" s="48" t="s">
        <v>59</v>
      </c>
      <c r="D27" s="48" t="s">
        <v>35</v>
      </c>
      <c r="E27" s="48" t="s">
        <v>35</v>
      </c>
      <c r="F27" s="48" t="s">
        <v>35</v>
      </c>
      <c r="G27" s="48" t="s">
        <v>59</v>
      </c>
      <c r="H27" s="48" t="s">
        <v>59</v>
      </c>
      <c r="I27" s="48" t="s">
        <v>35</v>
      </c>
      <c r="J27" s="48"/>
      <c r="K27" s="48">
        <f>COUNTIF(C$27:I$27,"F")</f>
        <v>4</v>
      </c>
      <c r="L27" s="48"/>
      <c r="M27" s="52" t="s">
        <v>70</v>
      </c>
      <c r="N27" s="48"/>
      <c r="O27" s="48">
        <v>63.0</v>
      </c>
      <c r="P27" s="48"/>
      <c r="Q27" s="49"/>
      <c r="R27" s="49"/>
      <c r="S27" s="49"/>
      <c r="T27" s="49"/>
      <c r="U27" s="49"/>
      <c r="V27" s="49"/>
    </row>
    <row r="28">
      <c r="A28" s="64" t="s">
        <v>184</v>
      </c>
      <c r="B28" s="59" t="s">
        <v>185</v>
      </c>
      <c r="C28" s="48" t="s">
        <v>59</v>
      </c>
      <c r="D28" s="48" t="s">
        <v>59</v>
      </c>
      <c r="E28" s="48" t="s">
        <v>59</v>
      </c>
      <c r="F28" s="48" t="s">
        <v>59</v>
      </c>
      <c r="G28" s="48" t="s">
        <v>35</v>
      </c>
      <c r="H28" s="48" t="s">
        <v>59</v>
      </c>
      <c r="I28" s="48" t="s">
        <v>59</v>
      </c>
      <c r="J28" s="48"/>
      <c r="K28" s="48">
        <f>COUNTIF(C$28:I$28,"F")</f>
        <v>1</v>
      </c>
      <c r="L28" s="48"/>
      <c r="M28" s="52" t="s">
        <v>73</v>
      </c>
      <c r="N28" s="48"/>
      <c r="O28" s="48">
        <f>K33</f>
        <v>10</v>
      </c>
      <c r="P28" s="48"/>
      <c r="Q28" s="49"/>
      <c r="R28" s="49"/>
      <c r="S28" s="49"/>
      <c r="T28" s="49"/>
      <c r="U28" s="49"/>
      <c r="V28" s="49"/>
    </row>
    <row r="29">
      <c r="A29" s="46" t="s">
        <v>186</v>
      </c>
      <c r="B29" s="59" t="s">
        <v>187</v>
      </c>
      <c r="C29" s="48" t="s">
        <v>59</v>
      </c>
      <c r="D29" s="48" t="s">
        <v>59</v>
      </c>
      <c r="E29" s="48" t="s">
        <v>59</v>
      </c>
      <c r="F29" s="48" t="s">
        <v>35</v>
      </c>
      <c r="G29" s="48" t="s">
        <v>59</v>
      </c>
      <c r="H29" s="48" t="s">
        <v>59</v>
      </c>
      <c r="I29" s="48" t="s">
        <v>59</v>
      </c>
      <c r="J29" s="48"/>
      <c r="K29" s="48">
        <f>COUNTIF(C$29:I$29,"F")</f>
        <v>1</v>
      </c>
      <c r="L29" s="48"/>
      <c r="M29" s="48" t="s">
        <v>93</v>
      </c>
      <c r="N29" s="48"/>
      <c r="O29" s="54">
        <v>0.8253</v>
      </c>
      <c r="P29" s="76"/>
      <c r="Q29" s="49"/>
      <c r="R29" s="49"/>
      <c r="S29" s="49"/>
      <c r="T29" s="49"/>
      <c r="U29" s="49"/>
      <c r="V29" s="49"/>
    </row>
    <row r="30">
      <c r="A30" s="46" t="s">
        <v>188</v>
      </c>
      <c r="B30" s="59" t="s">
        <v>189</v>
      </c>
      <c r="C30" s="48" t="s">
        <v>59</v>
      </c>
      <c r="D30" s="48" t="s">
        <v>59</v>
      </c>
      <c r="E30" s="48" t="s">
        <v>59</v>
      </c>
      <c r="F30" s="48" t="s">
        <v>59</v>
      </c>
      <c r="G30" s="48" t="s">
        <v>59</v>
      </c>
      <c r="H30" s="48" t="s">
        <v>59</v>
      </c>
      <c r="I30" s="48" t="s">
        <v>59</v>
      </c>
      <c r="J30" s="48"/>
      <c r="K30" s="48">
        <f>COUNTIF(C$30:I$30,"F")</f>
        <v>0</v>
      </c>
      <c r="L30" s="48"/>
      <c r="M30" s="48"/>
      <c r="N30" s="48"/>
      <c r="O30" s="63">
        <v>0.8413</v>
      </c>
      <c r="P30" s="48"/>
      <c r="Q30" s="49"/>
      <c r="R30" s="49"/>
      <c r="S30" s="49"/>
      <c r="T30" s="49"/>
      <c r="U30" s="49"/>
      <c r="V30" s="49"/>
    </row>
    <row r="31">
      <c r="A31" s="46"/>
      <c r="B31" s="59" t="s">
        <v>190</v>
      </c>
      <c r="C31" s="48" t="s">
        <v>59</v>
      </c>
      <c r="D31" s="48" t="s">
        <v>59</v>
      </c>
      <c r="E31" s="48" t="s">
        <v>59</v>
      </c>
      <c r="F31" s="48" t="s">
        <v>59</v>
      </c>
      <c r="G31" s="48" t="s">
        <v>59</v>
      </c>
      <c r="H31" s="48" t="s">
        <v>59</v>
      </c>
      <c r="I31" s="48" t="s">
        <v>59</v>
      </c>
      <c r="J31" s="48"/>
      <c r="K31" s="48"/>
      <c r="L31" s="48"/>
      <c r="M31" s="48"/>
      <c r="N31" s="48"/>
      <c r="O31" s="48"/>
      <c r="P31" s="48"/>
      <c r="Q31" s="49"/>
      <c r="R31" s="49"/>
      <c r="S31" s="49"/>
      <c r="T31" s="49"/>
      <c r="U31" s="49"/>
      <c r="V31" s="49"/>
    </row>
    <row r="32">
      <c r="A32" s="46"/>
      <c r="B32" s="59" t="s">
        <v>191</v>
      </c>
      <c r="C32" s="48" t="s">
        <v>59</v>
      </c>
      <c r="D32" s="48" t="s">
        <v>59</v>
      </c>
      <c r="E32" s="48" t="s">
        <v>59</v>
      </c>
      <c r="F32" s="48" t="s">
        <v>59</v>
      </c>
      <c r="G32" s="48" t="s">
        <v>59</v>
      </c>
      <c r="H32" s="48" t="s">
        <v>59</v>
      </c>
      <c r="I32" s="48" t="s">
        <v>59</v>
      </c>
      <c r="J32" s="48"/>
      <c r="K32" s="48"/>
      <c r="L32" s="48"/>
      <c r="M32" s="48"/>
      <c r="N32" s="48"/>
      <c r="O32" s="48"/>
      <c r="P32" s="48"/>
      <c r="Q32" s="49"/>
      <c r="R32" s="49"/>
      <c r="S32" s="49"/>
      <c r="T32" s="49"/>
      <c r="U32" s="49"/>
      <c r="V32" s="49"/>
    </row>
    <row r="33">
      <c r="A33" s="46" t="s">
        <v>107</v>
      </c>
      <c r="B33" s="55" t="s">
        <v>82</v>
      </c>
      <c r="C33" s="56">
        <f>COUNTIF(C$24:E$32,"F")</f>
        <v>4</v>
      </c>
      <c r="F33" s="56">
        <f>COUNTIF(F$24:G$32,"F")</f>
        <v>4</v>
      </c>
      <c r="H33" s="56">
        <f>COUNTIF(H$24:I$32,"F")</f>
        <v>2</v>
      </c>
      <c r="J33" s="48" t="s">
        <v>53</v>
      </c>
      <c r="K33" s="48">
        <f>COUNTIF(C$24:I$32,"F")</f>
        <v>10</v>
      </c>
      <c r="L33" s="57"/>
      <c r="M33" s="48"/>
      <c r="N33" s="48"/>
      <c r="O33" s="48"/>
      <c r="P33" s="48"/>
      <c r="Q33" s="49"/>
      <c r="R33" s="49"/>
      <c r="S33" s="49"/>
      <c r="T33" s="49"/>
      <c r="U33" s="49"/>
      <c r="V33" s="49"/>
    </row>
    <row r="34" ht="12.75" customHeight="1">
      <c r="A34" s="46"/>
      <c r="B34" s="55" t="s">
        <v>83</v>
      </c>
      <c r="C34" s="56">
        <f>ROUND(C33/K33, 2)</f>
        <v>0.4</v>
      </c>
      <c r="F34" s="56">
        <f>ROUND(F33/K33, 2)</f>
        <v>0.4</v>
      </c>
      <c r="H34" s="56">
        <f>ROUND(H33/K33, 2)</f>
        <v>0.2</v>
      </c>
      <c r="J34" s="48"/>
      <c r="K34" s="48"/>
      <c r="L34" s="48"/>
      <c r="M34" s="48"/>
      <c r="N34" s="48"/>
      <c r="O34" s="48"/>
      <c r="P34" s="48"/>
      <c r="Q34" s="49"/>
      <c r="R34" s="49"/>
      <c r="S34" s="49"/>
      <c r="T34" s="49"/>
      <c r="U34" s="49"/>
      <c r="V34" s="49"/>
    </row>
    <row r="35" ht="12.75" customHeight="1">
      <c r="A35" s="46" t="s">
        <v>108</v>
      </c>
      <c r="B35" s="64"/>
      <c r="C35" s="48"/>
      <c r="D35" s="48"/>
      <c r="E35" s="48"/>
      <c r="F35" s="48"/>
      <c r="G35" s="48"/>
      <c r="H35" s="48"/>
      <c r="I35" s="48"/>
      <c r="J35" s="48"/>
      <c r="K35" s="48"/>
      <c r="L35" s="48"/>
      <c r="M35" s="48"/>
      <c r="N35" s="48"/>
      <c r="O35" s="48"/>
      <c r="P35" s="48"/>
      <c r="Q35" s="49"/>
      <c r="R35" s="49"/>
      <c r="S35" s="49"/>
      <c r="T35" s="49"/>
      <c r="U35" s="49"/>
      <c r="V35" s="49"/>
    </row>
    <row r="36" ht="12.75" customHeight="1">
      <c r="N36" s="81"/>
    </row>
    <row r="37" ht="12.75" customHeight="1">
      <c r="A37" s="46" t="s">
        <v>85</v>
      </c>
      <c r="B37" s="47" t="s">
        <v>192</v>
      </c>
      <c r="C37" s="48"/>
      <c r="D37" s="48"/>
      <c r="E37" s="48"/>
      <c r="F37" s="48"/>
      <c r="G37" s="48"/>
      <c r="H37" s="48"/>
      <c r="I37" s="48"/>
      <c r="J37" s="48"/>
      <c r="K37" s="48"/>
      <c r="L37" s="48"/>
      <c r="M37" s="48"/>
      <c r="N37" s="48"/>
      <c r="O37" s="48"/>
      <c r="P37" s="48"/>
      <c r="Q37" s="49"/>
      <c r="R37" s="49"/>
      <c r="S37" s="49"/>
      <c r="T37" s="49"/>
      <c r="U37" s="49"/>
      <c r="V37" s="49"/>
    </row>
    <row r="38">
      <c r="A38" s="64" t="s">
        <v>87</v>
      </c>
      <c r="B38" s="59" t="s">
        <v>193</v>
      </c>
      <c r="C38" s="83" t="s">
        <v>59</v>
      </c>
      <c r="D38" s="83" t="s">
        <v>59</v>
      </c>
      <c r="E38" s="83" t="s">
        <v>59</v>
      </c>
      <c r="F38" s="83" t="s">
        <v>35</v>
      </c>
      <c r="G38" s="83" t="s">
        <v>59</v>
      </c>
      <c r="H38" s="83" t="s">
        <v>59</v>
      </c>
      <c r="I38" s="83" t="s">
        <v>59</v>
      </c>
      <c r="J38" s="83"/>
      <c r="K38" s="84"/>
      <c r="L38" s="83"/>
      <c r="M38" s="85" t="s">
        <v>70</v>
      </c>
      <c r="N38" s="83"/>
      <c r="O38" s="83">
        <v>133.0</v>
      </c>
      <c r="P38" s="83"/>
      <c r="Q38" s="86"/>
      <c r="R38" s="86"/>
      <c r="S38" s="86"/>
      <c r="T38" s="86"/>
      <c r="U38" s="86"/>
      <c r="V38" s="86"/>
      <c r="W38" s="87"/>
      <c r="X38" s="87"/>
      <c r="Y38" s="87"/>
      <c r="Z38" s="87"/>
      <c r="AA38" s="87"/>
      <c r="AB38" s="87"/>
    </row>
    <row r="39">
      <c r="A39" s="64" t="s">
        <v>89</v>
      </c>
      <c r="B39" s="59" t="s">
        <v>194</v>
      </c>
      <c r="C39" s="83" t="s">
        <v>59</v>
      </c>
      <c r="D39" s="83" t="s">
        <v>59</v>
      </c>
      <c r="E39" s="83" t="s">
        <v>59</v>
      </c>
      <c r="F39" s="83" t="s">
        <v>35</v>
      </c>
      <c r="G39" s="83" t="s">
        <v>59</v>
      </c>
      <c r="H39" s="83" t="s">
        <v>59</v>
      </c>
      <c r="I39" s="83" t="s">
        <v>59</v>
      </c>
      <c r="J39" s="83"/>
      <c r="K39" s="83"/>
      <c r="L39" s="83"/>
      <c r="M39" s="85" t="s">
        <v>73</v>
      </c>
      <c r="N39" s="83"/>
      <c r="O39" s="83">
        <f>K57</f>
        <v>11</v>
      </c>
      <c r="P39" s="83"/>
      <c r="Q39" s="86"/>
      <c r="R39" s="86"/>
      <c r="S39" s="86"/>
      <c r="T39" s="86"/>
      <c r="U39" s="86"/>
      <c r="V39" s="86"/>
      <c r="W39" s="87"/>
      <c r="X39" s="87"/>
      <c r="Y39" s="87"/>
      <c r="Z39" s="87"/>
      <c r="AA39" s="87"/>
      <c r="AB39" s="87"/>
    </row>
    <row r="40">
      <c r="A40" s="64" t="s">
        <v>91</v>
      </c>
      <c r="B40" s="59" t="s">
        <v>195</v>
      </c>
      <c r="C40" s="83" t="s">
        <v>59</v>
      </c>
      <c r="D40" s="83" t="s">
        <v>59</v>
      </c>
      <c r="E40" s="83" t="s">
        <v>59</v>
      </c>
      <c r="F40" s="83" t="s">
        <v>59</v>
      </c>
      <c r="G40" s="83" t="s">
        <v>35</v>
      </c>
      <c r="H40" s="83" t="s">
        <v>59</v>
      </c>
      <c r="I40" s="83" t="s">
        <v>59</v>
      </c>
      <c r="J40" s="83"/>
      <c r="K40" s="83"/>
      <c r="L40" s="83"/>
      <c r="M40" s="83" t="s">
        <v>93</v>
      </c>
      <c r="N40" s="83"/>
      <c r="O40" s="88">
        <v>0.8721</v>
      </c>
      <c r="P40" s="83"/>
      <c r="Q40" s="86"/>
      <c r="R40" s="86"/>
      <c r="S40" s="86"/>
      <c r="T40" s="86"/>
      <c r="U40" s="86"/>
      <c r="V40" s="86"/>
      <c r="W40" s="87"/>
      <c r="X40" s="87"/>
      <c r="Y40" s="87"/>
      <c r="Z40" s="87"/>
      <c r="AA40" s="87"/>
      <c r="AB40" s="87"/>
    </row>
    <row r="41">
      <c r="A41" s="64" t="s">
        <v>95</v>
      </c>
      <c r="B41" s="59" t="s">
        <v>196</v>
      </c>
      <c r="C41" s="83" t="s">
        <v>59</v>
      </c>
      <c r="D41" s="83" t="s">
        <v>59</v>
      </c>
      <c r="E41" s="83" t="s">
        <v>59</v>
      </c>
      <c r="F41" s="83" t="s">
        <v>59</v>
      </c>
      <c r="G41" s="83" t="s">
        <v>59</v>
      </c>
      <c r="H41" s="83" t="s">
        <v>59</v>
      </c>
      <c r="I41" s="83" t="s">
        <v>59</v>
      </c>
      <c r="J41" s="83"/>
      <c r="K41" s="66"/>
      <c r="L41" s="83"/>
      <c r="M41" s="83"/>
      <c r="N41" s="83"/>
      <c r="O41" s="63">
        <v>0.9173</v>
      </c>
      <c r="P41" s="83"/>
      <c r="Q41" s="86"/>
      <c r="R41" s="86"/>
      <c r="S41" s="86"/>
      <c r="T41" s="86"/>
      <c r="U41" s="86"/>
      <c r="V41" s="86"/>
      <c r="W41" s="87"/>
      <c r="X41" s="87"/>
      <c r="Y41" s="87"/>
      <c r="Z41" s="87"/>
      <c r="AA41" s="87"/>
      <c r="AB41" s="87"/>
    </row>
    <row r="42">
      <c r="A42" s="64"/>
      <c r="B42" s="78" t="s">
        <v>197</v>
      </c>
      <c r="C42" s="66" t="s">
        <v>59</v>
      </c>
      <c r="D42" s="66" t="s">
        <v>59</v>
      </c>
      <c r="E42" s="66" t="s">
        <v>59</v>
      </c>
      <c r="F42" s="66" t="s">
        <v>59</v>
      </c>
      <c r="G42" s="66" t="s">
        <v>59</v>
      </c>
      <c r="H42" s="66" t="s">
        <v>59</v>
      </c>
      <c r="I42" s="66" t="s">
        <v>59</v>
      </c>
      <c r="J42" s="67"/>
      <c r="K42" s="66"/>
      <c r="L42" s="67"/>
      <c r="M42" s="83"/>
      <c r="N42" s="83"/>
      <c r="O42" s="83"/>
      <c r="P42" s="83"/>
      <c r="Q42" s="86"/>
      <c r="R42" s="86"/>
      <c r="S42" s="86"/>
      <c r="T42" s="86"/>
      <c r="U42" s="86"/>
      <c r="V42" s="86"/>
      <c r="W42" s="87"/>
      <c r="X42" s="87"/>
      <c r="Y42" s="87"/>
      <c r="Z42" s="87"/>
      <c r="AA42" s="87"/>
      <c r="AB42" s="87"/>
    </row>
    <row r="43">
      <c r="A43" s="64"/>
      <c r="B43" s="78" t="s">
        <v>198</v>
      </c>
      <c r="C43" s="66" t="s">
        <v>59</v>
      </c>
      <c r="D43" s="66" t="s">
        <v>59</v>
      </c>
      <c r="E43" s="66" t="s">
        <v>59</v>
      </c>
      <c r="F43" s="66" t="s">
        <v>59</v>
      </c>
      <c r="G43" s="66" t="s">
        <v>59</v>
      </c>
      <c r="H43" s="66" t="s">
        <v>59</v>
      </c>
      <c r="I43" s="66" t="s">
        <v>59</v>
      </c>
      <c r="J43" s="67"/>
      <c r="K43" s="66"/>
      <c r="L43" s="67"/>
      <c r="M43" s="83"/>
      <c r="N43" s="83"/>
      <c r="O43" s="83"/>
      <c r="P43" s="83"/>
      <c r="Q43" s="86"/>
      <c r="R43" s="86"/>
      <c r="S43" s="86"/>
      <c r="T43" s="86"/>
      <c r="U43" s="86"/>
      <c r="V43" s="86"/>
      <c r="W43" s="87"/>
      <c r="X43" s="87"/>
      <c r="Y43" s="87"/>
      <c r="Z43" s="87"/>
      <c r="AA43" s="87"/>
      <c r="AB43" s="87"/>
    </row>
    <row r="44">
      <c r="A44" s="64"/>
      <c r="B44" s="78" t="s">
        <v>199</v>
      </c>
      <c r="C44" s="66" t="s">
        <v>59</v>
      </c>
      <c r="D44" s="66" t="s">
        <v>59</v>
      </c>
      <c r="E44" s="66" t="s">
        <v>59</v>
      </c>
      <c r="F44" s="66" t="s">
        <v>59</v>
      </c>
      <c r="G44" s="66" t="s">
        <v>59</v>
      </c>
      <c r="H44" s="66" t="s">
        <v>59</v>
      </c>
      <c r="I44" s="66" t="s">
        <v>59</v>
      </c>
      <c r="J44" s="67"/>
      <c r="K44" s="66"/>
      <c r="L44" s="67"/>
      <c r="M44" s="83"/>
      <c r="N44" s="83"/>
      <c r="O44" s="83"/>
      <c r="P44" s="83"/>
      <c r="Q44" s="86"/>
      <c r="R44" s="86"/>
      <c r="S44" s="86"/>
      <c r="T44" s="86"/>
      <c r="U44" s="86"/>
      <c r="V44" s="86"/>
      <c r="W44" s="87"/>
      <c r="X44" s="87"/>
      <c r="Y44" s="87"/>
      <c r="Z44" s="87"/>
      <c r="AA44" s="87"/>
      <c r="AB44" s="87"/>
    </row>
    <row r="45">
      <c r="A45" s="64"/>
      <c r="B45" s="78" t="s">
        <v>200</v>
      </c>
      <c r="C45" s="66" t="s">
        <v>59</v>
      </c>
      <c r="D45" s="66" t="s">
        <v>35</v>
      </c>
      <c r="E45" s="66" t="s">
        <v>35</v>
      </c>
      <c r="F45" s="66" t="s">
        <v>35</v>
      </c>
      <c r="G45" s="66" t="s">
        <v>59</v>
      </c>
      <c r="H45" s="66" t="s">
        <v>59</v>
      </c>
      <c r="I45" s="66" t="s">
        <v>35</v>
      </c>
      <c r="J45" s="67"/>
      <c r="K45" s="66"/>
      <c r="L45" s="67"/>
      <c r="M45" s="83"/>
      <c r="N45" s="83"/>
      <c r="O45" s="83"/>
      <c r="P45" s="83"/>
      <c r="Q45" s="86"/>
      <c r="R45" s="86"/>
      <c r="S45" s="86"/>
      <c r="T45" s="86"/>
      <c r="U45" s="86"/>
      <c r="V45" s="86"/>
      <c r="W45" s="87"/>
      <c r="X45" s="87"/>
      <c r="Y45" s="87"/>
      <c r="Z45" s="87"/>
      <c r="AA45" s="87"/>
      <c r="AB45" s="87"/>
    </row>
    <row r="46">
      <c r="A46" s="64"/>
      <c r="B46" s="78" t="s">
        <v>201</v>
      </c>
      <c r="C46" s="66" t="s">
        <v>59</v>
      </c>
      <c r="D46" s="66" t="s">
        <v>59</v>
      </c>
      <c r="E46" s="66" t="s">
        <v>59</v>
      </c>
      <c r="F46" s="66" t="s">
        <v>59</v>
      </c>
      <c r="G46" s="66" t="s">
        <v>59</v>
      </c>
      <c r="H46" s="66" t="s">
        <v>59</v>
      </c>
      <c r="I46" s="66" t="s">
        <v>59</v>
      </c>
      <c r="J46" s="67"/>
      <c r="K46" s="66"/>
      <c r="L46" s="67"/>
      <c r="M46" s="83"/>
      <c r="N46" s="83"/>
      <c r="O46" s="83"/>
      <c r="P46" s="83"/>
      <c r="Q46" s="86"/>
      <c r="R46" s="86"/>
      <c r="S46" s="86"/>
      <c r="T46" s="86"/>
      <c r="U46" s="86"/>
      <c r="V46" s="86"/>
      <c r="W46" s="87"/>
      <c r="X46" s="87"/>
      <c r="Y46" s="87"/>
      <c r="Z46" s="87"/>
      <c r="AA46" s="87"/>
      <c r="AB46" s="87"/>
    </row>
    <row r="47">
      <c r="A47" s="64"/>
      <c r="B47" s="78" t="s">
        <v>202</v>
      </c>
      <c r="C47" s="66" t="s">
        <v>59</v>
      </c>
      <c r="D47" s="66" t="s">
        <v>59</v>
      </c>
      <c r="E47" s="66" t="s">
        <v>59</v>
      </c>
      <c r="F47" s="66" t="s">
        <v>35</v>
      </c>
      <c r="G47" s="66" t="s">
        <v>59</v>
      </c>
      <c r="H47" s="66" t="s">
        <v>59</v>
      </c>
      <c r="I47" s="66" t="s">
        <v>59</v>
      </c>
      <c r="J47" s="67"/>
      <c r="K47" s="66"/>
      <c r="L47" s="67"/>
      <c r="M47" s="83"/>
      <c r="N47" s="83"/>
      <c r="O47" s="83"/>
      <c r="P47" s="83"/>
      <c r="Q47" s="86"/>
      <c r="R47" s="86"/>
      <c r="S47" s="86"/>
      <c r="T47" s="86"/>
      <c r="U47" s="86"/>
      <c r="V47" s="86"/>
      <c r="W47" s="87"/>
      <c r="X47" s="87"/>
      <c r="Y47" s="87"/>
      <c r="Z47" s="87"/>
      <c r="AA47" s="87"/>
      <c r="AB47" s="87"/>
    </row>
    <row r="48">
      <c r="A48" s="64"/>
      <c r="B48" s="78" t="s">
        <v>203</v>
      </c>
      <c r="C48" s="66" t="s">
        <v>59</v>
      </c>
      <c r="D48" s="66" t="s">
        <v>59</v>
      </c>
      <c r="E48" s="66" t="s">
        <v>59</v>
      </c>
      <c r="F48" s="66" t="s">
        <v>35</v>
      </c>
      <c r="G48" s="66" t="s">
        <v>59</v>
      </c>
      <c r="H48" s="66" t="s">
        <v>59</v>
      </c>
      <c r="I48" s="66" t="s">
        <v>59</v>
      </c>
      <c r="J48" s="67"/>
      <c r="K48" s="66"/>
      <c r="L48" s="67"/>
      <c r="M48" s="83"/>
      <c r="N48" s="83"/>
      <c r="O48" s="83"/>
      <c r="P48" s="83"/>
      <c r="Q48" s="86"/>
      <c r="R48" s="86"/>
      <c r="S48" s="86"/>
      <c r="T48" s="86"/>
      <c r="U48" s="86"/>
      <c r="V48" s="86"/>
      <c r="W48" s="87"/>
      <c r="X48" s="87"/>
      <c r="Y48" s="87"/>
      <c r="Z48" s="87"/>
      <c r="AA48" s="87"/>
      <c r="AB48" s="87"/>
    </row>
    <row r="49">
      <c r="A49" s="64"/>
      <c r="B49" s="78" t="s">
        <v>204</v>
      </c>
      <c r="C49" s="66" t="s">
        <v>59</v>
      </c>
      <c r="D49" s="66" t="s">
        <v>59</v>
      </c>
      <c r="E49" s="66" t="s">
        <v>59</v>
      </c>
      <c r="F49" s="66" t="s">
        <v>59</v>
      </c>
      <c r="G49" s="66" t="s">
        <v>59</v>
      </c>
      <c r="H49" s="66" t="s">
        <v>59</v>
      </c>
      <c r="I49" s="66" t="s">
        <v>59</v>
      </c>
      <c r="J49" s="67"/>
      <c r="K49" s="66"/>
      <c r="L49" s="67"/>
      <c r="M49" s="83"/>
      <c r="N49" s="83"/>
      <c r="O49" s="83"/>
      <c r="P49" s="83"/>
      <c r="Q49" s="86"/>
      <c r="R49" s="86"/>
      <c r="S49" s="86"/>
      <c r="T49" s="86"/>
      <c r="U49" s="86"/>
      <c r="V49" s="86"/>
      <c r="W49" s="87"/>
      <c r="X49" s="87"/>
      <c r="Y49" s="87"/>
      <c r="Z49" s="87"/>
      <c r="AA49" s="87"/>
      <c r="AB49" s="87"/>
    </row>
    <row r="50">
      <c r="A50" s="64"/>
      <c r="B50" s="78" t="s">
        <v>205</v>
      </c>
      <c r="C50" s="66" t="s">
        <v>59</v>
      </c>
      <c r="D50" s="66" t="s">
        <v>59</v>
      </c>
      <c r="E50" s="66" t="s">
        <v>59</v>
      </c>
      <c r="F50" s="66" t="s">
        <v>59</v>
      </c>
      <c r="G50" s="66" t="s">
        <v>59</v>
      </c>
      <c r="H50" s="66" t="s">
        <v>59</v>
      </c>
      <c r="I50" s="66" t="s">
        <v>59</v>
      </c>
      <c r="J50" s="67"/>
      <c r="K50" s="66"/>
      <c r="L50" s="67"/>
      <c r="M50" s="83"/>
      <c r="N50" s="83"/>
      <c r="O50" s="83"/>
      <c r="P50" s="83"/>
      <c r="Q50" s="86"/>
      <c r="R50" s="86"/>
      <c r="S50" s="86"/>
      <c r="T50" s="86"/>
      <c r="U50" s="86"/>
      <c r="V50" s="86"/>
      <c r="W50" s="87"/>
      <c r="X50" s="87"/>
      <c r="Y50" s="87"/>
      <c r="Z50" s="87"/>
      <c r="AA50" s="87"/>
      <c r="AB50" s="87"/>
    </row>
    <row r="51">
      <c r="A51" s="64"/>
      <c r="B51" s="78" t="s">
        <v>206</v>
      </c>
      <c r="C51" s="66" t="s">
        <v>59</v>
      </c>
      <c r="D51" s="66" t="s">
        <v>59</v>
      </c>
      <c r="E51" s="66" t="s">
        <v>59</v>
      </c>
      <c r="F51" s="66" t="s">
        <v>59</v>
      </c>
      <c r="G51" s="66" t="s">
        <v>59</v>
      </c>
      <c r="H51" s="66" t="s">
        <v>59</v>
      </c>
      <c r="I51" s="66" t="s">
        <v>59</v>
      </c>
      <c r="J51" s="67"/>
      <c r="K51" s="66"/>
      <c r="L51" s="67"/>
      <c r="M51" s="83"/>
      <c r="N51" s="83"/>
      <c r="O51" s="83"/>
      <c r="P51" s="83"/>
      <c r="Q51" s="86"/>
      <c r="R51" s="86"/>
      <c r="S51" s="86"/>
      <c r="T51" s="86"/>
      <c r="U51" s="86"/>
      <c r="V51" s="86"/>
      <c r="W51" s="87"/>
      <c r="X51" s="87"/>
      <c r="Y51" s="87"/>
      <c r="Z51" s="87"/>
      <c r="AA51" s="87"/>
      <c r="AB51" s="87"/>
    </row>
    <row r="52">
      <c r="A52" s="64"/>
      <c r="B52" s="78" t="s">
        <v>207</v>
      </c>
      <c r="C52" s="66" t="s">
        <v>59</v>
      </c>
      <c r="D52" s="66" t="s">
        <v>59</v>
      </c>
      <c r="E52" s="66" t="s">
        <v>59</v>
      </c>
      <c r="F52" s="66" t="s">
        <v>59</v>
      </c>
      <c r="G52" s="66" t="s">
        <v>59</v>
      </c>
      <c r="H52" s="66" t="s">
        <v>59</v>
      </c>
      <c r="I52" s="66" t="s">
        <v>59</v>
      </c>
      <c r="J52" s="67"/>
      <c r="K52" s="66"/>
      <c r="L52" s="67"/>
      <c r="M52" s="83"/>
      <c r="N52" s="83"/>
      <c r="O52" s="83"/>
      <c r="P52" s="83"/>
      <c r="Q52" s="86"/>
      <c r="R52" s="86"/>
      <c r="S52" s="86"/>
      <c r="T52" s="86"/>
      <c r="U52" s="86"/>
      <c r="V52" s="86"/>
      <c r="W52" s="87"/>
      <c r="X52" s="87"/>
      <c r="Y52" s="87"/>
      <c r="Z52" s="87"/>
      <c r="AA52" s="87"/>
      <c r="AB52" s="87"/>
    </row>
    <row r="53">
      <c r="A53" s="64"/>
      <c r="B53" s="78" t="s">
        <v>208</v>
      </c>
      <c r="C53" s="66" t="s">
        <v>59</v>
      </c>
      <c r="D53" s="66" t="s">
        <v>59</v>
      </c>
      <c r="E53" s="66" t="s">
        <v>59</v>
      </c>
      <c r="F53" s="66" t="s">
        <v>59</v>
      </c>
      <c r="G53" s="66" t="s">
        <v>59</v>
      </c>
      <c r="H53" s="66" t="s">
        <v>59</v>
      </c>
      <c r="I53" s="66" t="s">
        <v>59</v>
      </c>
      <c r="J53" s="67"/>
      <c r="K53" s="66"/>
      <c r="L53" s="67"/>
      <c r="M53" s="83"/>
      <c r="N53" s="83"/>
      <c r="O53" s="83"/>
      <c r="P53" s="83"/>
      <c r="Q53" s="86"/>
      <c r="R53" s="86"/>
      <c r="S53" s="86"/>
      <c r="T53" s="86"/>
      <c r="U53" s="86"/>
      <c r="V53" s="86"/>
      <c r="W53" s="87"/>
      <c r="X53" s="87"/>
      <c r="Y53" s="87"/>
      <c r="Z53" s="87"/>
      <c r="AA53" s="87"/>
      <c r="AB53" s="87"/>
    </row>
    <row r="54">
      <c r="A54" s="64"/>
      <c r="B54" s="78" t="s">
        <v>209</v>
      </c>
      <c r="C54" s="66" t="s">
        <v>59</v>
      </c>
      <c r="D54" s="66" t="s">
        <v>59</v>
      </c>
      <c r="E54" s="66" t="s">
        <v>59</v>
      </c>
      <c r="F54" s="66" t="s">
        <v>59</v>
      </c>
      <c r="G54" s="66" t="s">
        <v>59</v>
      </c>
      <c r="H54" s="66" t="s">
        <v>59</v>
      </c>
      <c r="I54" s="66" t="s">
        <v>59</v>
      </c>
      <c r="J54" s="67"/>
      <c r="K54" s="66"/>
      <c r="L54" s="67"/>
      <c r="M54" s="83"/>
      <c r="N54" s="83"/>
      <c r="O54" s="83"/>
      <c r="P54" s="83"/>
      <c r="Q54" s="86"/>
      <c r="R54" s="86"/>
      <c r="S54" s="86"/>
      <c r="T54" s="86"/>
      <c r="U54" s="86"/>
      <c r="V54" s="86"/>
      <c r="W54" s="87"/>
      <c r="X54" s="87"/>
      <c r="Y54" s="87"/>
      <c r="Z54" s="87"/>
      <c r="AA54" s="87"/>
      <c r="AB54" s="87"/>
    </row>
    <row r="55">
      <c r="A55" s="64"/>
      <c r="B55" s="78" t="s">
        <v>210</v>
      </c>
      <c r="C55" s="66" t="s">
        <v>59</v>
      </c>
      <c r="D55" s="66" t="s">
        <v>59</v>
      </c>
      <c r="E55" s="66" t="s">
        <v>59</v>
      </c>
      <c r="F55" s="66" t="s">
        <v>59</v>
      </c>
      <c r="G55" s="66" t="s">
        <v>59</v>
      </c>
      <c r="H55" s="66" t="s">
        <v>59</v>
      </c>
      <c r="I55" s="66" t="s">
        <v>59</v>
      </c>
      <c r="J55" s="67"/>
      <c r="K55" s="66"/>
      <c r="L55" s="67"/>
      <c r="M55" s="83"/>
      <c r="N55" s="83"/>
      <c r="O55" s="83"/>
      <c r="P55" s="83"/>
      <c r="Q55" s="86"/>
      <c r="R55" s="86"/>
      <c r="S55" s="86"/>
      <c r="T55" s="86"/>
      <c r="U55" s="86"/>
      <c r="V55" s="86"/>
      <c r="W55" s="87"/>
      <c r="X55" s="87"/>
      <c r="Y55" s="87"/>
      <c r="Z55" s="87"/>
      <c r="AA55" s="87"/>
      <c r="AB55" s="87"/>
    </row>
    <row r="56">
      <c r="A56" s="64"/>
      <c r="B56" s="78" t="s">
        <v>211</v>
      </c>
      <c r="C56" s="66" t="s">
        <v>59</v>
      </c>
      <c r="D56" s="66" t="s">
        <v>59</v>
      </c>
      <c r="E56" s="66" t="s">
        <v>59</v>
      </c>
      <c r="F56" s="66" t="s">
        <v>35</v>
      </c>
      <c r="G56" s="66" t="s">
        <v>35</v>
      </c>
      <c r="H56" s="66" t="s">
        <v>59</v>
      </c>
      <c r="I56" s="66" t="s">
        <v>59</v>
      </c>
      <c r="J56" s="67"/>
      <c r="K56" s="66"/>
      <c r="L56" s="67"/>
      <c r="M56" s="83"/>
      <c r="N56" s="83"/>
      <c r="O56" s="83"/>
      <c r="P56" s="83"/>
      <c r="Q56" s="86"/>
      <c r="R56" s="86"/>
      <c r="S56" s="86"/>
      <c r="T56" s="86"/>
      <c r="U56" s="86"/>
      <c r="V56" s="86"/>
      <c r="W56" s="87"/>
      <c r="X56" s="87"/>
      <c r="Y56" s="87"/>
      <c r="Z56" s="87"/>
      <c r="AA56" s="87"/>
      <c r="AB56" s="87"/>
    </row>
    <row r="57" ht="12.75" customHeight="1">
      <c r="A57" s="46" t="s">
        <v>107</v>
      </c>
      <c r="B57" s="55" t="s">
        <v>82</v>
      </c>
      <c r="C57" s="56">
        <f>COUNTIF(C$38:E$56,"F")</f>
        <v>2</v>
      </c>
      <c r="F57" s="56">
        <f>COUNTIF(F$38:G$56,"F")</f>
        <v>8</v>
      </c>
      <c r="H57" s="68">
        <f>COUNTIF(H$38:I$56,"F")</f>
        <v>1</v>
      </c>
      <c r="J57" s="48" t="s">
        <v>53</v>
      </c>
      <c r="K57" s="48">
        <f>COUNTIF(C$38:I$56,"F")</f>
        <v>11</v>
      </c>
      <c r="L57" s="57"/>
      <c r="M57" s="48"/>
      <c r="N57" s="48"/>
      <c r="O57" s="48"/>
      <c r="P57" s="48"/>
      <c r="Q57" s="49"/>
      <c r="R57" s="49"/>
      <c r="S57" s="49"/>
      <c r="T57" s="49"/>
      <c r="U57" s="49"/>
      <c r="V57" s="49"/>
    </row>
    <row r="58" ht="12.75" customHeight="1">
      <c r="A58" s="46" t="s">
        <v>108</v>
      </c>
      <c r="B58" s="55" t="s">
        <v>83</v>
      </c>
      <c r="C58" s="56">
        <f>ROUND(C57/K57, 2)</f>
        <v>0.18</v>
      </c>
      <c r="F58" s="56">
        <f>ROUND(F57/K57, 2)</f>
        <v>0.73</v>
      </c>
      <c r="H58" s="56">
        <f>ROUND(H57/K57, 2)</f>
        <v>0.09</v>
      </c>
      <c r="J58" s="48"/>
      <c r="K58" s="48"/>
      <c r="L58" s="48"/>
      <c r="M58" s="48"/>
      <c r="N58" s="48"/>
      <c r="O58" s="48"/>
      <c r="P58" s="48"/>
      <c r="Q58" s="49"/>
      <c r="R58" s="49"/>
      <c r="S58" s="49"/>
      <c r="T58" s="49"/>
      <c r="U58" s="49"/>
      <c r="V58" s="49"/>
    </row>
    <row r="59" ht="12.75" customHeight="1">
      <c r="N59" s="81"/>
    </row>
    <row r="60" ht="12.75" customHeight="1">
      <c r="N60" s="81"/>
    </row>
    <row r="61" ht="12.75" customHeight="1">
      <c r="N61" s="81"/>
    </row>
    <row r="62" ht="12.75" customHeight="1">
      <c r="N62" s="81"/>
    </row>
    <row r="63" ht="12.75" customHeight="1">
      <c r="N63" s="81"/>
    </row>
    <row r="64" ht="12.75" customHeight="1">
      <c r="N64" s="81"/>
    </row>
    <row r="65" ht="12.75" customHeight="1">
      <c r="N65" s="81"/>
    </row>
    <row r="66" ht="12.75" customHeight="1">
      <c r="N66" s="81"/>
    </row>
    <row r="67" ht="12.75" customHeight="1">
      <c r="N67" s="81"/>
    </row>
    <row r="68" ht="12.75" customHeight="1">
      <c r="N68" s="81"/>
    </row>
    <row r="69" ht="12.75" customHeight="1">
      <c r="N69" s="81"/>
    </row>
    <row r="70" ht="12.75" customHeight="1">
      <c r="N70" s="81"/>
    </row>
    <row r="71" ht="12.75" customHeight="1">
      <c r="N71" s="81"/>
    </row>
    <row r="72" ht="12.75" customHeight="1">
      <c r="N72" s="81"/>
    </row>
    <row r="73" ht="12.75" customHeight="1">
      <c r="N73" s="81"/>
    </row>
    <row r="74" ht="12.75" customHeight="1">
      <c r="N74" s="81"/>
    </row>
    <row r="75" ht="12.75" customHeight="1">
      <c r="N75" s="81"/>
    </row>
    <row r="76" ht="12.75" customHeight="1">
      <c r="N76" s="81"/>
    </row>
    <row r="77" ht="12.75" customHeight="1">
      <c r="N77" s="81"/>
    </row>
    <row r="78" ht="12.75" customHeight="1">
      <c r="N78" s="81"/>
    </row>
    <row r="79" ht="12.75" customHeight="1">
      <c r="N79" s="81"/>
    </row>
    <row r="80" ht="12.75" customHeight="1">
      <c r="N80" s="81"/>
    </row>
    <row r="81" ht="12.75" customHeight="1">
      <c r="N81" s="81"/>
    </row>
    <row r="82" ht="12.75" customHeight="1">
      <c r="N82" s="81"/>
    </row>
    <row r="83" ht="12.75" customHeight="1">
      <c r="N83" s="81"/>
    </row>
    <row r="84" ht="12.75" customHeight="1">
      <c r="N84" s="81"/>
    </row>
    <row r="85" ht="12.75" customHeight="1">
      <c r="N85" s="81"/>
    </row>
    <row r="86" ht="12.75" customHeight="1">
      <c r="N86" s="81"/>
    </row>
    <row r="87" ht="12.75" customHeight="1">
      <c r="N87" s="81"/>
    </row>
    <row r="88" ht="12.75" customHeight="1">
      <c r="N88" s="81"/>
    </row>
    <row r="89" ht="12.75" customHeight="1">
      <c r="N89" s="81"/>
    </row>
    <row r="90" ht="12.75" customHeight="1">
      <c r="N90" s="81"/>
    </row>
    <row r="91" ht="12.75" customHeight="1">
      <c r="N91" s="81"/>
    </row>
    <row r="92" ht="12.75" customHeight="1">
      <c r="N92" s="81"/>
    </row>
    <row r="93" ht="12.75" customHeight="1">
      <c r="N93" s="81"/>
    </row>
    <row r="94" ht="12.75" customHeight="1">
      <c r="N94" s="81"/>
    </row>
    <row r="95" ht="12.75" customHeight="1">
      <c r="N95" s="81"/>
    </row>
    <row r="96" ht="12.75" customHeight="1">
      <c r="N96" s="81"/>
    </row>
    <row r="97" ht="12.75" customHeight="1">
      <c r="N97" s="81"/>
    </row>
    <row r="98" ht="12.75" customHeight="1">
      <c r="N98" s="81"/>
    </row>
    <row r="99" ht="12.75" customHeight="1">
      <c r="N99" s="81"/>
    </row>
    <row r="100" ht="12.75" customHeight="1">
      <c r="N100" s="81"/>
    </row>
    <row r="101" ht="12.75" customHeight="1">
      <c r="N101" s="81"/>
    </row>
    <row r="102" ht="12.75" customHeight="1">
      <c r="N102" s="81"/>
    </row>
    <row r="103" ht="12.75" customHeight="1">
      <c r="N103" s="81"/>
    </row>
    <row r="104" ht="12.75" customHeight="1">
      <c r="N104" s="81"/>
    </row>
    <row r="105" ht="12.75" customHeight="1">
      <c r="N105" s="81"/>
    </row>
    <row r="106" ht="12.75" customHeight="1">
      <c r="N106" s="81"/>
    </row>
    <row r="107" ht="12.75" customHeight="1">
      <c r="N107" s="81"/>
    </row>
    <row r="108" ht="12.75" customHeight="1">
      <c r="N108" s="81"/>
    </row>
    <row r="109" ht="12.75" customHeight="1">
      <c r="N109" s="81"/>
    </row>
    <row r="110" ht="12.75" customHeight="1">
      <c r="N110" s="81"/>
    </row>
    <row r="111" ht="12.75" customHeight="1">
      <c r="N111" s="81"/>
    </row>
    <row r="112" ht="12.75" customHeight="1">
      <c r="N112" s="81"/>
    </row>
    <row r="113" ht="12.75" customHeight="1">
      <c r="N113" s="81"/>
    </row>
    <row r="114" ht="12.75" customHeight="1">
      <c r="N114" s="81"/>
    </row>
    <row r="115" ht="12.75" customHeight="1">
      <c r="N115" s="81"/>
    </row>
    <row r="116" ht="12.75" customHeight="1">
      <c r="N116" s="81"/>
    </row>
    <row r="117" ht="12.75" customHeight="1">
      <c r="N117" s="81"/>
    </row>
    <row r="118" ht="12.75" customHeight="1">
      <c r="N118" s="81"/>
    </row>
    <row r="119" ht="12.75" customHeight="1">
      <c r="N119" s="81"/>
    </row>
    <row r="120" ht="12.75" customHeight="1">
      <c r="N120" s="81"/>
    </row>
    <row r="121" ht="12.75" customHeight="1">
      <c r="N121" s="81"/>
    </row>
    <row r="122" ht="12.75" customHeight="1">
      <c r="N122" s="81"/>
    </row>
    <row r="123" ht="12.75" customHeight="1">
      <c r="N123" s="81"/>
    </row>
    <row r="124" ht="12.75" customHeight="1">
      <c r="N124" s="81"/>
    </row>
    <row r="125" ht="12.75" customHeight="1">
      <c r="N125" s="81"/>
    </row>
    <row r="126" ht="12.75" customHeight="1">
      <c r="N126" s="81"/>
    </row>
    <row r="127" ht="12.75" customHeight="1">
      <c r="N127" s="81"/>
    </row>
    <row r="128" ht="12.75" customHeight="1">
      <c r="N128" s="81"/>
    </row>
    <row r="129" ht="12.75" customHeight="1">
      <c r="N129" s="81"/>
    </row>
    <row r="130" ht="12.75" customHeight="1">
      <c r="N130" s="81"/>
    </row>
    <row r="131" ht="12.75" customHeight="1">
      <c r="N131" s="81"/>
    </row>
    <row r="132" ht="12.75" customHeight="1">
      <c r="N132" s="81"/>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sheetData>
  <mergeCells count="21">
    <mergeCell ref="F21:G21"/>
    <mergeCell ref="H21:I21"/>
    <mergeCell ref="C2:E2"/>
    <mergeCell ref="F2:G2"/>
    <mergeCell ref="H2:I2"/>
    <mergeCell ref="C20:E20"/>
    <mergeCell ref="F20:G20"/>
    <mergeCell ref="H20:I20"/>
    <mergeCell ref="C21:E21"/>
    <mergeCell ref="F57:G57"/>
    <mergeCell ref="H57:I57"/>
    <mergeCell ref="C58:E58"/>
    <mergeCell ref="F58:G58"/>
    <mergeCell ref="H58:I58"/>
    <mergeCell ref="C33:E33"/>
    <mergeCell ref="F33:G33"/>
    <mergeCell ref="H33:I33"/>
    <mergeCell ref="C34:E34"/>
    <mergeCell ref="F34:G34"/>
    <mergeCell ref="H34:I34"/>
    <mergeCell ref="C57:E57"/>
  </mergeCells>
  <conditionalFormatting sqref="A28 A42:A56 B1:B974">
    <cfRule type="notContainsBlanks" dxfId="0" priority="1">
      <formula>LEN(TRIM(A28))&gt;0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89" t="s">
        <v>212</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0" t="s">
        <v>213</v>
      </c>
      <c r="F2" s="40" t="s">
        <v>214</v>
      </c>
      <c r="H2" s="40" t="s">
        <v>215</v>
      </c>
      <c r="J2" s="38"/>
      <c r="K2" s="38"/>
      <c r="L2" s="38"/>
      <c r="M2" s="38" t="s">
        <v>216</v>
      </c>
      <c r="N2" s="38"/>
      <c r="O2" s="38"/>
      <c r="P2" s="38"/>
      <c r="Q2" s="38"/>
      <c r="R2" s="38"/>
      <c r="S2" s="38"/>
      <c r="T2" s="38"/>
      <c r="U2" s="38"/>
      <c r="V2" s="38"/>
      <c r="W2" s="38"/>
      <c r="X2" s="38"/>
      <c r="Y2" s="38"/>
      <c r="Z2" s="38"/>
      <c r="AA2" s="38"/>
      <c r="AB2" s="38"/>
    </row>
    <row r="3" ht="12.75" customHeight="1">
      <c r="A3" s="38" t="s">
        <v>44</v>
      </c>
      <c r="B3" s="40" t="s">
        <v>217</v>
      </c>
      <c r="C3" s="40" t="s">
        <v>218</v>
      </c>
      <c r="D3" s="45" t="s">
        <v>219</v>
      </c>
      <c r="E3" s="45" t="s">
        <v>220</v>
      </c>
      <c r="F3" s="38" t="s">
        <v>221</v>
      </c>
      <c r="G3" s="38" t="s">
        <v>222</v>
      </c>
      <c r="H3" s="38" t="s">
        <v>223</v>
      </c>
      <c r="I3" s="38" t="s">
        <v>224</v>
      </c>
      <c r="J3" s="45"/>
      <c r="K3" s="45" t="s">
        <v>53</v>
      </c>
      <c r="L3" s="38"/>
      <c r="M3" s="38" t="s">
        <v>225</v>
      </c>
      <c r="N3" s="40"/>
      <c r="O3" s="38"/>
      <c r="P3" s="38"/>
      <c r="Q3" s="38"/>
      <c r="R3" s="38"/>
      <c r="S3" s="38"/>
      <c r="T3" s="38"/>
      <c r="U3" s="38"/>
      <c r="V3" s="38"/>
      <c r="W3" s="38"/>
      <c r="X3" s="38"/>
      <c r="Y3" s="38"/>
      <c r="Z3" s="38"/>
      <c r="AA3" s="38"/>
      <c r="AB3" s="38"/>
    </row>
    <row r="4" ht="12.75" customHeight="1">
      <c r="A4" s="46"/>
      <c r="B4" s="47" t="s">
        <v>226</v>
      </c>
      <c r="C4" s="48"/>
      <c r="D4" s="48"/>
      <c r="E4" s="48"/>
      <c r="F4" s="48"/>
      <c r="G4" s="48"/>
      <c r="H4" s="48"/>
      <c r="I4" s="48"/>
      <c r="J4" s="48"/>
      <c r="K4" s="48"/>
      <c r="L4" s="48"/>
      <c r="M4" s="48"/>
      <c r="N4" s="48"/>
      <c r="O4" s="48"/>
      <c r="P4" s="48"/>
      <c r="Q4" s="49"/>
      <c r="R4" s="49"/>
      <c r="S4" s="49"/>
      <c r="T4" s="49"/>
      <c r="U4" s="49"/>
      <c r="V4" s="49"/>
    </row>
    <row r="5" ht="12.75" customHeight="1">
      <c r="A5" s="46" t="s">
        <v>54</v>
      </c>
      <c r="B5" s="90" t="s">
        <v>227</v>
      </c>
      <c r="C5" s="48"/>
      <c r="D5" s="48"/>
      <c r="E5" s="48"/>
      <c r="F5" s="48"/>
      <c r="G5" s="48"/>
      <c r="H5" s="48"/>
      <c r="I5" s="48"/>
      <c r="J5" s="48"/>
      <c r="K5" s="48"/>
      <c r="L5" s="48"/>
      <c r="M5" s="48"/>
      <c r="N5" s="48"/>
      <c r="O5" s="48"/>
      <c r="P5" s="48"/>
      <c r="Q5" s="49"/>
      <c r="R5" s="49"/>
      <c r="S5" s="49"/>
      <c r="T5" s="49"/>
      <c r="U5" s="49"/>
      <c r="V5" s="49"/>
    </row>
    <row r="6">
      <c r="A6" s="46" t="s">
        <v>57</v>
      </c>
      <c r="B6" s="91" t="s">
        <v>228</v>
      </c>
      <c r="C6" s="48" t="s">
        <v>59</v>
      </c>
      <c r="D6" s="48" t="s">
        <v>59</v>
      </c>
      <c r="E6" s="48" t="s">
        <v>59</v>
      </c>
      <c r="F6" s="48" t="s">
        <v>35</v>
      </c>
      <c r="G6" s="48" t="s">
        <v>35</v>
      </c>
      <c r="H6" s="48" t="s">
        <v>59</v>
      </c>
      <c r="I6" s="48" t="s">
        <v>59</v>
      </c>
      <c r="J6" s="50"/>
      <c r="K6" s="50">
        <f>COUNTIF(C$6:I$6,"F")</f>
        <v>2</v>
      </c>
      <c r="L6" s="48"/>
      <c r="M6" s="48"/>
      <c r="N6" s="48"/>
      <c r="O6" s="48"/>
      <c r="P6" s="48"/>
      <c r="Q6" s="48"/>
      <c r="R6" s="48"/>
      <c r="S6" s="48"/>
      <c r="T6" s="48"/>
      <c r="U6" s="49"/>
      <c r="V6" s="49"/>
    </row>
    <row r="7">
      <c r="A7" s="46" t="s">
        <v>60</v>
      </c>
      <c r="B7" s="91" t="s">
        <v>229</v>
      </c>
      <c r="C7" s="48" t="s">
        <v>59</v>
      </c>
      <c r="D7" s="48" t="s">
        <v>59</v>
      </c>
      <c r="E7" s="48" t="s">
        <v>59</v>
      </c>
      <c r="F7" s="48" t="s">
        <v>35</v>
      </c>
      <c r="G7" s="48" t="s">
        <v>35</v>
      </c>
      <c r="H7" s="48" t="s">
        <v>59</v>
      </c>
      <c r="I7" s="48" t="s">
        <v>59</v>
      </c>
      <c r="J7" s="50"/>
      <c r="K7" s="50">
        <f>COUNTIF(C$7:I$7,"F")</f>
        <v>2</v>
      </c>
      <c r="L7" s="48"/>
      <c r="M7" s="48"/>
      <c r="N7" s="48"/>
      <c r="O7" s="48"/>
      <c r="P7" s="48"/>
      <c r="Q7" s="48"/>
      <c r="R7" s="48"/>
      <c r="S7" s="48"/>
      <c r="T7" s="48"/>
      <c r="U7" s="49"/>
      <c r="V7" s="49"/>
    </row>
    <row r="8">
      <c r="A8" s="46" t="s">
        <v>62</v>
      </c>
      <c r="B8" s="91" t="s">
        <v>230</v>
      </c>
      <c r="C8" s="48" t="s">
        <v>59</v>
      </c>
      <c r="D8" s="48" t="s">
        <v>35</v>
      </c>
      <c r="E8" s="48" t="s">
        <v>35</v>
      </c>
      <c r="F8" s="48" t="s">
        <v>35</v>
      </c>
      <c r="G8" s="48" t="s">
        <v>59</v>
      </c>
      <c r="H8" s="48" t="s">
        <v>59</v>
      </c>
      <c r="I8" s="48" t="s">
        <v>35</v>
      </c>
      <c r="J8" s="48"/>
      <c r="K8" s="48">
        <f>COUNTIF(C$8:I$8,"F")</f>
        <v>4</v>
      </c>
      <c r="L8" s="48"/>
      <c r="M8" s="48"/>
      <c r="N8" s="48"/>
      <c r="O8" s="48"/>
      <c r="P8" s="48"/>
      <c r="Q8" s="48"/>
      <c r="R8" s="48"/>
      <c r="S8" s="48"/>
      <c r="T8" s="48"/>
      <c r="U8" s="49"/>
      <c r="V8" s="49"/>
    </row>
    <row r="9">
      <c r="A9" s="46" t="s">
        <v>64</v>
      </c>
      <c r="B9" s="91" t="s">
        <v>231</v>
      </c>
      <c r="C9" s="48" t="s">
        <v>59</v>
      </c>
      <c r="D9" s="48" t="s">
        <v>59</v>
      </c>
      <c r="E9" s="48" t="s">
        <v>59</v>
      </c>
      <c r="F9" s="48" t="s">
        <v>59</v>
      </c>
      <c r="G9" s="48" t="s">
        <v>59</v>
      </c>
      <c r="H9" s="48" t="s">
        <v>59</v>
      </c>
      <c r="I9" s="48" t="s">
        <v>59</v>
      </c>
      <c r="J9" s="48"/>
      <c r="K9" s="48">
        <f>COUNTIF(C$9:I$9,"F")</f>
        <v>0</v>
      </c>
      <c r="L9" s="48"/>
      <c r="M9" s="52" t="s">
        <v>70</v>
      </c>
      <c r="N9" s="48"/>
      <c r="O9" s="48">
        <v>105.0</v>
      </c>
      <c r="P9" s="48"/>
      <c r="Q9" s="48"/>
      <c r="R9" s="48"/>
      <c r="S9" s="48"/>
      <c r="T9" s="48"/>
      <c r="U9" s="49"/>
      <c r="V9" s="49"/>
    </row>
    <row r="10">
      <c r="A10" s="46" t="s">
        <v>66</v>
      </c>
      <c r="B10" s="91" t="s">
        <v>232</v>
      </c>
      <c r="C10" s="48" t="s">
        <v>59</v>
      </c>
      <c r="D10" s="48" t="s">
        <v>59</v>
      </c>
      <c r="E10" s="48" t="s">
        <v>59</v>
      </c>
      <c r="F10" s="48" t="s">
        <v>59</v>
      </c>
      <c r="G10" s="48" t="s">
        <v>59</v>
      </c>
      <c r="H10" s="48" t="s">
        <v>59</v>
      </c>
      <c r="I10" s="48" t="s">
        <v>59</v>
      </c>
      <c r="J10" s="48"/>
      <c r="K10" s="48">
        <f>COUNTIF(C$10:I$10,"F")</f>
        <v>0</v>
      </c>
      <c r="L10" s="48"/>
      <c r="M10" s="52" t="s">
        <v>73</v>
      </c>
      <c r="N10" s="48"/>
      <c r="O10" s="48">
        <f>K21</f>
        <v>23</v>
      </c>
      <c r="P10" s="48"/>
      <c r="Q10" s="48"/>
      <c r="R10" s="48"/>
      <c r="S10" s="48"/>
      <c r="T10" s="48"/>
      <c r="U10" s="49"/>
      <c r="V10" s="49"/>
    </row>
    <row r="11">
      <c r="A11" s="46" t="s">
        <v>68</v>
      </c>
      <c r="B11" s="91" t="s">
        <v>233</v>
      </c>
      <c r="C11" s="48" t="s">
        <v>59</v>
      </c>
      <c r="D11" s="48" t="s">
        <v>59</v>
      </c>
      <c r="E11" s="48" t="s">
        <v>59</v>
      </c>
      <c r="F11" s="48" t="s">
        <v>35</v>
      </c>
      <c r="G11" s="48" t="s">
        <v>35</v>
      </c>
      <c r="H11" s="48" t="s">
        <v>59</v>
      </c>
      <c r="I11" s="48" t="s">
        <v>59</v>
      </c>
      <c r="J11" s="48"/>
      <c r="K11" s="48">
        <f>COUNTIF(C$11:I$11,"F")</f>
        <v>2</v>
      </c>
      <c r="L11" s="48"/>
      <c r="M11" s="48" t="s">
        <v>93</v>
      </c>
      <c r="N11" s="48"/>
      <c r="O11" s="54">
        <v>0.7619</v>
      </c>
      <c r="P11" s="48"/>
      <c r="Q11" s="48"/>
      <c r="R11" s="48"/>
      <c r="S11" s="48"/>
      <c r="T11" s="48"/>
      <c r="U11" s="49"/>
      <c r="V11" s="49"/>
    </row>
    <row r="12">
      <c r="A12" s="46" t="s">
        <v>71</v>
      </c>
      <c r="B12" s="91" t="s">
        <v>234</v>
      </c>
      <c r="C12" s="48" t="s">
        <v>59</v>
      </c>
      <c r="D12" s="48" t="s">
        <v>59</v>
      </c>
      <c r="E12" s="48" t="s">
        <v>59</v>
      </c>
      <c r="F12" s="48" t="s">
        <v>59</v>
      </c>
      <c r="G12" s="48" t="s">
        <v>59</v>
      </c>
      <c r="H12" s="48" t="s">
        <v>59</v>
      </c>
      <c r="I12" s="48" t="s">
        <v>59</v>
      </c>
      <c r="J12" s="48"/>
      <c r="K12" s="48">
        <f>COUNTIF(C$12:I$12,"F")</f>
        <v>0</v>
      </c>
      <c r="L12" s="48"/>
      <c r="M12" s="48"/>
      <c r="N12" s="48"/>
      <c r="O12" s="63">
        <v>0.781</v>
      </c>
      <c r="P12" s="48"/>
      <c r="Q12" s="49"/>
      <c r="R12" s="49"/>
      <c r="S12" s="49"/>
      <c r="T12" s="49"/>
      <c r="U12" s="49"/>
      <c r="V12" s="49"/>
    </row>
    <row r="13">
      <c r="A13" s="46"/>
      <c r="B13" s="91" t="s">
        <v>235</v>
      </c>
      <c r="C13" s="48" t="s">
        <v>59</v>
      </c>
      <c r="D13" s="48" t="s">
        <v>59</v>
      </c>
      <c r="E13" s="48" t="s">
        <v>59</v>
      </c>
      <c r="F13" s="48" t="s">
        <v>35</v>
      </c>
      <c r="G13" s="48" t="s">
        <v>59</v>
      </c>
      <c r="H13" s="48" t="s">
        <v>59</v>
      </c>
      <c r="I13" s="48" t="s">
        <v>59</v>
      </c>
      <c r="J13" s="48"/>
      <c r="K13" s="48">
        <f>COUNTIF(C$13:I$13,"F")</f>
        <v>1</v>
      </c>
      <c r="L13" s="48"/>
      <c r="M13" s="48"/>
      <c r="N13" s="48"/>
      <c r="O13" s="48"/>
      <c r="P13" s="48"/>
      <c r="Q13" s="49"/>
      <c r="R13" s="49"/>
      <c r="S13" s="49"/>
      <c r="T13" s="49"/>
      <c r="U13" s="49"/>
      <c r="V13" s="49"/>
    </row>
    <row r="14">
      <c r="A14" s="46"/>
      <c r="B14" s="91" t="s">
        <v>236</v>
      </c>
      <c r="C14" s="48" t="s">
        <v>59</v>
      </c>
      <c r="D14" s="48" t="s">
        <v>59</v>
      </c>
      <c r="E14" s="48" t="s">
        <v>59</v>
      </c>
      <c r="F14" s="48" t="s">
        <v>59</v>
      </c>
      <c r="G14" s="48" t="s">
        <v>59</v>
      </c>
      <c r="H14" s="48" t="s">
        <v>59</v>
      </c>
      <c r="I14" s="48" t="s">
        <v>59</v>
      </c>
      <c r="J14" s="48"/>
      <c r="K14" s="48">
        <f>COUNTIF(C$14:I$14,"F")</f>
        <v>0</v>
      </c>
      <c r="L14" s="48"/>
      <c r="M14" s="48"/>
      <c r="N14" s="48"/>
      <c r="O14" s="48"/>
      <c r="P14" s="48"/>
      <c r="Q14" s="49"/>
      <c r="R14" s="49"/>
      <c r="S14" s="49"/>
      <c r="T14" s="49"/>
      <c r="U14" s="49"/>
      <c r="V14" s="49"/>
    </row>
    <row r="15">
      <c r="A15" s="46"/>
      <c r="B15" s="91" t="s">
        <v>237</v>
      </c>
      <c r="C15" s="48" t="s">
        <v>59</v>
      </c>
      <c r="D15" s="48" t="s">
        <v>35</v>
      </c>
      <c r="E15" s="48" t="s">
        <v>35</v>
      </c>
      <c r="F15" s="48" t="s">
        <v>35</v>
      </c>
      <c r="G15" s="48" t="s">
        <v>59</v>
      </c>
      <c r="H15" s="48" t="s">
        <v>59</v>
      </c>
      <c r="I15" s="48" t="s">
        <v>35</v>
      </c>
      <c r="J15" s="48"/>
      <c r="K15" s="48"/>
      <c r="L15" s="48"/>
      <c r="M15" s="48"/>
      <c r="N15" s="48"/>
      <c r="O15" s="48"/>
      <c r="P15" s="48"/>
      <c r="Q15" s="49"/>
      <c r="R15" s="49"/>
      <c r="S15" s="49"/>
      <c r="T15" s="49"/>
      <c r="U15" s="49"/>
      <c r="V15" s="49"/>
    </row>
    <row r="16">
      <c r="A16" s="46"/>
      <c r="B16" s="91" t="s">
        <v>238</v>
      </c>
      <c r="C16" s="48" t="s">
        <v>59</v>
      </c>
      <c r="D16" s="48" t="s">
        <v>59</v>
      </c>
      <c r="E16" s="48" t="s">
        <v>59</v>
      </c>
      <c r="F16" s="48" t="s">
        <v>59</v>
      </c>
      <c r="G16" s="48" t="s">
        <v>59</v>
      </c>
      <c r="H16" s="48" t="s">
        <v>59</v>
      </c>
      <c r="I16" s="48" t="s">
        <v>59</v>
      </c>
      <c r="J16" s="48"/>
      <c r="K16" s="48"/>
      <c r="L16" s="48"/>
      <c r="M16" s="48"/>
      <c r="N16" s="48"/>
      <c r="O16" s="48"/>
      <c r="P16" s="48"/>
      <c r="Q16" s="49"/>
      <c r="R16" s="49"/>
      <c r="S16" s="49"/>
      <c r="T16" s="49"/>
      <c r="U16" s="49"/>
      <c r="V16" s="49"/>
    </row>
    <row r="17">
      <c r="A17" s="46"/>
      <c r="B17" s="91" t="s">
        <v>239</v>
      </c>
      <c r="C17" s="48" t="s">
        <v>59</v>
      </c>
      <c r="D17" s="48" t="s">
        <v>59</v>
      </c>
      <c r="E17" s="48" t="s">
        <v>59</v>
      </c>
      <c r="F17" s="48" t="s">
        <v>59</v>
      </c>
      <c r="G17" s="48" t="s">
        <v>59</v>
      </c>
      <c r="H17" s="48" t="s">
        <v>59</v>
      </c>
      <c r="I17" s="48" t="s">
        <v>59</v>
      </c>
      <c r="J17" s="48"/>
      <c r="K17" s="48"/>
      <c r="L17" s="48"/>
      <c r="M17" s="48"/>
      <c r="N17" s="48"/>
      <c r="O17" s="48"/>
      <c r="P17" s="48"/>
      <c r="Q17" s="49"/>
      <c r="R17" s="49"/>
      <c r="S17" s="49"/>
      <c r="T17" s="49"/>
      <c r="U17" s="49"/>
      <c r="V17" s="49"/>
    </row>
    <row r="18">
      <c r="A18" s="46"/>
      <c r="B18" s="91" t="s">
        <v>240</v>
      </c>
      <c r="C18" s="48" t="s">
        <v>59</v>
      </c>
      <c r="D18" s="48" t="s">
        <v>35</v>
      </c>
      <c r="E18" s="48" t="s">
        <v>35</v>
      </c>
      <c r="F18" s="48" t="s">
        <v>35</v>
      </c>
      <c r="G18" s="48" t="s">
        <v>59</v>
      </c>
      <c r="H18" s="48" t="s">
        <v>59</v>
      </c>
      <c r="I18" s="48" t="s">
        <v>35</v>
      </c>
      <c r="J18" s="48"/>
      <c r="K18" s="48"/>
      <c r="L18" s="48"/>
      <c r="M18" s="48"/>
      <c r="N18" s="48"/>
      <c r="O18" s="48"/>
      <c r="P18" s="48"/>
      <c r="Q18" s="49"/>
      <c r="R18" s="49"/>
      <c r="S18" s="49"/>
      <c r="T18" s="49"/>
      <c r="U18" s="49"/>
      <c r="V18" s="49"/>
    </row>
    <row r="19">
      <c r="A19" s="46"/>
      <c r="B19" s="91" t="s">
        <v>241</v>
      </c>
      <c r="C19" s="48" t="s">
        <v>59</v>
      </c>
      <c r="D19" s="48" t="s">
        <v>59</v>
      </c>
      <c r="E19" s="48" t="s">
        <v>59</v>
      </c>
      <c r="F19" s="48" t="s">
        <v>59</v>
      </c>
      <c r="G19" s="48" t="s">
        <v>59</v>
      </c>
      <c r="H19" s="48" t="s">
        <v>59</v>
      </c>
      <c r="I19" s="48" t="s">
        <v>59</v>
      </c>
      <c r="J19" s="48"/>
      <c r="K19" s="48"/>
      <c r="L19" s="48"/>
      <c r="M19" s="48"/>
      <c r="N19" s="48"/>
      <c r="O19" s="48"/>
      <c r="P19" s="48"/>
      <c r="Q19" s="49"/>
      <c r="R19" s="49"/>
      <c r="S19" s="49"/>
      <c r="T19" s="49"/>
      <c r="U19" s="49"/>
      <c r="V19" s="49"/>
    </row>
    <row r="20">
      <c r="A20" s="46"/>
      <c r="B20" s="91" t="s">
        <v>242</v>
      </c>
      <c r="C20" s="48" t="s">
        <v>59</v>
      </c>
      <c r="D20" s="48" t="s">
        <v>35</v>
      </c>
      <c r="E20" s="48" t="s">
        <v>35</v>
      </c>
      <c r="F20" s="48" t="s">
        <v>35</v>
      </c>
      <c r="G20" s="48" t="s">
        <v>59</v>
      </c>
      <c r="H20" s="48" t="s">
        <v>59</v>
      </c>
      <c r="I20" s="48" t="s">
        <v>35</v>
      </c>
      <c r="J20" s="48"/>
      <c r="K20" s="48"/>
      <c r="L20" s="48"/>
      <c r="M20" s="48"/>
      <c r="N20" s="48"/>
      <c r="O20" s="48"/>
      <c r="P20" s="48"/>
      <c r="Q20" s="49"/>
      <c r="R20" s="49"/>
      <c r="S20" s="49"/>
      <c r="T20" s="49"/>
      <c r="U20" s="49"/>
      <c r="V20" s="49"/>
    </row>
    <row r="21">
      <c r="A21" s="46"/>
      <c r="B21" s="55" t="s">
        <v>82</v>
      </c>
      <c r="C21" s="56">
        <f>COUNTIF(C$6:E$20,"F")</f>
        <v>8</v>
      </c>
      <c r="F21" s="56">
        <f>COUNTIF(F$6:G$20,"F")</f>
        <v>11</v>
      </c>
      <c r="H21" s="56">
        <f>COUNTIF(H$6:I$20,"F")</f>
        <v>4</v>
      </c>
      <c r="J21" s="57" t="s">
        <v>53</v>
      </c>
      <c r="K21" s="48">
        <f>COUNTIF(C$6:I$20,"F")</f>
        <v>23</v>
      </c>
      <c r="L21" s="57"/>
      <c r="M21" s="48"/>
      <c r="N21" s="48"/>
      <c r="O21" s="48"/>
      <c r="P21" s="48"/>
      <c r="Q21" s="49"/>
      <c r="R21" s="49"/>
      <c r="S21" s="49"/>
      <c r="T21" s="49"/>
      <c r="U21" s="49"/>
      <c r="V21" s="49"/>
    </row>
    <row r="22" ht="12.75" customHeight="1">
      <c r="A22" s="46"/>
      <c r="B22" s="55" t="s">
        <v>83</v>
      </c>
      <c r="C22" s="56">
        <f>ROUND(C21/K21, 2)</f>
        <v>0.35</v>
      </c>
      <c r="F22" s="56">
        <f>ROUND(F21/K21, 2)</f>
        <v>0.48</v>
      </c>
      <c r="H22" s="56">
        <f>ROUND(H21/K21, 2)</f>
        <v>0.17</v>
      </c>
      <c r="J22" s="48"/>
      <c r="K22" s="48"/>
      <c r="L22" s="48"/>
      <c r="M22" s="48"/>
      <c r="N22" s="48"/>
      <c r="O22" s="48"/>
      <c r="P22" s="48"/>
      <c r="Q22" s="49"/>
      <c r="R22" s="49"/>
      <c r="S22" s="49"/>
      <c r="T22" s="49"/>
      <c r="U22" s="49"/>
      <c r="V22" s="49"/>
    </row>
    <row r="23" ht="12.75" customHeight="1">
      <c r="A23" s="46" t="s">
        <v>178</v>
      </c>
      <c r="B23" s="59"/>
      <c r="C23" s="48"/>
      <c r="D23" s="48"/>
      <c r="E23" s="48"/>
      <c r="F23" s="48"/>
      <c r="G23" s="48"/>
      <c r="H23" s="48"/>
      <c r="I23" s="48"/>
      <c r="J23" s="48"/>
      <c r="K23" s="48"/>
      <c r="L23" s="48"/>
      <c r="M23" s="48"/>
      <c r="N23" s="48"/>
      <c r="O23" s="48"/>
      <c r="P23" s="48"/>
      <c r="Q23" s="49"/>
      <c r="R23" s="49"/>
      <c r="S23" s="49"/>
      <c r="T23" s="49"/>
      <c r="U23" s="49"/>
      <c r="V23" s="49"/>
    </row>
    <row r="24" ht="12.75" customHeight="1">
      <c r="A24" s="46" t="s">
        <v>85</v>
      </c>
      <c r="B24" s="90" t="s">
        <v>243</v>
      </c>
      <c r="C24" s="48"/>
      <c r="D24" s="48"/>
      <c r="E24" s="48"/>
      <c r="F24" s="48"/>
      <c r="G24" s="48"/>
      <c r="H24" s="48"/>
      <c r="I24" s="48"/>
      <c r="J24" s="48"/>
      <c r="K24" s="48"/>
      <c r="L24" s="48"/>
      <c r="M24" s="48"/>
      <c r="N24" s="48"/>
      <c r="O24" s="48"/>
      <c r="P24" s="48"/>
      <c r="Q24" s="49"/>
      <c r="R24" s="49"/>
      <c r="S24" s="49"/>
      <c r="T24" s="49"/>
      <c r="U24" s="49"/>
      <c r="V24" s="49"/>
    </row>
    <row r="25">
      <c r="A25" s="46" t="s">
        <v>87</v>
      </c>
      <c r="B25" s="91" t="s">
        <v>244</v>
      </c>
      <c r="C25" s="48" t="s">
        <v>59</v>
      </c>
      <c r="D25" s="48" t="s">
        <v>59</v>
      </c>
      <c r="E25" s="48" t="s">
        <v>59</v>
      </c>
      <c r="F25" s="48" t="s">
        <v>35</v>
      </c>
      <c r="G25" s="48" t="s">
        <v>59</v>
      </c>
      <c r="H25" s="48" t="s">
        <v>59</v>
      </c>
      <c r="I25" s="48" t="s">
        <v>59</v>
      </c>
      <c r="J25" s="48"/>
      <c r="K25" s="50">
        <f>COUNTIF(C$25:I$25,"F")</f>
        <v>1</v>
      </c>
      <c r="L25" s="48"/>
      <c r="M25" s="48"/>
      <c r="N25" s="48"/>
      <c r="O25" s="48"/>
      <c r="P25" s="48"/>
      <c r="Q25" s="49"/>
      <c r="R25" s="49"/>
      <c r="S25" s="49"/>
      <c r="T25" s="49"/>
      <c r="U25" s="49"/>
      <c r="V25" s="49"/>
    </row>
    <row r="26">
      <c r="A26" s="46" t="s">
        <v>89</v>
      </c>
      <c r="B26" s="91" t="s">
        <v>245</v>
      </c>
      <c r="C26" s="48" t="s">
        <v>59</v>
      </c>
      <c r="D26" s="48" t="s">
        <v>35</v>
      </c>
      <c r="E26" s="48" t="s">
        <v>35</v>
      </c>
      <c r="F26" s="48" t="s">
        <v>35</v>
      </c>
      <c r="G26" s="48" t="s">
        <v>59</v>
      </c>
      <c r="H26" s="48" t="s">
        <v>59</v>
      </c>
      <c r="I26" s="48" t="s">
        <v>35</v>
      </c>
      <c r="J26" s="48"/>
      <c r="K26" s="48">
        <f>COUNTIF(C$26:I$26,"F")</f>
        <v>4</v>
      </c>
      <c r="L26" s="48"/>
      <c r="M26" s="48"/>
      <c r="N26" s="48"/>
      <c r="O26" s="48"/>
      <c r="P26" s="48"/>
      <c r="Q26" s="49"/>
      <c r="R26" s="49"/>
      <c r="S26" s="49"/>
      <c r="T26" s="49"/>
      <c r="U26" s="49"/>
      <c r="V26" s="49"/>
    </row>
    <row r="27">
      <c r="A27" s="46" t="s">
        <v>91</v>
      </c>
      <c r="B27" s="91" t="s">
        <v>246</v>
      </c>
      <c r="C27" s="48" t="s">
        <v>59</v>
      </c>
      <c r="D27" s="48" t="s">
        <v>59</v>
      </c>
      <c r="E27" s="48" t="s">
        <v>59</v>
      </c>
      <c r="F27" s="48" t="s">
        <v>59</v>
      </c>
      <c r="G27" s="48" t="s">
        <v>59</v>
      </c>
      <c r="H27" s="48" t="s">
        <v>59</v>
      </c>
      <c r="I27" s="48" t="s">
        <v>59</v>
      </c>
      <c r="J27" s="48"/>
      <c r="K27" s="48">
        <f>COUNTIF(C$27:I$27,"F")</f>
        <v>0</v>
      </c>
      <c r="L27" s="48"/>
      <c r="M27" s="69" t="s">
        <v>70</v>
      </c>
      <c r="N27" s="70"/>
      <c r="O27" s="70">
        <v>84.0</v>
      </c>
      <c r="P27" s="48"/>
      <c r="Q27" s="49"/>
      <c r="R27" s="49"/>
      <c r="S27" s="49"/>
      <c r="T27" s="49"/>
      <c r="U27" s="49"/>
      <c r="V27" s="49"/>
    </row>
    <row r="28">
      <c r="A28" s="46" t="s">
        <v>95</v>
      </c>
      <c r="B28" s="91" t="s">
        <v>247</v>
      </c>
      <c r="C28" s="48" t="s">
        <v>59</v>
      </c>
      <c r="D28" s="48" t="s">
        <v>59</v>
      </c>
      <c r="E28" s="48" t="s">
        <v>59</v>
      </c>
      <c r="F28" s="48" t="s">
        <v>59</v>
      </c>
      <c r="G28" s="48" t="s">
        <v>59</v>
      </c>
      <c r="H28" s="48" t="s">
        <v>59</v>
      </c>
      <c r="I28" s="48" t="s">
        <v>59</v>
      </c>
      <c r="J28" s="48"/>
      <c r="K28" s="48">
        <f>COUNTIF(C$28:I$28,"F")</f>
        <v>0</v>
      </c>
      <c r="L28" s="48"/>
      <c r="M28" s="69" t="s">
        <v>73</v>
      </c>
      <c r="N28" s="70"/>
      <c r="O28" s="70">
        <f>K37</f>
        <v>9</v>
      </c>
      <c r="P28" s="48"/>
      <c r="Q28" s="49"/>
      <c r="R28" s="49"/>
      <c r="S28" s="49"/>
      <c r="T28" s="49"/>
      <c r="U28" s="49"/>
      <c r="V28" s="49"/>
    </row>
    <row r="29">
      <c r="A29" s="64" t="s">
        <v>184</v>
      </c>
      <c r="B29" s="91" t="s">
        <v>248</v>
      </c>
      <c r="C29" s="48" t="s">
        <v>59</v>
      </c>
      <c r="D29" s="48" t="s">
        <v>59</v>
      </c>
      <c r="E29" s="48" t="s">
        <v>59</v>
      </c>
      <c r="F29" s="48" t="s">
        <v>59</v>
      </c>
      <c r="G29" s="48" t="s">
        <v>59</v>
      </c>
      <c r="H29" s="48" t="s">
        <v>59</v>
      </c>
      <c r="I29" s="48" t="s">
        <v>59</v>
      </c>
      <c r="J29" s="48"/>
      <c r="K29" s="58">
        <f>COUNTIF(C$29:I$29,"F")</f>
        <v>0</v>
      </c>
      <c r="L29" s="48"/>
      <c r="M29" s="74" t="s">
        <v>75</v>
      </c>
      <c r="N29" s="74"/>
      <c r="O29" s="92">
        <v>0.8571</v>
      </c>
      <c r="P29" s="76"/>
      <c r="Q29" s="49"/>
      <c r="R29" s="49"/>
      <c r="S29" s="49"/>
      <c r="T29" s="49"/>
      <c r="U29" s="49"/>
      <c r="V29" s="49"/>
    </row>
    <row r="30">
      <c r="A30" s="46" t="s">
        <v>186</v>
      </c>
      <c r="B30" s="91" t="s">
        <v>249</v>
      </c>
      <c r="C30" s="48" t="s">
        <v>59</v>
      </c>
      <c r="D30" s="48" t="s">
        <v>59</v>
      </c>
      <c r="E30" s="48" t="s">
        <v>59</v>
      </c>
      <c r="F30" s="48" t="s">
        <v>59</v>
      </c>
      <c r="G30" s="48" t="s">
        <v>59</v>
      </c>
      <c r="H30" s="48" t="s">
        <v>59</v>
      </c>
      <c r="I30" s="48" t="s">
        <v>59</v>
      </c>
      <c r="J30" s="48"/>
      <c r="K30" s="48">
        <f>COUNTIF(C$30:I$30,"F")</f>
        <v>0</v>
      </c>
      <c r="L30" s="48"/>
      <c r="M30" s="70"/>
      <c r="N30" s="70"/>
      <c r="O30" s="82">
        <v>0.8929</v>
      </c>
      <c r="P30" s="48"/>
      <c r="Q30" s="49"/>
      <c r="R30" s="49"/>
      <c r="S30" s="49"/>
      <c r="T30" s="49"/>
      <c r="U30" s="49"/>
      <c r="V30" s="49"/>
    </row>
    <row r="31">
      <c r="A31" s="46" t="s">
        <v>188</v>
      </c>
      <c r="B31" s="91" t="s">
        <v>250</v>
      </c>
      <c r="C31" s="48" t="s">
        <v>59</v>
      </c>
      <c r="D31" s="48" t="s">
        <v>59</v>
      </c>
      <c r="E31" s="48" t="s">
        <v>59</v>
      </c>
      <c r="F31" s="48" t="s">
        <v>59</v>
      </c>
      <c r="G31" s="48" t="s">
        <v>59</v>
      </c>
      <c r="H31" s="48" t="s">
        <v>59</v>
      </c>
      <c r="I31" s="48" t="s">
        <v>59</v>
      </c>
      <c r="J31" s="48"/>
      <c r="K31" s="48">
        <f>COUNTIF(C$31:I$31,"F")</f>
        <v>0</v>
      </c>
      <c r="L31" s="48"/>
      <c r="M31" s="48"/>
      <c r="N31" s="48"/>
      <c r="O31" s="48"/>
      <c r="P31" s="48"/>
      <c r="Q31" s="49"/>
      <c r="R31" s="49"/>
      <c r="S31" s="49"/>
      <c r="T31" s="49"/>
      <c r="U31" s="49"/>
      <c r="V31" s="49"/>
    </row>
    <row r="32">
      <c r="A32" s="46"/>
      <c r="B32" s="91" t="s">
        <v>251</v>
      </c>
      <c r="C32" s="48" t="s">
        <v>59</v>
      </c>
      <c r="D32" s="48" t="s">
        <v>59</v>
      </c>
      <c r="E32" s="48" t="s">
        <v>59</v>
      </c>
      <c r="F32" s="48" t="s">
        <v>59</v>
      </c>
      <c r="G32" s="48" t="s">
        <v>59</v>
      </c>
      <c r="H32" s="48" t="s">
        <v>59</v>
      </c>
      <c r="I32" s="48" t="s">
        <v>59</v>
      </c>
      <c r="J32" s="48"/>
      <c r="K32" s="48"/>
      <c r="L32" s="48"/>
      <c r="M32" s="48"/>
      <c r="N32" s="48"/>
      <c r="O32" s="48"/>
      <c r="P32" s="48"/>
      <c r="Q32" s="49"/>
      <c r="R32" s="49"/>
      <c r="S32" s="49"/>
      <c r="T32" s="49"/>
      <c r="U32" s="49"/>
      <c r="V32" s="49"/>
    </row>
    <row r="33">
      <c r="A33" s="46"/>
      <c r="B33" s="91" t="s">
        <v>252</v>
      </c>
      <c r="C33" s="48" t="s">
        <v>59</v>
      </c>
      <c r="D33" s="48" t="s">
        <v>59</v>
      </c>
      <c r="E33" s="48" t="s">
        <v>59</v>
      </c>
      <c r="F33" s="48" t="s">
        <v>59</v>
      </c>
      <c r="G33" s="48" t="s">
        <v>59</v>
      </c>
      <c r="H33" s="48" t="s">
        <v>59</v>
      </c>
      <c r="I33" s="48" t="s">
        <v>59</v>
      </c>
      <c r="J33" s="48"/>
      <c r="K33" s="48"/>
      <c r="L33" s="48"/>
      <c r="M33" s="48"/>
      <c r="N33" s="48"/>
      <c r="O33" s="48"/>
      <c r="P33" s="48"/>
      <c r="Q33" s="49"/>
      <c r="R33" s="49"/>
      <c r="S33" s="49"/>
      <c r="T33" s="49"/>
      <c r="U33" s="49"/>
      <c r="V33" s="49"/>
    </row>
    <row r="34">
      <c r="A34" s="46"/>
      <c r="B34" s="91" t="s">
        <v>253</v>
      </c>
      <c r="C34" s="48" t="s">
        <v>59</v>
      </c>
      <c r="D34" s="48" t="s">
        <v>59</v>
      </c>
      <c r="E34" s="48" t="s">
        <v>59</v>
      </c>
      <c r="F34" s="48" t="s">
        <v>59</v>
      </c>
      <c r="G34" s="48" t="s">
        <v>59</v>
      </c>
      <c r="H34" s="48" t="s">
        <v>59</v>
      </c>
      <c r="I34" s="48" t="s">
        <v>59</v>
      </c>
      <c r="J34" s="48"/>
      <c r="K34" s="48"/>
      <c r="L34" s="48"/>
      <c r="M34" s="48"/>
      <c r="N34" s="48"/>
      <c r="O34" s="48"/>
      <c r="P34" s="48"/>
      <c r="Q34" s="49"/>
      <c r="R34" s="49"/>
      <c r="S34" s="49"/>
      <c r="T34" s="49"/>
      <c r="U34" s="49"/>
      <c r="V34" s="49"/>
    </row>
    <row r="35">
      <c r="A35" s="46"/>
      <c r="B35" s="91" t="s">
        <v>254</v>
      </c>
      <c r="C35" s="48" t="s">
        <v>59</v>
      </c>
      <c r="D35" s="48" t="s">
        <v>59</v>
      </c>
      <c r="E35" s="48" t="s">
        <v>59</v>
      </c>
      <c r="F35" s="48" t="s">
        <v>59</v>
      </c>
      <c r="G35" s="48" t="s">
        <v>59</v>
      </c>
      <c r="H35" s="48" t="s">
        <v>59</v>
      </c>
      <c r="I35" s="48" t="s">
        <v>59</v>
      </c>
      <c r="J35" s="48"/>
      <c r="K35" s="48"/>
      <c r="L35" s="48"/>
      <c r="M35" s="48"/>
      <c r="N35" s="48"/>
      <c r="O35" s="48"/>
      <c r="P35" s="48"/>
      <c r="Q35" s="49"/>
      <c r="R35" s="49"/>
      <c r="S35" s="49"/>
      <c r="T35" s="49"/>
      <c r="U35" s="49"/>
      <c r="V35" s="49"/>
    </row>
    <row r="36">
      <c r="A36" s="46"/>
      <c r="B36" s="91" t="s">
        <v>255</v>
      </c>
      <c r="C36" s="48" t="s">
        <v>59</v>
      </c>
      <c r="D36" s="48" t="s">
        <v>35</v>
      </c>
      <c r="E36" s="48" t="s">
        <v>35</v>
      </c>
      <c r="F36" s="48" t="s">
        <v>35</v>
      </c>
      <c r="G36" s="48" t="s">
        <v>59</v>
      </c>
      <c r="H36" s="48" t="s">
        <v>59</v>
      </c>
      <c r="I36" s="48" t="s">
        <v>35</v>
      </c>
      <c r="J36" s="48"/>
      <c r="K36" s="48"/>
      <c r="L36" s="48"/>
      <c r="M36" s="48"/>
      <c r="N36" s="48"/>
      <c r="O36" s="48"/>
      <c r="P36" s="48"/>
      <c r="Q36" s="49"/>
      <c r="R36" s="49"/>
      <c r="S36" s="49"/>
      <c r="T36" s="49"/>
      <c r="U36" s="49"/>
      <c r="V36" s="49"/>
    </row>
    <row r="37">
      <c r="A37" s="46" t="s">
        <v>107</v>
      </c>
      <c r="B37" s="55" t="s">
        <v>82</v>
      </c>
      <c r="C37" s="56">
        <f>COUNTIF(C$25:E$36,"F")</f>
        <v>4</v>
      </c>
      <c r="F37" s="56">
        <f>COUNTIF(F$25:G$36,"F")</f>
        <v>3</v>
      </c>
      <c r="H37" s="56">
        <f>COUNTIF(H$25:I$36,"F")</f>
        <v>2</v>
      </c>
      <c r="J37" s="48" t="s">
        <v>53</v>
      </c>
      <c r="K37" s="48">
        <f>COUNTIF(C$25:I$36,"F")</f>
        <v>9</v>
      </c>
      <c r="L37" s="57"/>
      <c r="M37" s="48"/>
      <c r="N37" s="48"/>
      <c r="O37" s="48"/>
      <c r="P37" s="48"/>
      <c r="Q37" s="49"/>
      <c r="R37" s="49"/>
      <c r="S37" s="49"/>
      <c r="T37" s="49"/>
      <c r="U37" s="49"/>
      <c r="V37" s="49"/>
    </row>
    <row r="38" ht="12.75" customHeight="1">
      <c r="A38" s="46" t="s">
        <v>108</v>
      </c>
      <c r="B38" s="55" t="s">
        <v>83</v>
      </c>
      <c r="C38" s="56">
        <f>ROUND(C37/K37, 2)</f>
        <v>0.44</v>
      </c>
      <c r="F38" s="56">
        <f>ROUND(F37/K37, 2)</f>
        <v>0.33</v>
      </c>
      <c r="H38" s="56">
        <f>ROUND(H37/K37, 2)</f>
        <v>0.22</v>
      </c>
      <c r="J38" s="48"/>
      <c r="K38" s="48"/>
      <c r="L38" s="48"/>
      <c r="M38" s="48"/>
      <c r="N38" s="48"/>
      <c r="O38" s="48"/>
      <c r="P38" s="48"/>
      <c r="Q38" s="49"/>
      <c r="R38" s="49"/>
      <c r="S38" s="49"/>
      <c r="T38" s="49"/>
      <c r="U38" s="49"/>
      <c r="V38" s="49"/>
    </row>
    <row r="39" ht="12.75" customHeight="1">
      <c r="A39" s="46" t="s">
        <v>256</v>
      </c>
      <c r="B39" s="60"/>
      <c r="C39" s="48"/>
      <c r="D39" s="48"/>
      <c r="E39" s="48"/>
      <c r="F39" s="48"/>
      <c r="G39" s="48"/>
      <c r="H39" s="48"/>
      <c r="I39" s="48"/>
      <c r="J39" s="48"/>
      <c r="K39" s="48"/>
      <c r="L39" s="48"/>
      <c r="M39" s="48"/>
      <c r="N39" s="48"/>
      <c r="O39" s="48"/>
      <c r="P39" s="48"/>
      <c r="Q39" s="49"/>
      <c r="R39" s="49"/>
      <c r="S39" s="49"/>
      <c r="T39" s="49"/>
      <c r="U39" s="49"/>
      <c r="V39" s="49"/>
    </row>
    <row r="40">
      <c r="A40" s="46" t="s">
        <v>84</v>
      </c>
      <c r="B40" s="93"/>
      <c r="C40" s="59"/>
      <c r="D40" s="59"/>
      <c r="E40" s="59"/>
      <c r="F40" s="59"/>
      <c r="G40" s="59"/>
      <c r="H40" s="59"/>
      <c r="I40" s="59"/>
      <c r="J40" s="59"/>
      <c r="K40" s="59"/>
      <c r="L40" s="59"/>
      <c r="M40" s="48"/>
      <c r="N40" s="48"/>
      <c r="O40" s="48"/>
      <c r="P40" s="48"/>
      <c r="Q40" s="49"/>
      <c r="R40" s="49"/>
      <c r="S40" s="49"/>
      <c r="T40" s="49"/>
      <c r="U40" s="49"/>
      <c r="V40" s="49"/>
    </row>
    <row r="41" ht="12.75" customHeight="1">
      <c r="A41" s="46" t="s">
        <v>85</v>
      </c>
      <c r="B41" s="90" t="s">
        <v>257</v>
      </c>
      <c r="C41" s="48"/>
      <c r="D41" s="48"/>
      <c r="E41" s="48"/>
      <c r="F41" s="48"/>
      <c r="G41" s="48"/>
      <c r="H41" s="48"/>
      <c r="I41" s="48"/>
      <c r="J41" s="48"/>
      <c r="K41" s="48"/>
      <c r="L41" s="48"/>
      <c r="M41" s="48"/>
      <c r="N41" s="48"/>
      <c r="O41" s="48"/>
      <c r="P41" s="48"/>
      <c r="Q41" s="49"/>
      <c r="R41" s="49"/>
      <c r="S41" s="49"/>
      <c r="T41" s="49"/>
      <c r="U41" s="49"/>
      <c r="V41" s="49"/>
    </row>
    <row r="42">
      <c r="A42" s="46" t="s">
        <v>87</v>
      </c>
      <c r="B42" s="91" t="s">
        <v>258</v>
      </c>
      <c r="C42" s="48" t="s">
        <v>59</v>
      </c>
      <c r="D42" s="48" t="s">
        <v>59</v>
      </c>
      <c r="E42" s="48" t="s">
        <v>59</v>
      </c>
      <c r="F42" s="48" t="s">
        <v>35</v>
      </c>
      <c r="G42" s="48" t="s">
        <v>59</v>
      </c>
      <c r="H42" s="48" t="s">
        <v>59</v>
      </c>
      <c r="I42" s="48" t="s">
        <v>59</v>
      </c>
      <c r="J42" s="48"/>
      <c r="K42" s="50">
        <f>COUNTIF(C$25:I$25,"F")</f>
        <v>1</v>
      </c>
      <c r="L42" s="48"/>
      <c r="M42" s="48"/>
      <c r="N42" s="48"/>
      <c r="O42" s="48"/>
      <c r="P42" s="48"/>
      <c r="Q42" s="49"/>
      <c r="R42" s="49"/>
      <c r="S42" s="49"/>
      <c r="T42" s="49"/>
      <c r="U42" s="49"/>
      <c r="V42" s="49"/>
    </row>
    <row r="43">
      <c r="A43" s="46" t="s">
        <v>89</v>
      </c>
      <c r="B43" s="91" t="s">
        <v>259</v>
      </c>
      <c r="C43" s="48" t="s">
        <v>59</v>
      </c>
      <c r="D43" s="48" t="s">
        <v>35</v>
      </c>
      <c r="E43" s="48" t="s">
        <v>35</v>
      </c>
      <c r="F43" s="48" t="s">
        <v>35</v>
      </c>
      <c r="G43" s="48" t="s">
        <v>59</v>
      </c>
      <c r="H43" s="48" t="s">
        <v>59</v>
      </c>
      <c r="I43" s="48" t="s">
        <v>35</v>
      </c>
      <c r="J43" s="48"/>
      <c r="K43" s="48">
        <f>COUNTIF(C$26:I$26,"F")</f>
        <v>4</v>
      </c>
      <c r="L43" s="48"/>
      <c r="M43" s="48"/>
      <c r="N43" s="48"/>
      <c r="O43" s="48"/>
      <c r="P43" s="48"/>
      <c r="Q43" s="49"/>
      <c r="R43" s="49"/>
      <c r="S43" s="49"/>
      <c r="T43" s="49"/>
      <c r="U43" s="49"/>
      <c r="V43" s="49"/>
    </row>
    <row r="44">
      <c r="A44" s="46" t="s">
        <v>91</v>
      </c>
      <c r="B44" s="91" t="s">
        <v>260</v>
      </c>
      <c r="C44" s="48" t="s">
        <v>59</v>
      </c>
      <c r="D44" s="48" t="s">
        <v>59</v>
      </c>
      <c r="E44" s="48" t="s">
        <v>59</v>
      </c>
      <c r="F44" s="48" t="s">
        <v>59</v>
      </c>
      <c r="G44" s="48" t="s">
        <v>59</v>
      </c>
      <c r="H44" s="48" t="s">
        <v>59</v>
      </c>
      <c r="I44" s="48" t="s">
        <v>59</v>
      </c>
      <c r="J44" s="48"/>
      <c r="K44" s="48">
        <f>COUNTIF(C$27:I$27,"F")</f>
        <v>0</v>
      </c>
      <c r="L44" s="48"/>
      <c r="M44" s="52" t="s">
        <v>70</v>
      </c>
      <c r="N44" s="48"/>
      <c r="O44" s="48">
        <v>105.0</v>
      </c>
      <c r="P44" s="48"/>
      <c r="Q44" s="49"/>
      <c r="R44" s="49"/>
      <c r="S44" s="49"/>
      <c r="T44" s="49"/>
      <c r="U44" s="49"/>
      <c r="V44" s="49"/>
    </row>
    <row r="45">
      <c r="A45" s="46" t="s">
        <v>95</v>
      </c>
      <c r="B45" s="91" t="s">
        <v>261</v>
      </c>
      <c r="C45" s="48" t="s">
        <v>59</v>
      </c>
      <c r="D45" s="48" t="s">
        <v>59</v>
      </c>
      <c r="E45" s="48" t="s">
        <v>59</v>
      </c>
      <c r="F45" s="48" t="s">
        <v>59</v>
      </c>
      <c r="G45" s="48" t="s">
        <v>59</v>
      </c>
      <c r="H45" s="48" t="s">
        <v>59</v>
      </c>
      <c r="I45" s="48" t="s">
        <v>59</v>
      </c>
      <c r="J45" s="48"/>
      <c r="K45" s="48">
        <f>COUNTIF(C$28:I$28,"F")</f>
        <v>0</v>
      </c>
      <c r="L45" s="48"/>
      <c r="M45" s="52" t="s">
        <v>73</v>
      </c>
      <c r="N45" s="48"/>
      <c r="O45" s="48">
        <f>K57</f>
        <v>21</v>
      </c>
      <c r="P45" s="48"/>
      <c r="Q45" s="49"/>
      <c r="R45" s="49"/>
      <c r="S45" s="49"/>
      <c r="T45" s="49"/>
      <c r="U45" s="49"/>
      <c r="V45" s="49"/>
    </row>
    <row r="46">
      <c r="A46" s="64" t="s">
        <v>184</v>
      </c>
      <c r="B46" s="91" t="s">
        <v>262</v>
      </c>
      <c r="C46" s="48" t="s">
        <v>59</v>
      </c>
      <c r="D46" s="48" t="s">
        <v>59</v>
      </c>
      <c r="E46" s="48" t="s">
        <v>59</v>
      </c>
      <c r="F46" s="48" t="s">
        <v>59</v>
      </c>
      <c r="G46" s="48" t="s">
        <v>59</v>
      </c>
      <c r="H46" s="48" t="s">
        <v>59</v>
      </c>
      <c r="I46" s="48" t="s">
        <v>59</v>
      </c>
      <c r="J46" s="48"/>
      <c r="K46" s="58">
        <f>COUNTIF(C$29:I$29,"F")</f>
        <v>0</v>
      </c>
      <c r="L46" s="48"/>
      <c r="M46" s="48" t="s">
        <v>93</v>
      </c>
      <c r="N46" s="48"/>
      <c r="O46" s="54">
        <v>0.7428</v>
      </c>
      <c r="P46" s="76"/>
      <c r="Q46" s="49"/>
      <c r="R46" s="49"/>
      <c r="S46" s="49"/>
      <c r="T46" s="49"/>
      <c r="U46" s="49"/>
      <c r="V46" s="49"/>
    </row>
    <row r="47">
      <c r="A47" s="46" t="s">
        <v>186</v>
      </c>
      <c r="B47" s="91" t="s">
        <v>263</v>
      </c>
      <c r="C47" s="48" t="s">
        <v>59</v>
      </c>
      <c r="D47" s="48" t="s">
        <v>59</v>
      </c>
      <c r="E47" s="48" t="s">
        <v>59</v>
      </c>
      <c r="F47" s="48" t="s">
        <v>59</v>
      </c>
      <c r="G47" s="48" t="s">
        <v>59</v>
      </c>
      <c r="H47" s="48" t="s">
        <v>59</v>
      </c>
      <c r="I47" s="48" t="s">
        <v>59</v>
      </c>
      <c r="J47" s="48"/>
      <c r="K47" s="48">
        <f>COUNTIF(C$30:I$30,"F")</f>
        <v>0</v>
      </c>
      <c r="L47" s="48"/>
      <c r="M47" s="48"/>
      <c r="N47" s="48"/>
      <c r="O47" s="94">
        <v>0.8</v>
      </c>
      <c r="P47" s="48"/>
      <c r="Q47" s="49"/>
      <c r="R47" s="49"/>
      <c r="S47" s="49"/>
      <c r="T47" s="49"/>
      <c r="U47" s="49"/>
      <c r="V47" s="49"/>
    </row>
    <row r="48">
      <c r="A48" s="46" t="s">
        <v>188</v>
      </c>
      <c r="B48" s="91" t="s">
        <v>264</v>
      </c>
      <c r="C48" s="48" t="s">
        <v>59</v>
      </c>
      <c r="D48" s="48" t="s">
        <v>59</v>
      </c>
      <c r="E48" s="48" t="s">
        <v>59</v>
      </c>
      <c r="F48" s="48" t="s">
        <v>59</v>
      </c>
      <c r="G48" s="48" t="s">
        <v>59</v>
      </c>
      <c r="H48" s="48" t="s">
        <v>59</v>
      </c>
      <c r="I48" s="48" t="s">
        <v>59</v>
      </c>
      <c r="J48" s="48"/>
      <c r="K48" s="48">
        <f>COUNTIF(C$31:I$31,"F")</f>
        <v>0</v>
      </c>
      <c r="L48" s="48"/>
      <c r="M48" s="48"/>
      <c r="N48" s="48"/>
      <c r="O48" s="48"/>
      <c r="P48" s="48"/>
      <c r="Q48" s="49"/>
      <c r="R48" s="49"/>
      <c r="S48" s="49"/>
      <c r="T48" s="49"/>
      <c r="U48" s="49"/>
      <c r="V48" s="49"/>
    </row>
    <row r="49">
      <c r="A49" s="46"/>
      <c r="B49" s="91" t="s">
        <v>265</v>
      </c>
      <c r="C49" s="48" t="s">
        <v>59</v>
      </c>
      <c r="D49" s="48" t="s">
        <v>59</v>
      </c>
      <c r="E49" s="48" t="s">
        <v>59</v>
      </c>
      <c r="F49" s="48" t="s">
        <v>59</v>
      </c>
      <c r="G49" s="48" t="s">
        <v>59</v>
      </c>
      <c r="H49" s="48" t="s">
        <v>59</v>
      </c>
      <c r="I49" s="48" t="s">
        <v>59</v>
      </c>
      <c r="J49" s="48"/>
      <c r="K49" s="48"/>
      <c r="L49" s="48"/>
      <c r="M49" s="48"/>
      <c r="N49" s="48"/>
      <c r="O49" s="48"/>
      <c r="P49" s="48"/>
      <c r="Q49" s="49"/>
      <c r="R49" s="49"/>
      <c r="S49" s="49"/>
      <c r="T49" s="49"/>
      <c r="U49" s="49"/>
      <c r="V49" s="49"/>
    </row>
    <row r="50">
      <c r="A50" s="46"/>
      <c r="B50" s="91" t="s">
        <v>266</v>
      </c>
      <c r="C50" s="48" t="s">
        <v>59</v>
      </c>
      <c r="D50" s="48" t="s">
        <v>59</v>
      </c>
      <c r="E50" s="48" t="s">
        <v>59</v>
      </c>
      <c r="F50" s="48" t="s">
        <v>59</v>
      </c>
      <c r="G50" s="48" t="s">
        <v>59</v>
      </c>
      <c r="H50" s="48" t="s">
        <v>59</v>
      </c>
      <c r="I50" s="48" t="s">
        <v>59</v>
      </c>
      <c r="J50" s="48"/>
      <c r="K50" s="48"/>
      <c r="L50" s="48"/>
      <c r="M50" s="48"/>
      <c r="N50" s="48"/>
      <c r="O50" s="48"/>
      <c r="P50" s="48"/>
      <c r="Q50" s="49"/>
      <c r="R50" s="49"/>
      <c r="S50" s="49"/>
      <c r="T50" s="49"/>
      <c r="U50" s="49"/>
      <c r="V50" s="49"/>
    </row>
    <row r="51">
      <c r="A51" s="46"/>
      <c r="B51" s="91" t="s">
        <v>267</v>
      </c>
      <c r="C51" s="48" t="s">
        <v>59</v>
      </c>
      <c r="D51" s="48" t="s">
        <v>35</v>
      </c>
      <c r="E51" s="48" t="s">
        <v>35</v>
      </c>
      <c r="F51" s="48" t="s">
        <v>35</v>
      </c>
      <c r="G51" s="48" t="s">
        <v>59</v>
      </c>
      <c r="H51" s="48" t="s">
        <v>59</v>
      </c>
      <c r="I51" s="48" t="s">
        <v>35</v>
      </c>
      <c r="J51" s="48"/>
      <c r="K51" s="48"/>
      <c r="L51" s="48"/>
      <c r="M51" s="48"/>
      <c r="N51" s="48"/>
      <c r="O51" s="48"/>
      <c r="P51" s="48"/>
      <c r="Q51" s="49"/>
      <c r="R51" s="49"/>
      <c r="S51" s="49"/>
      <c r="T51" s="49"/>
      <c r="U51" s="49"/>
      <c r="V51" s="49"/>
    </row>
    <row r="52">
      <c r="A52" s="46"/>
      <c r="B52" s="91" t="s">
        <v>268</v>
      </c>
      <c r="C52" s="48" t="s">
        <v>59</v>
      </c>
      <c r="D52" s="48" t="s">
        <v>35</v>
      </c>
      <c r="E52" s="48" t="s">
        <v>35</v>
      </c>
      <c r="F52" s="48" t="s">
        <v>35</v>
      </c>
      <c r="G52" s="48" t="s">
        <v>59</v>
      </c>
      <c r="H52" s="48" t="s">
        <v>59</v>
      </c>
      <c r="I52" s="48" t="s">
        <v>35</v>
      </c>
      <c r="J52" s="48"/>
      <c r="K52" s="48"/>
      <c r="L52" s="48"/>
      <c r="M52" s="48"/>
      <c r="N52" s="48"/>
      <c r="O52" s="48"/>
      <c r="P52" s="48"/>
      <c r="Q52" s="49"/>
      <c r="R52" s="49"/>
      <c r="S52" s="49"/>
      <c r="T52" s="49"/>
      <c r="U52" s="49"/>
      <c r="V52" s="49"/>
    </row>
    <row r="53">
      <c r="A53" s="46"/>
      <c r="B53" s="91" t="s">
        <v>269</v>
      </c>
      <c r="C53" s="48" t="s">
        <v>59</v>
      </c>
      <c r="D53" s="48" t="s">
        <v>35</v>
      </c>
      <c r="E53" s="48" t="s">
        <v>35</v>
      </c>
      <c r="F53" s="48" t="s">
        <v>35</v>
      </c>
      <c r="G53" s="48" t="s">
        <v>59</v>
      </c>
      <c r="H53" s="48" t="s">
        <v>59</v>
      </c>
      <c r="I53" s="48" t="s">
        <v>35</v>
      </c>
      <c r="J53" s="48"/>
      <c r="K53" s="48"/>
      <c r="L53" s="48"/>
      <c r="M53" s="48"/>
      <c r="N53" s="48"/>
      <c r="O53" s="48"/>
      <c r="P53" s="48"/>
      <c r="Q53" s="49"/>
      <c r="R53" s="49"/>
      <c r="S53" s="49"/>
      <c r="T53" s="49"/>
      <c r="U53" s="49"/>
      <c r="V53" s="49"/>
    </row>
    <row r="54">
      <c r="A54" s="46"/>
      <c r="B54" s="91" t="s">
        <v>270</v>
      </c>
      <c r="C54" s="48" t="s">
        <v>59</v>
      </c>
      <c r="D54" s="48" t="s">
        <v>35</v>
      </c>
      <c r="E54" s="48" t="s">
        <v>35</v>
      </c>
      <c r="F54" s="48" t="s">
        <v>35</v>
      </c>
      <c r="G54" s="48" t="s">
        <v>59</v>
      </c>
      <c r="H54" s="48" t="s">
        <v>59</v>
      </c>
      <c r="I54" s="48" t="s">
        <v>35</v>
      </c>
      <c r="J54" s="48"/>
      <c r="K54" s="48"/>
      <c r="L54" s="48"/>
      <c r="M54" s="48"/>
      <c r="N54" s="48"/>
      <c r="O54" s="48"/>
      <c r="P54" s="48"/>
      <c r="Q54" s="49"/>
      <c r="R54" s="49"/>
      <c r="S54" s="49"/>
      <c r="T54" s="49"/>
      <c r="U54" s="49"/>
      <c r="V54" s="49"/>
    </row>
    <row r="55">
      <c r="A55" s="46"/>
      <c r="B55" s="91" t="s">
        <v>271</v>
      </c>
      <c r="C55" s="48" t="s">
        <v>59</v>
      </c>
      <c r="D55" s="48" t="s">
        <v>59</v>
      </c>
      <c r="E55" s="48" t="s">
        <v>59</v>
      </c>
      <c r="F55" s="48" t="s">
        <v>59</v>
      </c>
      <c r="G55" s="48" t="s">
        <v>59</v>
      </c>
      <c r="H55" s="48" t="s">
        <v>59</v>
      </c>
      <c r="I55" s="48" t="s">
        <v>59</v>
      </c>
      <c r="J55" s="48"/>
      <c r="K55" s="48"/>
      <c r="L55" s="48"/>
      <c r="M55" s="48"/>
      <c r="N55" s="48"/>
      <c r="O55" s="48"/>
      <c r="P55" s="48"/>
      <c r="Q55" s="49"/>
      <c r="R55" s="49"/>
      <c r="S55" s="49"/>
      <c r="T55" s="49"/>
      <c r="U55" s="49"/>
      <c r="V55" s="49"/>
    </row>
    <row r="56">
      <c r="A56" s="46"/>
      <c r="B56" s="91" t="s">
        <v>272</v>
      </c>
      <c r="C56" s="48" t="s">
        <v>59</v>
      </c>
      <c r="D56" s="48" t="s">
        <v>59</v>
      </c>
      <c r="E56" s="48" t="s">
        <v>59</v>
      </c>
      <c r="F56" s="48" t="s">
        <v>59</v>
      </c>
      <c r="G56" s="48" t="s">
        <v>59</v>
      </c>
      <c r="H56" s="48" t="s">
        <v>59</v>
      </c>
      <c r="I56" s="48" t="s">
        <v>59</v>
      </c>
      <c r="J56" s="48"/>
      <c r="K56" s="48"/>
      <c r="L56" s="48"/>
      <c r="M56" s="48"/>
      <c r="N56" s="48"/>
      <c r="O56" s="48"/>
      <c r="P56" s="48"/>
      <c r="Q56" s="49"/>
      <c r="R56" s="49"/>
      <c r="S56" s="49"/>
      <c r="T56" s="49"/>
      <c r="U56" s="49"/>
      <c r="V56" s="49"/>
    </row>
    <row r="57">
      <c r="A57" s="46" t="s">
        <v>107</v>
      </c>
      <c r="B57" s="55" t="s">
        <v>82</v>
      </c>
      <c r="C57" s="56">
        <f>COUNTIF(C$42:E$56,"F")</f>
        <v>10</v>
      </c>
      <c r="F57" s="56">
        <f>COUNTIF(F$42:G$56,"F")</f>
        <v>6</v>
      </c>
      <c r="H57" s="56">
        <f>COUNTIF(H$42:I$56,"F")</f>
        <v>5</v>
      </c>
      <c r="J57" s="48" t="s">
        <v>53</v>
      </c>
      <c r="K57" s="48">
        <f>COUNTIF(C$42:I$56,"F")</f>
        <v>21</v>
      </c>
      <c r="L57" s="57"/>
      <c r="M57" s="48"/>
      <c r="N57" s="48"/>
      <c r="O57" s="48"/>
      <c r="P57" s="48"/>
      <c r="Q57" s="49"/>
      <c r="R57" s="49"/>
      <c r="S57" s="49"/>
      <c r="T57" s="49"/>
      <c r="U57" s="49"/>
      <c r="V57" s="49"/>
    </row>
    <row r="58" ht="12.75" customHeight="1">
      <c r="A58" s="46" t="s">
        <v>108</v>
      </c>
      <c r="B58" s="55" t="s">
        <v>83</v>
      </c>
      <c r="C58" s="56">
        <f>ROUND(C57/K57, 2)</f>
        <v>0.48</v>
      </c>
      <c r="F58" s="56">
        <f>ROUND(F57/K57, 2)</f>
        <v>0.29</v>
      </c>
      <c r="H58" s="56">
        <f>ROUND(H57/K57, 2)</f>
        <v>0.24</v>
      </c>
      <c r="J58" s="48"/>
      <c r="K58" s="48"/>
      <c r="L58" s="48"/>
      <c r="M58" s="48"/>
      <c r="N58" s="48"/>
      <c r="O58" s="48"/>
      <c r="P58" s="48"/>
      <c r="Q58" s="49"/>
      <c r="R58" s="49"/>
      <c r="S58" s="49"/>
      <c r="T58" s="49"/>
      <c r="U58" s="49"/>
      <c r="V58" s="49"/>
    </row>
    <row r="59" ht="12.75" customHeight="1">
      <c r="A59" s="46" t="s">
        <v>256</v>
      </c>
      <c r="B59" s="60"/>
      <c r="C59" s="48"/>
      <c r="D59" s="48"/>
      <c r="E59" s="48"/>
      <c r="F59" s="48"/>
      <c r="G59" s="48"/>
      <c r="H59" s="48"/>
      <c r="I59" s="48"/>
      <c r="J59" s="48"/>
      <c r="K59" s="48"/>
      <c r="L59" s="48"/>
      <c r="M59" s="48"/>
      <c r="N59" s="48"/>
      <c r="O59" s="48"/>
      <c r="P59" s="48"/>
      <c r="Q59" s="49"/>
      <c r="R59" s="49"/>
      <c r="S59" s="49"/>
      <c r="T59" s="49"/>
      <c r="U59" s="49"/>
      <c r="V59" s="49"/>
    </row>
    <row r="60">
      <c r="A60" s="46" t="s">
        <v>84</v>
      </c>
      <c r="B60" s="59"/>
      <c r="C60" s="59"/>
      <c r="D60" s="59"/>
      <c r="E60" s="59"/>
      <c r="F60" s="59"/>
      <c r="G60" s="59"/>
      <c r="H60" s="59"/>
      <c r="I60" s="59"/>
      <c r="J60" s="59"/>
      <c r="K60" s="59"/>
      <c r="L60" s="59"/>
      <c r="M60" s="48"/>
      <c r="N60" s="48"/>
      <c r="O60" s="48"/>
      <c r="P60" s="48"/>
      <c r="Q60" s="49"/>
      <c r="R60" s="49"/>
      <c r="S60" s="49"/>
      <c r="T60" s="49"/>
      <c r="U60" s="49"/>
      <c r="V60" s="49"/>
    </row>
    <row r="61" ht="12.75" customHeight="1">
      <c r="A61" s="46" t="s">
        <v>85</v>
      </c>
      <c r="B61" s="90" t="s">
        <v>273</v>
      </c>
      <c r="C61" s="48"/>
      <c r="D61" s="48"/>
      <c r="E61" s="48"/>
      <c r="F61" s="48"/>
      <c r="G61" s="48"/>
      <c r="H61" s="48"/>
      <c r="I61" s="48"/>
      <c r="J61" s="48"/>
      <c r="K61" s="48"/>
      <c r="L61" s="48"/>
      <c r="M61" s="48"/>
      <c r="N61" s="48"/>
      <c r="O61" s="48"/>
      <c r="P61" s="48"/>
      <c r="Q61" s="49"/>
      <c r="R61" s="49"/>
      <c r="S61" s="49"/>
      <c r="T61" s="49"/>
      <c r="U61" s="49"/>
      <c r="V61" s="49"/>
    </row>
    <row r="62">
      <c r="A62" s="46" t="s">
        <v>87</v>
      </c>
      <c r="B62" s="91" t="s">
        <v>274</v>
      </c>
      <c r="C62" s="48" t="s">
        <v>59</v>
      </c>
      <c r="D62" s="48" t="s">
        <v>59</v>
      </c>
      <c r="E62" s="48" t="s">
        <v>59</v>
      </c>
      <c r="F62" s="48" t="s">
        <v>35</v>
      </c>
      <c r="G62" s="48" t="s">
        <v>59</v>
      </c>
      <c r="H62" s="48" t="s">
        <v>59</v>
      </c>
      <c r="I62" s="48" t="s">
        <v>59</v>
      </c>
      <c r="J62" s="48"/>
      <c r="K62" s="50">
        <f>COUNTIF(C$25:I$25,"F")</f>
        <v>1</v>
      </c>
      <c r="L62" s="48"/>
      <c r="M62" s="48"/>
      <c r="N62" s="48"/>
      <c r="O62" s="48"/>
      <c r="P62" s="48"/>
      <c r="Q62" s="49"/>
      <c r="R62" s="49"/>
      <c r="S62" s="49"/>
      <c r="T62" s="49"/>
      <c r="U62" s="49"/>
      <c r="V62" s="49"/>
    </row>
    <row r="63">
      <c r="A63" s="46" t="s">
        <v>89</v>
      </c>
      <c r="B63" s="91" t="s">
        <v>275</v>
      </c>
      <c r="C63" s="48" t="s">
        <v>59</v>
      </c>
      <c r="D63" s="48" t="s">
        <v>35</v>
      </c>
      <c r="E63" s="48" t="s">
        <v>35</v>
      </c>
      <c r="F63" s="48" t="s">
        <v>35</v>
      </c>
      <c r="G63" s="48" t="s">
        <v>59</v>
      </c>
      <c r="H63" s="48" t="s">
        <v>59</v>
      </c>
      <c r="I63" s="48" t="s">
        <v>35</v>
      </c>
      <c r="J63" s="48"/>
      <c r="K63" s="48">
        <f>COUNTIF(C$26:I$26,"F")</f>
        <v>4</v>
      </c>
      <c r="L63" s="48"/>
      <c r="M63" s="48"/>
      <c r="N63" s="48"/>
      <c r="O63" s="48"/>
      <c r="P63" s="48"/>
      <c r="Q63" s="49"/>
      <c r="R63" s="49"/>
      <c r="S63" s="49"/>
      <c r="T63" s="49"/>
      <c r="U63" s="49"/>
      <c r="V63" s="49"/>
    </row>
    <row r="64">
      <c r="A64" s="46" t="s">
        <v>91</v>
      </c>
      <c r="B64" s="91" t="s">
        <v>276</v>
      </c>
      <c r="C64" s="48" t="s">
        <v>59</v>
      </c>
      <c r="D64" s="48" t="s">
        <v>59</v>
      </c>
      <c r="E64" s="48" t="s">
        <v>59</v>
      </c>
      <c r="F64" s="48" t="s">
        <v>59</v>
      </c>
      <c r="G64" s="48" t="s">
        <v>59</v>
      </c>
      <c r="H64" s="48" t="s">
        <v>59</v>
      </c>
      <c r="I64" s="48" t="s">
        <v>59</v>
      </c>
      <c r="J64" s="48"/>
      <c r="K64" s="48">
        <f>COUNTIF(C$27:I$27,"F")</f>
        <v>0</v>
      </c>
      <c r="L64" s="48"/>
      <c r="M64" s="52" t="s">
        <v>70</v>
      </c>
      <c r="N64" s="48"/>
      <c r="O64" s="48">
        <v>84.0</v>
      </c>
      <c r="P64" s="48"/>
      <c r="Q64" s="49"/>
      <c r="R64" s="49"/>
      <c r="S64" s="49"/>
      <c r="T64" s="49"/>
      <c r="U64" s="49"/>
      <c r="V64" s="49"/>
    </row>
    <row r="65">
      <c r="A65" s="46" t="s">
        <v>95</v>
      </c>
      <c r="B65" s="91" t="s">
        <v>277</v>
      </c>
      <c r="C65" s="48" t="s">
        <v>59</v>
      </c>
      <c r="D65" s="48" t="s">
        <v>59</v>
      </c>
      <c r="E65" s="48" t="s">
        <v>59</v>
      </c>
      <c r="F65" s="48" t="s">
        <v>59</v>
      </c>
      <c r="G65" s="48" t="s">
        <v>59</v>
      </c>
      <c r="H65" s="48" t="s">
        <v>59</v>
      </c>
      <c r="I65" s="48" t="s">
        <v>59</v>
      </c>
      <c r="J65" s="48"/>
      <c r="K65" s="48">
        <f>COUNTIF(C$28:I$28,"F")</f>
        <v>0</v>
      </c>
      <c r="L65" s="48"/>
      <c r="M65" s="52" t="s">
        <v>73</v>
      </c>
      <c r="N65" s="48"/>
      <c r="O65" s="48">
        <f>K74</f>
        <v>20</v>
      </c>
      <c r="P65" s="48"/>
      <c r="Q65" s="49"/>
      <c r="R65" s="49"/>
      <c r="S65" s="49"/>
      <c r="T65" s="49"/>
      <c r="U65" s="49"/>
      <c r="V65" s="49"/>
    </row>
    <row r="66">
      <c r="A66" s="64" t="s">
        <v>184</v>
      </c>
      <c r="B66" s="91" t="s">
        <v>278</v>
      </c>
      <c r="C66" s="48" t="s">
        <v>59</v>
      </c>
      <c r="D66" s="48" t="s">
        <v>59</v>
      </c>
      <c r="E66" s="48" t="s">
        <v>59</v>
      </c>
      <c r="F66" s="48" t="s">
        <v>35</v>
      </c>
      <c r="G66" s="48" t="s">
        <v>35</v>
      </c>
      <c r="H66" s="48" t="s">
        <v>59</v>
      </c>
      <c r="I66" s="48" t="s">
        <v>59</v>
      </c>
      <c r="J66" s="48"/>
      <c r="K66" s="58">
        <f>COUNTIF(C$29:I$29,"F")</f>
        <v>0</v>
      </c>
      <c r="L66" s="48"/>
      <c r="M66" s="48" t="s">
        <v>93</v>
      </c>
      <c r="N66" s="48"/>
      <c r="O66" s="54">
        <v>0.738</v>
      </c>
      <c r="P66" s="76"/>
      <c r="Q66" s="49"/>
      <c r="R66" s="49"/>
      <c r="S66" s="49"/>
      <c r="T66" s="49"/>
      <c r="U66" s="49"/>
      <c r="V66" s="49"/>
    </row>
    <row r="67">
      <c r="A67" s="46" t="s">
        <v>186</v>
      </c>
      <c r="B67" s="91" t="s">
        <v>279</v>
      </c>
      <c r="C67" s="48" t="s">
        <v>59</v>
      </c>
      <c r="D67" s="48" t="s">
        <v>35</v>
      </c>
      <c r="E67" s="48" t="s">
        <v>35</v>
      </c>
      <c r="F67" s="48" t="s">
        <v>35</v>
      </c>
      <c r="G67" s="48" t="s">
        <v>59</v>
      </c>
      <c r="H67" s="48" t="s">
        <v>59</v>
      </c>
      <c r="I67" s="48" t="s">
        <v>35</v>
      </c>
      <c r="J67" s="48"/>
      <c r="K67" s="48">
        <f>COUNTIF(C$30:I$30,"F")</f>
        <v>0</v>
      </c>
      <c r="L67" s="48"/>
      <c r="M67" s="48"/>
      <c r="N67" s="48"/>
      <c r="O67" s="63">
        <v>0.7619</v>
      </c>
      <c r="P67" s="48"/>
      <c r="Q67" s="49"/>
      <c r="R67" s="49"/>
      <c r="S67" s="49"/>
      <c r="T67" s="49"/>
      <c r="U67" s="49"/>
      <c r="V67" s="49"/>
    </row>
    <row r="68">
      <c r="A68" s="46" t="s">
        <v>188</v>
      </c>
      <c r="B68" s="91" t="s">
        <v>280</v>
      </c>
      <c r="C68" s="48" t="s">
        <v>59</v>
      </c>
      <c r="D68" s="48" t="s">
        <v>59</v>
      </c>
      <c r="E68" s="48" t="s">
        <v>59</v>
      </c>
      <c r="F68" s="48" t="s">
        <v>59</v>
      </c>
      <c r="G68" s="48" t="s">
        <v>59</v>
      </c>
      <c r="H68" s="48" t="s">
        <v>59</v>
      </c>
      <c r="I68" s="48" t="s">
        <v>59</v>
      </c>
      <c r="J68" s="48"/>
      <c r="K68" s="48">
        <f>COUNTIF(C$31:I$31,"F")</f>
        <v>0</v>
      </c>
      <c r="L68" s="48"/>
      <c r="M68" s="48"/>
      <c r="N68" s="48"/>
      <c r="O68" s="48"/>
      <c r="P68" s="48"/>
      <c r="Q68" s="49"/>
      <c r="R68" s="49"/>
      <c r="S68" s="49"/>
      <c r="T68" s="49"/>
      <c r="U68" s="49"/>
      <c r="V68" s="49"/>
    </row>
    <row r="69">
      <c r="A69" s="46"/>
      <c r="B69" s="91" t="s">
        <v>281</v>
      </c>
      <c r="C69" s="48" t="s">
        <v>59</v>
      </c>
      <c r="D69" s="48" t="s">
        <v>59</v>
      </c>
      <c r="E69" s="48" t="s">
        <v>59</v>
      </c>
      <c r="F69" s="48" t="s">
        <v>35</v>
      </c>
      <c r="G69" s="48" t="s">
        <v>59</v>
      </c>
      <c r="H69" s="48" t="s">
        <v>59</v>
      </c>
      <c r="I69" s="48" t="s">
        <v>59</v>
      </c>
      <c r="J69" s="48"/>
      <c r="K69" s="48"/>
      <c r="L69" s="48"/>
      <c r="M69" s="48"/>
      <c r="N69" s="48"/>
      <c r="O69" s="48"/>
      <c r="P69" s="48"/>
      <c r="Q69" s="49"/>
      <c r="R69" s="49"/>
      <c r="S69" s="49"/>
      <c r="T69" s="49"/>
      <c r="U69" s="49"/>
      <c r="V69" s="49"/>
    </row>
    <row r="70">
      <c r="A70" s="46"/>
      <c r="B70" s="91" t="s">
        <v>282</v>
      </c>
      <c r="C70" s="48" t="s">
        <v>59</v>
      </c>
      <c r="D70" s="48" t="s">
        <v>59</v>
      </c>
      <c r="E70" s="48" t="s">
        <v>59</v>
      </c>
      <c r="F70" s="48" t="s">
        <v>59</v>
      </c>
      <c r="G70" s="48" t="s">
        <v>59</v>
      </c>
      <c r="H70" s="48" t="s">
        <v>59</v>
      </c>
      <c r="I70" s="48" t="s">
        <v>59</v>
      </c>
      <c r="J70" s="48"/>
      <c r="K70" s="48"/>
      <c r="L70" s="48"/>
      <c r="M70" s="48"/>
      <c r="N70" s="48"/>
      <c r="O70" s="48"/>
      <c r="P70" s="48"/>
      <c r="Q70" s="49"/>
      <c r="R70" s="49"/>
      <c r="S70" s="49"/>
      <c r="T70" s="49"/>
      <c r="U70" s="49"/>
      <c r="V70" s="49"/>
    </row>
    <row r="71">
      <c r="A71" s="46"/>
      <c r="B71" s="91" t="s">
        <v>283</v>
      </c>
      <c r="C71" s="48" t="s">
        <v>59</v>
      </c>
      <c r="D71" s="48" t="s">
        <v>35</v>
      </c>
      <c r="E71" s="48" t="s">
        <v>35</v>
      </c>
      <c r="F71" s="48" t="s">
        <v>35</v>
      </c>
      <c r="G71" s="48" t="s">
        <v>59</v>
      </c>
      <c r="H71" s="48" t="s">
        <v>59</v>
      </c>
      <c r="I71" s="48" t="s">
        <v>35</v>
      </c>
      <c r="J71" s="48"/>
      <c r="K71" s="48"/>
      <c r="L71" s="48"/>
      <c r="M71" s="48"/>
      <c r="N71" s="48"/>
      <c r="O71" s="48"/>
      <c r="P71" s="48"/>
      <c r="Q71" s="49"/>
      <c r="R71" s="49"/>
      <c r="S71" s="49"/>
      <c r="T71" s="49"/>
      <c r="U71" s="49"/>
      <c r="V71" s="49"/>
    </row>
    <row r="72">
      <c r="A72" s="46"/>
      <c r="B72" s="91" t="s">
        <v>284</v>
      </c>
      <c r="C72" s="48" t="s">
        <v>59</v>
      </c>
      <c r="D72" s="48" t="s">
        <v>59</v>
      </c>
      <c r="E72" s="48" t="s">
        <v>59</v>
      </c>
      <c r="F72" s="48" t="s">
        <v>59</v>
      </c>
      <c r="G72" s="48" t="s">
        <v>59</v>
      </c>
      <c r="H72" s="48" t="s">
        <v>59</v>
      </c>
      <c r="I72" s="48" t="s">
        <v>59</v>
      </c>
      <c r="J72" s="48"/>
      <c r="K72" s="48"/>
      <c r="L72" s="48"/>
      <c r="M72" s="48"/>
      <c r="N72" s="48"/>
      <c r="O72" s="48"/>
      <c r="P72" s="48"/>
      <c r="Q72" s="49"/>
      <c r="R72" s="49"/>
      <c r="S72" s="49"/>
      <c r="T72" s="49"/>
      <c r="U72" s="49"/>
      <c r="V72" s="49"/>
    </row>
    <row r="73">
      <c r="A73" s="46"/>
      <c r="B73" s="91" t="s">
        <v>285</v>
      </c>
      <c r="C73" s="48" t="s">
        <v>59</v>
      </c>
      <c r="D73" s="48" t="s">
        <v>35</v>
      </c>
      <c r="E73" s="48" t="s">
        <v>35</v>
      </c>
      <c r="F73" s="48" t="s">
        <v>35</v>
      </c>
      <c r="G73" s="48" t="s">
        <v>59</v>
      </c>
      <c r="H73" s="48" t="s">
        <v>59</v>
      </c>
      <c r="I73" s="48" t="s">
        <v>35</v>
      </c>
      <c r="J73" s="48"/>
      <c r="K73" s="48"/>
      <c r="L73" s="48"/>
      <c r="M73" s="48"/>
      <c r="N73" s="48"/>
      <c r="O73" s="48"/>
      <c r="P73" s="48"/>
      <c r="Q73" s="49"/>
      <c r="R73" s="49"/>
      <c r="S73" s="49"/>
      <c r="T73" s="49"/>
      <c r="U73" s="49"/>
      <c r="V73" s="49"/>
    </row>
    <row r="74">
      <c r="A74" s="46" t="s">
        <v>107</v>
      </c>
      <c r="B74" s="55" t="s">
        <v>82</v>
      </c>
      <c r="C74" s="56">
        <f>COUNTIF(C$62:E$73,"F")</f>
        <v>8</v>
      </c>
      <c r="F74" s="56">
        <f>COUNTIF(F$62:G$73,"F")</f>
        <v>8</v>
      </c>
      <c r="H74" s="56">
        <f>COUNTIF(H$62:I$73,"F")</f>
        <v>4</v>
      </c>
      <c r="J74" s="48" t="s">
        <v>53</v>
      </c>
      <c r="K74" s="48">
        <f>COUNTIF(C$62:I$73,"F")</f>
        <v>20</v>
      </c>
      <c r="L74" s="57"/>
      <c r="M74" s="48"/>
      <c r="N74" s="48"/>
      <c r="O74" s="48"/>
      <c r="P74" s="48"/>
      <c r="Q74" s="49"/>
      <c r="R74" s="49"/>
      <c r="S74" s="49"/>
      <c r="T74" s="49"/>
      <c r="U74" s="49"/>
      <c r="V74" s="49"/>
    </row>
    <row r="75" ht="12.75" customHeight="1">
      <c r="A75" s="46" t="s">
        <v>108</v>
      </c>
      <c r="B75" s="55" t="s">
        <v>83</v>
      </c>
      <c r="C75" s="56">
        <f>ROUND(C74/K74, 2)</f>
        <v>0.4</v>
      </c>
      <c r="F75" s="56">
        <f>ROUND(F74/K74, 2)</f>
        <v>0.4</v>
      </c>
      <c r="H75" s="56">
        <f>ROUND(H74/K74, 2)</f>
        <v>0.2</v>
      </c>
      <c r="J75" s="48"/>
      <c r="K75" s="48"/>
      <c r="L75" s="48"/>
      <c r="M75" s="48"/>
      <c r="N75" s="48"/>
      <c r="O75" s="48"/>
      <c r="P75" s="48"/>
      <c r="Q75" s="49"/>
      <c r="R75" s="49"/>
      <c r="S75" s="49"/>
      <c r="T75" s="49"/>
      <c r="U75" s="49"/>
      <c r="V75" s="49"/>
    </row>
    <row r="76" ht="12.75" customHeight="1">
      <c r="A76" s="46" t="s">
        <v>256</v>
      </c>
      <c r="B76" s="60"/>
      <c r="C76" s="48"/>
      <c r="D76" s="48"/>
      <c r="E76" s="48"/>
      <c r="F76" s="48"/>
      <c r="G76" s="48"/>
      <c r="H76" s="48"/>
      <c r="I76" s="48"/>
      <c r="J76" s="48"/>
      <c r="K76" s="48"/>
      <c r="L76" s="48"/>
      <c r="M76" s="48"/>
      <c r="N76" s="48"/>
      <c r="O76" s="48"/>
      <c r="P76" s="48"/>
      <c r="Q76" s="49"/>
      <c r="R76" s="49"/>
      <c r="S76" s="49"/>
      <c r="T76" s="49"/>
      <c r="U76" s="49"/>
      <c r="V76" s="49"/>
    </row>
    <row r="77" ht="12.75" customHeight="1">
      <c r="A77" s="46" t="s">
        <v>85</v>
      </c>
      <c r="B77" s="47" t="s">
        <v>286</v>
      </c>
      <c r="C77" s="48"/>
      <c r="D77" s="48"/>
      <c r="E77" s="48"/>
      <c r="F77" s="48"/>
      <c r="G77" s="48"/>
      <c r="H77" s="48"/>
      <c r="I77" s="48"/>
      <c r="J77" s="48"/>
      <c r="K77" s="48"/>
      <c r="L77" s="48"/>
      <c r="M77" s="48"/>
      <c r="N77" s="48"/>
      <c r="O77" s="48"/>
      <c r="P77" s="48"/>
      <c r="Q77" s="49"/>
      <c r="R77" s="49"/>
      <c r="S77" s="49"/>
      <c r="T77" s="49"/>
      <c r="U77" s="49"/>
      <c r="V77" s="49"/>
    </row>
    <row r="78">
      <c r="A78" s="46" t="s">
        <v>87</v>
      </c>
      <c r="B78" s="91" t="s">
        <v>287</v>
      </c>
      <c r="C78" s="48" t="s">
        <v>59</v>
      </c>
      <c r="D78" s="48" t="s">
        <v>59</v>
      </c>
      <c r="E78" s="48" t="s">
        <v>59</v>
      </c>
      <c r="F78" s="48" t="s">
        <v>35</v>
      </c>
      <c r="G78" s="48" t="s">
        <v>59</v>
      </c>
      <c r="H78" s="48" t="s">
        <v>59</v>
      </c>
      <c r="I78" s="48" t="s">
        <v>59</v>
      </c>
      <c r="J78" s="48"/>
      <c r="K78" s="50">
        <f>COUNTIF(C$16:I$16,"F")</f>
        <v>0</v>
      </c>
      <c r="L78" s="48"/>
      <c r="M78" s="48"/>
      <c r="N78" s="52" t="s">
        <v>70</v>
      </c>
      <c r="O78" s="48"/>
      <c r="P78" s="48">
        <v>105.0</v>
      </c>
      <c r="Q78" s="49"/>
      <c r="R78" s="49"/>
      <c r="S78" s="49"/>
      <c r="T78" s="49"/>
      <c r="U78" s="49"/>
      <c r="V78" s="49"/>
    </row>
    <row r="79">
      <c r="A79" s="46" t="s">
        <v>89</v>
      </c>
      <c r="B79" s="91" t="s">
        <v>288</v>
      </c>
      <c r="C79" s="48" t="s">
        <v>59</v>
      </c>
      <c r="D79" s="48" t="s">
        <v>59</v>
      </c>
      <c r="E79" s="48" t="s">
        <v>59</v>
      </c>
      <c r="F79" s="48" t="s">
        <v>35</v>
      </c>
      <c r="G79" s="48" t="s">
        <v>59</v>
      </c>
      <c r="H79" s="48" t="s">
        <v>59</v>
      </c>
      <c r="I79" s="48" t="s">
        <v>59</v>
      </c>
      <c r="J79" s="48"/>
      <c r="K79" s="48">
        <f>COUNTIF(C$17:I$17,"F")</f>
        <v>0</v>
      </c>
      <c r="L79" s="48"/>
      <c r="M79" s="48"/>
      <c r="N79" s="52" t="s">
        <v>73</v>
      </c>
      <c r="O79" s="48"/>
      <c r="P79" s="48">
        <f>K93</f>
        <v>25</v>
      </c>
      <c r="Q79" s="49"/>
      <c r="R79" s="49"/>
      <c r="S79" s="49"/>
      <c r="T79" s="49"/>
      <c r="U79" s="49"/>
      <c r="V79" s="49"/>
    </row>
    <row r="80">
      <c r="A80" s="46" t="s">
        <v>91</v>
      </c>
      <c r="B80" s="91" t="s">
        <v>289</v>
      </c>
      <c r="C80" s="48" t="s">
        <v>59</v>
      </c>
      <c r="D80" s="48" t="s">
        <v>35</v>
      </c>
      <c r="E80" s="48" t="s">
        <v>35</v>
      </c>
      <c r="F80" s="48" t="s">
        <v>35</v>
      </c>
      <c r="G80" s="48" t="s">
        <v>59</v>
      </c>
      <c r="H80" s="48" t="s">
        <v>59</v>
      </c>
      <c r="I80" s="48" t="s">
        <v>35</v>
      </c>
      <c r="J80" s="48"/>
      <c r="K80" s="48">
        <f>COUNTIF(C$18:I$18,"F")</f>
        <v>4</v>
      </c>
      <c r="L80" s="48"/>
      <c r="M80" s="48"/>
      <c r="N80" s="48" t="s">
        <v>93</v>
      </c>
      <c r="O80" s="48"/>
      <c r="P80" s="95">
        <v>0.7809</v>
      </c>
      <c r="Q80" s="49"/>
      <c r="R80" s="49"/>
      <c r="S80" s="49"/>
      <c r="T80" s="49"/>
      <c r="U80" s="49"/>
      <c r="V80" s="49"/>
    </row>
    <row r="81">
      <c r="A81" s="46"/>
      <c r="B81" s="91" t="s">
        <v>290</v>
      </c>
      <c r="C81" s="48" t="s">
        <v>59</v>
      </c>
      <c r="D81" s="48" t="s">
        <v>59</v>
      </c>
      <c r="E81" s="48" t="s">
        <v>59</v>
      </c>
      <c r="F81" s="48" t="s">
        <v>59</v>
      </c>
      <c r="G81" s="48" t="s">
        <v>59</v>
      </c>
      <c r="H81" s="48" t="s">
        <v>59</v>
      </c>
      <c r="I81" s="48" t="s">
        <v>59</v>
      </c>
      <c r="J81" s="48"/>
      <c r="K81" s="48"/>
      <c r="L81" s="48"/>
      <c r="M81" s="48"/>
      <c r="N81" s="48"/>
      <c r="O81" s="48"/>
      <c r="P81" s="63">
        <v>0.7619</v>
      </c>
      <c r="Q81" s="49"/>
      <c r="R81" s="49"/>
      <c r="S81" s="49"/>
      <c r="T81" s="49"/>
      <c r="U81" s="49"/>
      <c r="V81" s="49"/>
    </row>
    <row r="82">
      <c r="A82" s="46"/>
      <c r="B82" s="91" t="s">
        <v>291</v>
      </c>
      <c r="C82" s="48" t="s">
        <v>59</v>
      </c>
      <c r="D82" s="48" t="s">
        <v>59</v>
      </c>
      <c r="E82" s="48" t="s">
        <v>59</v>
      </c>
      <c r="F82" s="48" t="s">
        <v>59</v>
      </c>
      <c r="G82" s="48" t="s">
        <v>59</v>
      </c>
      <c r="H82" s="48" t="s">
        <v>59</v>
      </c>
      <c r="I82" s="48" t="s">
        <v>59</v>
      </c>
      <c r="J82" s="48"/>
      <c r="K82" s="48"/>
      <c r="L82" s="48"/>
      <c r="M82" s="48"/>
      <c r="N82" s="48"/>
      <c r="O82" s="48"/>
      <c r="P82" s="96"/>
      <c r="Q82" s="49"/>
      <c r="R82" s="49"/>
      <c r="S82" s="49"/>
      <c r="T82" s="49"/>
      <c r="U82" s="49"/>
      <c r="V82" s="49"/>
    </row>
    <row r="83">
      <c r="A83" s="46"/>
      <c r="B83" s="91" t="s">
        <v>292</v>
      </c>
      <c r="C83" s="48" t="s">
        <v>59</v>
      </c>
      <c r="D83" s="48" t="s">
        <v>59</v>
      </c>
      <c r="E83" s="48" t="s">
        <v>59</v>
      </c>
      <c r="F83" s="48" t="s">
        <v>35</v>
      </c>
      <c r="G83" s="48" t="s">
        <v>35</v>
      </c>
      <c r="H83" s="48" t="s">
        <v>59</v>
      </c>
      <c r="I83" s="48" t="s">
        <v>59</v>
      </c>
      <c r="J83" s="48"/>
      <c r="K83" s="48"/>
      <c r="L83" s="48"/>
      <c r="M83" s="48"/>
      <c r="N83" s="48"/>
      <c r="O83" s="48"/>
      <c r="P83" s="96"/>
      <c r="Q83" s="49"/>
      <c r="R83" s="49"/>
      <c r="S83" s="49"/>
      <c r="T83" s="49"/>
      <c r="U83" s="49"/>
      <c r="V83" s="49"/>
    </row>
    <row r="84">
      <c r="A84" s="46"/>
      <c r="B84" s="91" t="s">
        <v>293</v>
      </c>
      <c r="C84" s="48" t="s">
        <v>59</v>
      </c>
      <c r="D84" s="48" t="s">
        <v>59</v>
      </c>
      <c r="E84" s="48" t="s">
        <v>59</v>
      </c>
      <c r="F84" s="48" t="s">
        <v>59</v>
      </c>
      <c r="G84" s="48" t="s">
        <v>59</v>
      </c>
      <c r="H84" s="48" t="s">
        <v>59</v>
      </c>
      <c r="I84" s="48" t="s">
        <v>59</v>
      </c>
      <c r="J84" s="48"/>
      <c r="K84" s="48"/>
      <c r="L84" s="48"/>
      <c r="M84" s="48"/>
      <c r="N84" s="48"/>
      <c r="O84" s="48"/>
      <c r="P84" s="96"/>
      <c r="Q84" s="49"/>
      <c r="R84" s="49"/>
      <c r="S84" s="49"/>
      <c r="T84" s="49"/>
      <c r="U84" s="49"/>
      <c r="V84" s="49"/>
    </row>
    <row r="85">
      <c r="A85" s="46"/>
      <c r="B85" s="91" t="s">
        <v>294</v>
      </c>
      <c r="C85" s="48" t="s">
        <v>59</v>
      </c>
      <c r="D85" s="48" t="s">
        <v>59</v>
      </c>
      <c r="E85" s="48" t="s">
        <v>59</v>
      </c>
      <c r="F85" s="48" t="s">
        <v>35</v>
      </c>
      <c r="G85" s="48" t="s">
        <v>59</v>
      </c>
      <c r="H85" s="48" t="s">
        <v>59</v>
      </c>
      <c r="I85" s="48" t="s">
        <v>59</v>
      </c>
      <c r="J85" s="48"/>
      <c r="K85" s="48"/>
      <c r="L85" s="48"/>
      <c r="M85" s="48"/>
      <c r="N85" s="48"/>
      <c r="O85" s="48"/>
      <c r="P85" s="96"/>
      <c r="Q85" s="49"/>
      <c r="R85" s="49"/>
      <c r="S85" s="49"/>
      <c r="T85" s="49"/>
      <c r="U85" s="49"/>
      <c r="V85" s="49"/>
    </row>
    <row r="86">
      <c r="A86" s="46"/>
      <c r="B86" s="91" t="s">
        <v>295</v>
      </c>
      <c r="C86" s="48" t="s">
        <v>59</v>
      </c>
      <c r="D86" s="48" t="s">
        <v>59</v>
      </c>
      <c r="E86" s="48" t="s">
        <v>59</v>
      </c>
      <c r="F86" s="48" t="s">
        <v>59</v>
      </c>
      <c r="G86" s="48" t="s">
        <v>59</v>
      </c>
      <c r="H86" s="48" t="s">
        <v>59</v>
      </c>
      <c r="I86" s="48" t="s">
        <v>59</v>
      </c>
      <c r="J86" s="48"/>
      <c r="K86" s="48"/>
      <c r="L86" s="48"/>
      <c r="M86" s="48"/>
      <c r="N86" s="48"/>
      <c r="O86" s="48"/>
      <c r="P86" s="96"/>
      <c r="Q86" s="49"/>
      <c r="R86" s="49"/>
      <c r="S86" s="49"/>
      <c r="T86" s="49"/>
      <c r="U86" s="49"/>
      <c r="V86" s="49"/>
    </row>
    <row r="87">
      <c r="A87" s="46"/>
      <c r="B87" s="91" t="s">
        <v>296</v>
      </c>
      <c r="C87" s="48" t="s">
        <v>59</v>
      </c>
      <c r="D87" s="48" t="s">
        <v>35</v>
      </c>
      <c r="E87" s="48" t="s">
        <v>35</v>
      </c>
      <c r="F87" s="48" t="s">
        <v>35</v>
      </c>
      <c r="G87" s="48" t="s">
        <v>59</v>
      </c>
      <c r="H87" s="48" t="s">
        <v>59</v>
      </c>
      <c r="I87" s="48" t="s">
        <v>35</v>
      </c>
      <c r="J87" s="48"/>
      <c r="K87" s="48"/>
      <c r="L87" s="48"/>
      <c r="M87" s="48"/>
      <c r="N87" s="48"/>
      <c r="O87" s="48"/>
      <c r="P87" s="96"/>
      <c r="Q87" s="49"/>
      <c r="R87" s="49"/>
      <c r="S87" s="49"/>
      <c r="T87" s="49"/>
      <c r="U87" s="49"/>
      <c r="V87" s="49"/>
    </row>
    <row r="88">
      <c r="A88" s="46"/>
      <c r="B88" s="91" t="s">
        <v>297</v>
      </c>
      <c r="C88" s="48" t="s">
        <v>59</v>
      </c>
      <c r="D88" s="48" t="s">
        <v>35</v>
      </c>
      <c r="E88" s="48" t="s">
        <v>35</v>
      </c>
      <c r="F88" s="48" t="s">
        <v>35</v>
      </c>
      <c r="G88" s="48" t="s">
        <v>59</v>
      </c>
      <c r="H88" s="48" t="s">
        <v>59</v>
      </c>
      <c r="I88" s="48" t="s">
        <v>35</v>
      </c>
      <c r="J88" s="48"/>
      <c r="K88" s="48"/>
      <c r="L88" s="48"/>
      <c r="M88" s="48"/>
      <c r="N88" s="48"/>
      <c r="O88" s="48"/>
      <c r="P88" s="96"/>
      <c r="Q88" s="49"/>
      <c r="R88" s="49"/>
      <c r="S88" s="49"/>
      <c r="T88" s="49"/>
      <c r="U88" s="49"/>
      <c r="V88" s="49"/>
    </row>
    <row r="89">
      <c r="A89" s="46"/>
      <c r="B89" s="91" t="s">
        <v>298</v>
      </c>
      <c r="C89" s="48" t="s">
        <v>59</v>
      </c>
      <c r="D89" s="48" t="s">
        <v>59</v>
      </c>
      <c r="E89" s="48" t="s">
        <v>59</v>
      </c>
      <c r="F89" s="48" t="s">
        <v>59</v>
      </c>
      <c r="G89" s="48" t="s">
        <v>59</v>
      </c>
      <c r="H89" s="48" t="s">
        <v>59</v>
      </c>
      <c r="I89" s="48" t="s">
        <v>59</v>
      </c>
      <c r="J89" s="48"/>
      <c r="K89" s="48"/>
      <c r="L89" s="48"/>
      <c r="M89" s="48"/>
      <c r="N89" s="48"/>
      <c r="O89" s="48"/>
      <c r="P89" s="96"/>
      <c r="Q89" s="49"/>
      <c r="R89" s="49"/>
      <c r="S89" s="49"/>
      <c r="T89" s="49"/>
      <c r="U89" s="49"/>
      <c r="V89" s="49"/>
    </row>
    <row r="90">
      <c r="A90" s="46"/>
      <c r="B90" s="91" t="s">
        <v>299</v>
      </c>
      <c r="C90" s="48" t="s">
        <v>59</v>
      </c>
      <c r="D90" s="48" t="s">
        <v>35</v>
      </c>
      <c r="E90" s="48" t="s">
        <v>35</v>
      </c>
      <c r="F90" s="48" t="s">
        <v>35</v>
      </c>
      <c r="G90" s="48" t="s">
        <v>59</v>
      </c>
      <c r="H90" s="48" t="s">
        <v>59</v>
      </c>
      <c r="I90" s="48" t="s">
        <v>35</v>
      </c>
      <c r="J90" s="48"/>
      <c r="K90" s="48"/>
      <c r="L90" s="48"/>
      <c r="M90" s="48"/>
      <c r="N90" s="48"/>
      <c r="O90" s="48"/>
      <c r="P90" s="96"/>
      <c r="Q90" s="49"/>
      <c r="R90" s="49"/>
      <c r="S90" s="49"/>
      <c r="T90" s="49"/>
      <c r="U90" s="49"/>
      <c r="V90" s="49"/>
    </row>
    <row r="91">
      <c r="A91" s="46"/>
      <c r="B91" s="91" t="s">
        <v>300</v>
      </c>
      <c r="C91" s="48" t="s">
        <v>59</v>
      </c>
      <c r="D91" s="48" t="s">
        <v>35</v>
      </c>
      <c r="E91" s="48" t="s">
        <v>35</v>
      </c>
      <c r="F91" s="48" t="s">
        <v>35</v>
      </c>
      <c r="G91" s="48" t="s">
        <v>59</v>
      </c>
      <c r="H91" s="48" t="s">
        <v>59</v>
      </c>
      <c r="I91" s="48" t="s">
        <v>35</v>
      </c>
      <c r="J91" s="48"/>
      <c r="K91" s="48"/>
      <c r="L91" s="48"/>
      <c r="M91" s="48"/>
      <c r="N91" s="48"/>
      <c r="O91" s="48"/>
      <c r="P91" s="96"/>
      <c r="Q91" s="49"/>
      <c r="R91" s="49"/>
      <c r="S91" s="49"/>
      <c r="T91" s="49"/>
      <c r="U91" s="49"/>
      <c r="V91" s="49"/>
    </row>
    <row r="92">
      <c r="A92" s="46"/>
      <c r="B92" s="91" t="s">
        <v>301</v>
      </c>
      <c r="C92" s="48" t="s">
        <v>59</v>
      </c>
      <c r="D92" s="48" t="s">
        <v>59</v>
      </c>
      <c r="E92" s="48" t="s">
        <v>59</v>
      </c>
      <c r="F92" s="48" t="s">
        <v>59</v>
      </c>
      <c r="G92" s="48" t="s">
        <v>59</v>
      </c>
      <c r="H92" s="48" t="s">
        <v>59</v>
      </c>
      <c r="I92" s="48" t="s">
        <v>59</v>
      </c>
      <c r="J92" s="48"/>
      <c r="K92" s="48"/>
      <c r="L92" s="48"/>
      <c r="M92" s="48"/>
      <c r="N92" s="48"/>
      <c r="O92" s="48"/>
      <c r="P92" s="96"/>
      <c r="Q92" s="49"/>
      <c r="R92" s="49"/>
      <c r="S92" s="49"/>
      <c r="T92" s="49"/>
      <c r="U92" s="49"/>
      <c r="V92" s="49"/>
    </row>
    <row r="93">
      <c r="A93" s="46" t="s">
        <v>107</v>
      </c>
      <c r="B93" s="55" t="s">
        <v>82</v>
      </c>
      <c r="C93" s="56">
        <f>COUNTIF(C$78:E$92,"F")</f>
        <v>10</v>
      </c>
      <c r="F93" s="56">
        <f>COUNTIF(F$78:G$92,"F")</f>
        <v>10</v>
      </c>
      <c r="H93" s="56">
        <f>COUNTIF(H$78:I$92,"F")</f>
        <v>5</v>
      </c>
      <c r="J93" s="48" t="s">
        <v>53</v>
      </c>
      <c r="K93" s="48">
        <f>COUNTIF(C$78:I$92,"F")</f>
        <v>25</v>
      </c>
      <c r="L93" s="57"/>
      <c r="M93" s="48"/>
      <c r="N93" s="48"/>
      <c r="O93" s="48"/>
      <c r="P93" s="48"/>
      <c r="Q93" s="49"/>
      <c r="R93" s="49"/>
      <c r="S93" s="49"/>
      <c r="T93" s="49"/>
      <c r="U93" s="49"/>
      <c r="V93" s="49"/>
    </row>
    <row r="94" ht="12.75" customHeight="1">
      <c r="A94" s="46" t="s">
        <v>108</v>
      </c>
      <c r="B94" s="55" t="s">
        <v>83</v>
      </c>
      <c r="C94" s="56">
        <f>ROUND(C93/K93, 2)</f>
        <v>0.4</v>
      </c>
      <c r="F94" s="56">
        <f>ROUND(F93/K93, 2)</f>
        <v>0.4</v>
      </c>
      <c r="H94" s="56">
        <f>ROUND(H93/K93, 2)</f>
        <v>0.2</v>
      </c>
      <c r="J94" s="48"/>
      <c r="K94" s="48"/>
      <c r="L94" s="48"/>
      <c r="M94" s="48"/>
      <c r="N94" s="48"/>
      <c r="O94" s="48"/>
      <c r="P94" s="48"/>
      <c r="Q94" s="49"/>
      <c r="R94" s="49"/>
      <c r="S94" s="49"/>
      <c r="T94" s="49"/>
      <c r="U94" s="49"/>
      <c r="V94" s="49"/>
    </row>
    <row r="95" ht="12.75" customHeight="1">
      <c r="B95" s="59"/>
      <c r="C95" s="59"/>
      <c r="D95" s="59"/>
      <c r="E95" s="59"/>
      <c r="F95" s="59"/>
      <c r="G95" s="59"/>
      <c r="H95" s="59"/>
      <c r="I95" s="59"/>
      <c r="J95" s="59"/>
      <c r="K95" s="59"/>
      <c r="L95" s="59"/>
      <c r="N95" s="81"/>
    </row>
    <row r="96" ht="12.75" customHeight="1">
      <c r="B96" s="59"/>
      <c r="C96" s="59"/>
      <c r="D96" s="59"/>
      <c r="E96" s="59"/>
      <c r="F96" s="59"/>
      <c r="G96" s="59"/>
      <c r="H96" s="59"/>
      <c r="I96" s="59"/>
      <c r="J96" s="59"/>
      <c r="K96" s="59"/>
      <c r="L96" s="59"/>
      <c r="N96" s="81"/>
    </row>
    <row r="97" ht="12.75" customHeight="1">
      <c r="B97" s="59"/>
      <c r="C97" s="59"/>
      <c r="D97" s="59"/>
      <c r="E97" s="59"/>
      <c r="F97" s="59"/>
      <c r="G97" s="59"/>
      <c r="H97" s="59"/>
      <c r="I97" s="59"/>
      <c r="J97" s="59"/>
      <c r="K97" s="59"/>
      <c r="L97" s="59"/>
      <c r="N97" s="81"/>
    </row>
    <row r="98" ht="12.75" customHeight="1">
      <c r="B98" s="59"/>
      <c r="C98" s="59"/>
      <c r="D98" s="59"/>
      <c r="E98" s="59"/>
      <c r="F98" s="59"/>
      <c r="G98" s="59"/>
      <c r="H98" s="59"/>
      <c r="I98" s="59"/>
      <c r="J98" s="59"/>
      <c r="K98" s="59"/>
      <c r="L98" s="59"/>
      <c r="N98" s="81"/>
    </row>
    <row r="99" ht="12.75" customHeight="1">
      <c r="B99" s="97"/>
      <c r="C99" s="59"/>
      <c r="D99" s="59"/>
      <c r="E99" s="59"/>
      <c r="F99" s="59"/>
      <c r="G99" s="59"/>
      <c r="H99" s="59"/>
      <c r="I99" s="59"/>
      <c r="J99" s="59"/>
      <c r="K99" s="59"/>
      <c r="L99" s="59"/>
      <c r="N99" s="81"/>
    </row>
    <row r="100" ht="12.75" customHeight="1">
      <c r="A100" s="46"/>
      <c r="B100" s="90" t="s">
        <v>302</v>
      </c>
      <c r="C100" s="48"/>
      <c r="D100" s="48"/>
      <c r="E100" s="48"/>
      <c r="F100" s="48"/>
      <c r="G100" s="48"/>
      <c r="H100" s="48"/>
      <c r="I100" s="48"/>
      <c r="J100" s="48"/>
      <c r="K100" s="48"/>
      <c r="L100" s="48"/>
      <c r="M100" s="48"/>
      <c r="N100" s="48"/>
      <c r="O100" s="48"/>
      <c r="P100" s="48"/>
      <c r="Q100" s="49"/>
      <c r="R100" s="49"/>
      <c r="S100" s="49"/>
      <c r="T100" s="49"/>
      <c r="U100" s="49"/>
      <c r="V100" s="49"/>
    </row>
    <row r="101">
      <c r="A101" s="46" t="s">
        <v>87</v>
      </c>
      <c r="B101" s="91" t="s">
        <v>303</v>
      </c>
      <c r="C101" s="48" t="s">
        <v>59</v>
      </c>
      <c r="D101" s="48" t="s">
        <v>35</v>
      </c>
      <c r="E101" s="48" t="s">
        <v>35</v>
      </c>
      <c r="F101" s="48" t="s">
        <v>35</v>
      </c>
      <c r="G101" s="48" t="s">
        <v>35</v>
      </c>
      <c r="H101" s="48" t="s">
        <v>59</v>
      </c>
      <c r="I101" s="48" t="s">
        <v>35</v>
      </c>
      <c r="J101" s="48"/>
      <c r="K101" s="50">
        <f>COUNTIF(C$25:I$25,"F")</f>
        <v>1</v>
      </c>
      <c r="L101" s="48"/>
      <c r="M101" s="48"/>
      <c r="N101" s="48"/>
      <c r="O101" s="48"/>
      <c r="P101" s="48"/>
      <c r="Q101" s="49"/>
      <c r="R101" s="49"/>
      <c r="S101" s="49"/>
      <c r="T101" s="49"/>
      <c r="U101" s="49"/>
      <c r="V101" s="49"/>
    </row>
    <row r="102">
      <c r="A102" s="46" t="s">
        <v>89</v>
      </c>
      <c r="B102" s="91" t="s">
        <v>304</v>
      </c>
      <c r="C102" s="48" t="s">
        <v>59</v>
      </c>
      <c r="D102" s="48" t="s">
        <v>59</v>
      </c>
      <c r="E102" s="48" t="s">
        <v>35</v>
      </c>
      <c r="F102" s="48" t="s">
        <v>35</v>
      </c>
      <c r="G102" s="48" t="s">
        <v>35</v>
      </c>
      <c r="H102" s="48" t="s">
        <v>59</v>
      </c>
      <c r="I102" s="48" t="s">
        <v>59</v>
      </c>
      <c r="J102" s="48"/>
      <c r="K102" s="48">
        <f>COUNTIF(C$26:I$26,"F")</f>
        <v>4</v>
      </c>
      <c r="L102" s="48"/>
      <c r="M102" s="48"/>
      <c r="N102" s="48"/>
      <c r="O102" s="48"/>
      <c r="P102" s="48"/>
      <c r="Q102" s="49"/>
      <c r="R102" s="49"/>
      <c r="S102" s="49"/>
      <c r="T102" s="49"/>
      <c r="U102" s="49"/>
      <c r="V102" s="49"/>
    </row>
    <row r="103">
      <c r="A103" s="46" t="s">
        <v>91</v>
      </c>
      <c r="B103" s="91" t="s">
        <v>305</v>
      </c>
      <c r="C103" s="48" t="s">
        <v>59</v>
      </c>
      <c r="D103" s="48" t="s">
        <v>35</v>
      </c>
      <c r="E103" s="48" t="s">
        <v>35</v>
      </c>
      <c r="F103" s="48" t="s">
        <v>35</v>
      </c>
      <c r="G103" s="48" t="s">
        <v>59</v>
      </c>
      <c r="H103" s="48" t="s">
        <v>59</v>
      </c>
      <c r="I103" s="48" t="s">
        <v>35</v>
      </c>
      <c r="J103" s="48"/>
      <c r="K103" s="48">
        <f>COUNTIF(C$27:I$27,"F")</f>
        <v>0</v>
      </c>
      <c r="L103" s="48"/>
      <c r="M103" s="52" t="s">
        <v>70</v>
      </c>
      <c r="N103" s="48"/>
      <c r="O103" s="48">
        <v>105.0</v>
      </c>
      <c r="P103" s="48"/>
      <c r="Q103" s="49"/>
      <c r="R103" s="49"/>
      <c r="S103" s="49"/>
      <c r="T103" s="49"/>
      <c r="U103" s="49"/>
      <c r="V103" s="49"/>
    </row>
    <row r="104">
      <c r="A104" s="46" t="s">
        <v>95</v>
      </c>
      <c r="B104" s="91" t="s">
        <v>306</v>
      </c>
      <c r="C104" s="48" t="s">
        <v>59</v>
      </c>
      <c r="D104" s="48" t="s">
        <v>35</v>
      </c>
      <c r="E104" s="48" t="s">
        <v>35</v>
      </c>
      <c r="F104" s="48" t="s">
        <v>35</v>
      </c>
      <c r="G104" s="48" t="s">
        <v>59</v>
      </c>
      <c r="H104" s="48" t="s">
        <v>59</v>
      </c>
      <c r="I104" s="48" t="s">
        <v>35</v>
      </c>
      <c r="J104" s="48"/>
      <c r="K104" s="48">
        <f>COUNTIF(C$28:I$28,"F")</f>
        <v>0</v>
      </c>
      <c r="L104" s="48"/>
      <c r="M104" s="52" t="s">
        <v>73</v>
      </c>
      <c r="N104" s="48"/>
      <c r="O104" s="48">
        <f>K116</f>
        <v>36</v>
      </c>
      <c r="P104" s="48"/>
      <c r="Q104" s="49"/>
      <c r="R104" s="49"/>
      <c r="S104" s="49"/>
      <c r="T104" s="49"/>
      <c r="U104" s="49"/>
      <c r="V104" s="49"/>
    </row>
    <row r="105">
      <c r="A105" s="64" t="s">
        <v>184</v>
      </c>
      <c r="B105" s="91" t="s">
        <v>307</v>
      </c>
      <c r="C105" s="48" t="s">
        <v>59</v>
      </c>
      <c r="D105" s="48" t="s">
        <v>35</v>
      </c>
      <c r="E105" s="48" t="s">
        <v>35</v>
      </c>
      <c r="F105" s="48" t="s">
        <v>35</v>
      </c>
      <c r="G105" s="48" t="s">
        <v>35</v>
      </c>
      <c r="H105" s="48" t="s">
        <v>59</v>
      </c>
      <c r="I105" s="48" t="s">
        <v>35</v>
      </c>
      <c r="J105" s="48"/>
      <c r="K105" s="58">
        <f>COUNTIF(C$29:I$29,"F")</f>
        <v>0</v>
      </c>
      <c r="L105" s="48"/>
      <c r="M105" s="74" t="s">
        <v>75</v>
      </c>
      <c r="N105" s="74"/>
      <c r="O105" s="92">
        <v>0.6857</v>
      </c>
      <c r="P105" s="98" t="s">
        <v>145</v>
      </c>
      <c r="Q105" s="49"/>
      <c r="R105" s="49"/>
      <c r="S105" s="49"/>
      <c r="T105" s="49"/>
      <c r="U105" s="49"/>
      <c r="V105" s="49"/>
    </row>
    <row r="106">
      <c r="A106" s="46" t="s">
        <v>186</v>
      </c>
      <c r="B106" s="91" t="s">
        <v>308</v>
      </c>
      <c r="C106" s="48" t="s">
        <v>59</v>
      </c>
      <c r="D106" s="48" t="s">
        <v>59</v>
      </c>
      <c r="E106" s="48" t="s">
        <v>59</v>
      </c>
      <c r="F106" s="48" t="s">
        <v>59</v>
      </c>
      <c r="G106" s="48" t="s">
        <v>59</v>
      </c>
      <c r="H106" s="48" t="s">
        <v>59</v>
      </c>
      <c r="I106" s="48" t="s">
        <v>59</v>
      </c>
      <c r="J106" s="48"/>
      <c r="K106" s="48">
        <f>COUNTIF(C$30:I$30,"F")</f>
        <v>0</v>
      </c>
      <c r="L106" s="48"/>
      <c r="M106" s="48"/>
      <c r="N106" s="48"/>
      <c r="O106" s="63">
        <v>0.6571</v>
      </c>
      <c r="P106" s="53" t="s">
        <v>309</v>
      </c>
      <c r="Q106" s="49"/>
      <c r="R106" s="49"/>
      <c r="S106" s="49"/>
      <c r="T106" s="49"/>
      <c r="U106" s="49"/>
      <c r="V106" s="49"/>
    </row>
    <row r="107">
      <c r="A107" s="46" t="s">
        <v>188</v>
      </c>
      <c r="B107" s="91" t="s">
        <v>310</v>
      </c>
      <c r="C107" s="48" t="s">
        <v>59</v>
      </c>
      <c r="D107" s="48" t="s">
        <v>59</v>
      </c>
      <c r="E107" s="48" t="s">
        <v>59</v>
      </c>
      <c r="F107" s="48" t="s">
        <v>59</v>
      </c>
      <c r="G107" s="48" t="s">
        <v>59</v>
      </c>
      <c r="H107" s="48" t="s">
        <v>59</v>
      </c>
      <c r="I107" s="48" t="s">
        <v>59</v>
      </c>
      <c r="J107" s="48"/>
      <c r="K107" s="48">
        <f>COUNTIF(C$31:I$31,"F")</f>
        <v>0</v>
      </c>
      <c r="L107" s="48"/>
      <c r="M107" s="48"/>
      <c r="N107" s="48"/>
      <c r="O107" s="76"/>
      <c r="P107" s="48"/>
      <c r="Q107" s="49"/>
      <c r="R107" s="49"/>
      <c r="S107" s="49"/>
      <c r="T107" s="49"/>
      <c r="U107" s="49"/>
      <c r="V107" s="49"/>
    </row>
    <row r="108">
      <c r="A108" s="46"/>
      <c r="B108" s="91" t="s">
        <v>311</v>
      </c>
      <c r="C108" s="48" t="s">
        <v>59</v>
      </c>
      <c r="D108" s="48" t="s">
        <v>35</v>
      </c>
      <c r="E108" s="48" t="s">
        <v>35</v>
      </c>
      <c r="F108" s="48" t="s">
        <v>35</v>
      </c>
      <c r="G108" s="48" t="s">
        <v>59</v>
      </c>
      <c r="H108" s="48" t="s">
        <v>59</v>
      </c>
      <c r="I108" s="48" t="s">
        <v>35</v>
      </c>
      <c r="J108" s="48"/>
      <c r="K108" s="48"/>
      <c r="L108" s="48"/>
      <c r="M108" s="48"/>
      <c r="N108" s="48"/>
      <c r="O108" s="48"/>
      <c r="P108" s="48"/>
      <c r="Q108" s="49"/>
      <c r="R108" s="49"/>
      <c r="S108" s="49"/>
      <c r="T108" s="49"/>
      <c r="U108" s="49"/>
      <c r="V108" s="49"/>
    </row>
    <row r="109">
      <c r="A109" s="46"/>
      <c r="B109" s="91" t="s">
        <v>312</v>
      </c>
      <c r="C109" s="48" t="s">
        <v>59</v>
      </c>
      <c r="D109" s="48" t="s">
        <v>59</v>
      </c>
      <c r="E109" s="48" t="s">
        <v>59</v>
      </c>
      <c r="F109" s="48" t="s">
        <v>59</v>
      </c>
      <c r="G109" s="48" t="s">
        <v>59</v>
      </c>
      <c r="H109" s="48" t="s">
        <v>59</v>
      </c>
      <c r="I109" s="48" t="s">
        <v>59</v>
      </c>
      <c r="J109" s="48"/>
      <c r="K109" s="48"/>
      <c r="L109" s="48"/>
      <c r="M109" s="48"/>
      <c r="N109" s="48"/>
      <c r="O109" s="48"/>
      <c r="P109" s="48"/>
      <c r="Q109" s="49"/>
      <c r="R109" s="49"/>
      <c r="S109" s="49"/>
      <c r="T109" s="49"/>
      <c r="U109" s="49"/>
      <c r="V109" s="49"/>
    </row>
    <row r="110">
      <c r="A110" s="46"/>
      <c r="B110" s="91" t="s">
        <v>313</v>
      </c>
      <c r="C110" s="48" t="s">
        <v>59</v>
      </c>
      <c r="D110" s="48" t="s">
        <v>35</v>
      </c>
      <c r="E110" s="48" t="s">
        <v>35</v>
      </c>
      <c r="F110" s="48" t="s">
        <v>35</v>
      </c>
      <c r="G110" s="48" t="s">
        <v>59</v>
      </c>
      <c r="H110" s="48" t="s">
        <v>59</v>
      </c>
      <c r="I110" s="48" t="s">
        <v>35</v>
      </c>
      <c r="J110" s="48"/>
      <c r="K110" s="48"/>
      <c r="L110" s="48"/>
      <c r="M110" s="48"/>
      <c r="N110" s="48"/>
      <c r="O110" s="48"/>
      <c r="P110" s="48"/>
      <c r="Q110" s="49"/>
      <c r="R110" s="49"/>
      <c r="S110" s="49"/>
      <c r="T110" s="49"/>
      <c r="U110" s="49"/>
      <c r="V110" s="49"/>
    </row>
    <row r="111">
      <c r="A111" s="46"/>
      <c r="B111" s="91" t="s">
        <v>314</v>
      </c>
      <c r="C111" s="48" t="s">
        <v>59</v>
      </c>
      <c r="D111" s="48" t="s">
        <v>59</v>
      </c>
      <c r="E111" s="48" t="s">
        <v>59</v>
      </c>
      <c r="F111" s="48" t="s">
        <v>59</v>
      </c>
      <c r="G111" s="48" t="s">
        <v>59</v>
      </c>
      <c r="H111" s="48" t="s">
        <v>59</v>
      </c>
      <c r="I111" s="48" t="s">
        <v>59</v>
      </c>
      <c r="J111" s="48"/>
      <c r="K111" s="48"/>
      <c r="L111" s="48"/>
      <c r="M111" s="48"/>
      <c r="N111" s="48"/>
      <c r="O111" s="48"/>
      <c r="P111" s="48"/>
      <c r="Q111" s="49"/>
      <c r="R111" s="49"/>
      <c r="S111" s="49"/>
      <c r="T111" s="49"/>
      <c r="U111" s="49"/>
      <c r="V111" s="49"/>
    </row>
    <row r="112">
      <c r="A112" s="46"/>
      <c r="B112" s="91" t="s">
        <v>315</v>
      </c>
      <c r="C112" s="48" t="s">
        <v>59</v>
      </c>
      <c r="D112" s="48" t="s">
        <v>59</v>
      </c>
      <c r="E112" s="48" t="s">
        <v>59</v>
      </c>
      <c r="F112" s="48" t="s">
        <v>59</v>
      </c>
      <c r="G112" s="48" t="s">
        <v>59</v>
      </c>
      <c r="H112" s="48" t="s">
        <v>59</v>
      </c>
      <c r="I112" s="48" t="s">
        <v>59</v>
      </c>
      <c r="J112" s="48"/>
      <c r="K112" s="48"/>
      <c r="L112" s="48"/>
      <c r="M112" s="48"/>
      <c r="N112" s="48"/>
      <c r="O112" s="48"/>
      <c r="P112" s="48"/>
      <c r="Q112" s="49"/>
      <c r="R112" s="49"/>
      <c r="S112" s="49"/>
      <c r="T112" s="49"/>
      <c r="U112" s="49"/>
      <c r="V112" s="49"/>
    </row>
    <row r="113">
      <c r="A113" s="46"/>
      <c r="B113" s="99" t="s">
        <v>316</v>
      </c>
      <c r="C113" s="48" t="s">
        <v>35</v>
      </c>
      <c r="D113" s="48" t="s">
        <v>35</v>
      </c>
      <c r="E113" s="48" t="s">
        <v>35</v>
      </c>
      <c r="F113" s="48" t="s">
        <v>35</v>
      </c>
      <c r="G113" s="48" t="s">
        <v>35</v>
      </c>
      <c r="H113" s="48" t="s">
        <v>35</v>
      </c>
      <c r="I113" s="48" t="s">
        <v>35</v>
      </c>
      <c r="J113" s="48"/>
      <c r="K113" s="48"/>
      <c r="L113" s="48"/>
      <c r="M113" s="48"/>
      <c r="N113" s="48"/>
      <c r="O113" s="48"/>
      <c r="P113" s="48"/>
      <c r="Q113" s="49"/>
      <c r="R113" s="49"/>
      <c r="S113" s="49"/>
      <c r="T113" s="49"/>
      <c r="U113" s="49"/>
      <c r="V113" s="49"/>
    </row>
    <row r="114">
      <c r="A114" s="46"/>
      <c r="B114" s="91" t="s">
        <v>317</v>
      </c>
      <c r="C114" s="48" t="s">
        <v>59</v>
      </c>
      <c r="D114" s="48" t="s">
        <v>59</v>
      </c>
      <c r="E114" s="48" t="s">
        <v>59</v>
      </c>
      <c r="F114" s="48" t="s">
        <v>59</v>
      </c>
      <c r="G114" s="48" t="s">
        <v>59</v>
      </c>
      <c r="H114" s="48" t="s">
        <v>59</v>
      </c>
      <c r="I114" s="48" t="s">
        <v>59</v>
      </c>
      <c r="J114" s="48"/>
      <c r="K114" s="48"/>
      <c r="L114" s="48"/>
      <c r="M114" s="48"/>
      <c r="N114" s="48"/>
      <c r="O114" s="48"/>
      <c r="P114" s="48"/>
      <c r="Q114" s="49"/>
      <c r="R114" s="49"/>
      <c r="S114" s="49"/>
      <c r="T114" s="49"/>
      <c r="U114" s="49"/>
      <c r="V114" s="49"/>
    </row>
    <row r="115">
      <c r="A115" s="46"/>
      <c r="B115" s="91" t="s">
        <v>318</v>
      </c>
      <c r="C115" s="48" t="s">
        <v>59</v>
      </c>
      <c r="D115" s="48" t="s">
        <v>59</v>
      </c>
      <c r="E115" s="48" t="s">
        <v>59</v>
      </c>
      <c r="F115" s="48" t="s">
        <v>59</v>
      </c>
      <c r="G115" s="48" t="s">
        <v>59</v>
      </c>
      <c r="H115" s="48" t="s">
        <v>59</v>
      </c>
      <c r="I115" s="48" t="s">
        <v>59</v>
      </c>
      <c r="J115" s="48"/>
      <c r="K115" s="48"/>
      <c r="L115" s="48"/>
      <c r="M115" s="48"/>
      <c r="N115" s="48"/>
      <c r="O115" s="48"/>
      <c r="P115" s="48"/>
      <c r="Q115" s="49"/>
      <c r="R115" s="49"/>
      <c r="S115" s="49"/>
      <c r="T115" s="49"/>
      <c r="U115" s="49"/>
      <c r="V115" s="49"/>
    </row>
    <row r="116">
      <c r="A116" s="46" t="s">
        <v>107</v>
      </c>
      <c r="B116" s="55" t="s">
        <v>82</v>
      </c>
      <c r="C116" s="56">
        <f>COUNTIF(C$101:E$115,"F")</f>
        <v>16</v>
      </c>
      <c r="F116" s="56">
        <f>COUNTIF(F$101:G$115,"F")</f>
        <v>12</v>
      </c>
      <c r="H116" s="56">
        <f>COUNTIF(H$101:I$115,"F")</f>
        <v>8</v>
      </c>
      <c r="J116" s="48" t="s">
        <v>53</v>
      </c>
      <c r="K116" s="48">
        <f>COUNTIF(C$101:I$115,"F")</f>
        <v>36</v>
      </c>
      <c r="L116" s="57"/>
      <c r="M116" s="48"/>
      <c r="N116" s="48"/>
      <c r="O116" s="48"/>
      <c r="P116" s="48"/>
      <c r="Q116" s="49"/>
      <c r="R116" s="49"/>
      <c r="S116" s="49"/>
      <c r="T116" s="49"/>
      <c r="U116" s="49"/>
      <c r="V116" s="49"/>
    </row>
    <row r="117" ht="12.75" customHeight="1">
      <c r="A117" s="46" t="s">
        <v>108</v>
      </c>
      <c r="B117" s="55" t="s">
        <v>83</v>
      </c>
      <c r="C117" s="56">
        <f>ROUND(C116/K116, 2)</f>
        <v>0.44</v>
      </c>
      <c r="F117" s="56">
        <f>ROUND(F116/K116, 2)</f>
        <v>0.33</v>
      </c>
      <c r="H117" s="56">
        <f>ROUND(H116/K116, 2)</f>
        <v>0.22</v>
      </c>
      <c r="J117" s="48"/>
      <c r="K117" s="48"/>
      <c r="L117" s="48"/>
      <c r="M117" s="48"/>
      <c r="N117" s="48"/>
      <c r="O117" s="48"/>
      <c r="P117" s="48"/>
      <c r="Q117" s="49"/>
      <c r="R117" s="49"/>
      <c r="S117" s="49"/>
      <c r="T117" s="49"/>
      <c r="U117" s="49"/>
      <c r="V117" s="49"/>
    </row>
    <row r="118" ht="12.75" customHeight="1">
      <c r="B118" s="59"/>
      <c r="C118" s="59"/>
      <c r="D118" s="59"/>
      <c r="E118" s="59"/>
      <c r="F118" s="59"/>
      <c r="G118" s="59"/>
      <c r="H118" s="59"/>
      <c r="I118" s="59"/>
      <c r="J118" s="59"/>
      <c r="K118" s="59"/>
      <c r="L118" s="59"/>
      <c r="N118" s="81"/>
    </row>
    <row r="119" ht="12.75" customHeight="1">
      <c r="N119" s="81"/>
    </row>
    <row r="120" ht="12.75" customHeight="1">
      <c r="N120" s="81"/>
    </row>
    <row r="121" ht="12.75" customHeight="1">
      <c r="N121" s="81"/>
    </row>
    <row r="122" ht="12.75" customHeight="1">
      <c r="N122" s="81"/>
    </row>
    <row r="123" ht="12.75" customHeight="1">
      <c r="N123" s="81"/>
    </row>
    <row r="124" ht="12.75" customHeight="1">
      <c r="N124" s="81"/>
    </row>
    <row r="125" ht="12.75" customHeight="1">
      <c r="N125" s="81"/>
    </row>
    <row r="126" ht="12.75" customHeight="1">
      <c r="N126" s="81"/>
    </row>
    <row r="127" ht="12.75" customHeight="1">
      <c r="N127" s="81"/>
    </row>
    <row r="128" ht="12.75" customHeight="1">
      <c r="N128" s="81"/>
    </row>
    <row r="129" ht="12.75" customHeight="1">
      <c r="N129" s="81"/>
    </row>
    <row r="130" ht="12.75" customHeight="1">
      <c r="N130" s="81"/>
    </row>
    <row r="131" ht="12.75" customHeight="1">
      <c r="N131" s="81"/>
    </row>
    <row r="132" ht="12.75" customHeight="1">
      <c r="N132" s="81"/>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row r="975" ht="12.75" customHeight="1">
      <c r="N975" s="81"/>
    </row>
    <row r="976" ht="12.75" customHeight="1">
      <c r="N976" s="81"/>
    </row>
    <row r="977" ht="12.75" customHeight="1">
      <c r="N977" s="81"/>
    </row>
    <row r="978" ht="12.75" customHeight="1">
      <c r="N978" s="81"/>
    </row>
    <row r="979" ht="12.75" customHeight="1">
      <c r="N979" s="81"/>
    </row>
    <row r="980" ht="12.75" customHeight="1">
      <c r="N980" s="81"/>
    </row>
    <row r="981" ht="12.75" customHeight="1">
      <c r="N981" s="81"/>
    </row>
    <row r="982" ht="12.75" customHeight="1">
      <c r="N982" s="81"/>
    </row>
    <row r="983" ht="12.75" customHeight="1">
      <c r="N983" s="81"/>
    </row>
    <row r="984" ht="12.75" customHeight="1">
      <c r="N984" s="81"/>
    </row>
    <row r="985" ht="12.75" customHeight="1">
      <c r="N985" s="81"/>
    </row>
    <row r="986" ht="12.75" customHeight="1">
      <c r="N986" s="81"/>
    </row>
    <row r="987" ht="12.75" customHeight="1">
      <c r="N987" s="81"/>
    </row>
    <row r="988" ht="12.75" customHeight="1">
      <c r="N988" s="81"/>
    </row>
    <row r="989" ht="12.75" customHeight="1">
      <c r="N989" s="81"/>
    </row>
    <row r="990" ht="12.75" customHeight="1">
      <c r="N990" s="81"/>
    </row>
    <row r="991" ht="12.75" customHeight="1">
      <c r="N991" s="81"/>
    </row>
    <row r="992" ht="12.75" customHeight="1">
      <c r="N992" s="81"/>
    </row>
    <row r="993" ht="12.75" customHeight="1">
      <c r="N993" s="81"/>
    </row>
    <row r="994" ht="12.75" customHeight="1">
      <c r="N994" s="81"/>
    </row>
    <row r="995" ht="12.75" customHeight="1">
      <c r="N995" s="81"/>
    </row>
    <row r="996" ht="12.75" customHeight="1">
      <c r="N996" s="81"/>
    </row>
    <row r="997" ht="12.75" customHeight="1">
      <c r="N997" s="81"/>
    </row>
    <row r="998" ht="12.75" customHeight="1">
      <c r="N998" s="81"/>
    </row>
    <row r="999" ht="12.75" customHeight="1">
      <c r="N999" s="81"/>
    </row>
    <row r="1000" ht="12.75" customHeight="1">
      <c r="N1000" s="81"/>
    </row>
    <row r="1001" ht="12.75" customHeight="1">
      <c r="N1001" s="81"/>
    </row>
    <row r="1002" ht="12.75" customHeight="1">
      <c r="N1002" s="81"/>
    </row>
    <row r="1003" ht="12.75" customHeight="1">
      <c r="N1003" s="81"/>
    </row>
    <row r="1004" ht="12.75" customHeight="1">
      <c r="N1004" s="81"/>
    </row>
    <row r="1005" ht="12.75" customHeight="1">
      <c r="N1005" s="81"/>
    </row>
    <row r="1006" ht="12.75" customHeight="1">
      <c r="N1006" s="81"/>
    </row>
    <row r="1007" ht="12.75" customHeight="1">
      <c r="N1007" s="81"/>
    </row>
    <row r="1008" ht="12.75" customHeight="1">
      <c r="N1008" s="81"/>
    </row>
    <row r="1009" ht="12.75" customHeight="1">
      <c r="N1009" s="81"/>
    </row>
    <row r="1010" ht="12.75" customHeight="1">
      <c r="N1010" s="81"/>
    </row>
    <row r="1011" ht="12.75" customHeight="1">
      <c r="N1011" s="81"/>
    </row>
    <row r="1012" ht="12.75" customHeight="1">
      <c r="N1012" s="81"/>
    </row>
    <row r="1013" ht="12.75" customHeight="1">
      <c r="N1013" s="81"/>
    </row>
    <row r="1014" ht="12.75" customHeight="1">
      <c r="N1014" s="81"/>
    </row>
    <row r="1015" ht="12.75" customHeight="1">
      <c r="N1015" s="81"/>
    </row>
    <row r="1016" ht="12.75" customHeight="1">
      <c r="N1016" s="81"/>
    </row>
    <row r="1017" ht="12.75" customHeight="1">
      <c r="N1017" s="81"/>
    </row>
    <row r="1018" ht="12.75" customHeight="1">
      <c r="N1018" s="81"/>
    </row>
    <row r="1019" ht="12.75" customHeight="1">
      <c r="N1019" s="81"/>
    </row>
    <row r="1020" ht="12.75" customHeight="1">
      <c r="N1020" s="81"/>
    </row>
    <row r="1021" ht="12.75" customHeight="1">
      <c r="N1021" s="81"/>
    </row>
    <row r="1022" ht="12.75" customHeight="1">
      <c r="N1022" s="81"/>
    </row>
    <row r="1023" ht="12.75" customHeight="1">
      <c r="N1023" s="81"/>
    </row>
    <row r="1024" ht="12.75" customHeight="1">
      <c r="N1024" s="81"/>
    </row>
    <row r="1025" ht="12.75" customHeight="1">
      <c r="N1025" s="81"/>
    </row>
    <row r="1026" ht="12.75" customHeight="1">
      <c r="N1026" s="81"/>
    </row>
    <row r="1027" ht="12.75" customHeight="1">
      <c r="N1027" s="81"/>
    </row>
    <row r="1028" ht="12.75" customHeight="1">
      <c r="N1028" s="81"/>
    </row>
  </sheetData>
  <mergeCells count="39">
    <mergeCell ref="F116:G116"/>
    <mergeCell ref="H116:I116"/>
    <mergeCell ref="C93:E93"/>
    <mergeCell ref="F93:G93"/>
    <mergeCell ref="H93:I93"/>
    <mergeCell ref="C94:E94"/>
    <mergeCell ref="F94:G94"/>
    <mergeCell ref="H94:I94"/>
    <mergeCell ref="C116:E116"/>
    <mergeCell ref="F22:G22"/>
    <mergeCell ref="H22:I22"/>
    <mergeCell ref="C2:E2"/>
    <mergeCell ref="F2:G2"/>
    <mergeCell ref="H2:I2"/>
    <mergeCell ref="C21:E21"/>
    <mergeCell ref="F21:G21"/>
    <mergeCell ref="H21:I21"/>
    <mergeCell ref="C22:E22"/>
    <mergeCell ref="F57:G57"/>
    <mergeCell ref="H57:I57"/>
    <mergeCell ref="C37:E37"/>
    <mergeCell ref="F37:G37"/>
    <mergeCell ref="H37:I37"/>
    <mergeCell ref="C38:E38"/>
    <mergeCell ref="F38:G38"/>
    <mergeCell ref="H38:I38"/>
    <mergeCell ref="C57:E57"/>
    <mergeCell ref="F75:G75"/>
    <mergeCell ref="H75:I75"/>
    <mergeCell ref="C58:E58"/>
    <mergeCell ref="F58:G58"/>
    <mergeCell ref="H58:I58"/>
    <mergeCell ref="C74:E74"/>
    <mergeCell ref="F74:G74"/>
    <mergeCell ref="H74:I74"/>
    <mergeCell ref="C75:E75"/>
    <mergeCell ref="C117:E117"/>
    <mergeCell ref="F117:G117"/>
    <mergeCell ref="H117:I117"/>
  </mergeCells>
  <conditionalFormatting sqref="B1:B1028 A29 A46 A66 A105">
    <cfRule type="notContainsBlanks" dxfId="0" priority="1">
      <formula>LEN(TRIM(B1))&gt;0</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89" t="s">
        <v>319</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0" t="s">
        <v>213</v>
      </c>
      <c r="F2" s="40" t="s">
        <v>214</v>
      </c>
      <c r="H2" s="40" t="s">
        <v>215</v>
      </c>
      <c r="J2" s="38"/>
      <c r="K2" s="38"/>
      <c r="L2" s="38"/>
      <c r="M2" s="38" t="s">
        <v>216</v>
      </c>
      <c r="N2" s="38"/>
      <c r="O2" s="38"/>
      <c r="P2" s="38"/>
      <c r="Q2" s="38"/>
      <c r="R2" s="38"/>
      <c r="S2" s="38"/>
      <c r="T2" s="38"/>
      <c r="U2" s="38"/>
      <c r="V2" s="38"/>
      <c r="W2" s="38"/>
      <c r="X2" s="38"/>
      <c r="Y2" s="38"/>
      <c r="Z2" s="38"/>
      <c r="AA2" s="38"/>
      <c r="AB2" s="38"/>
    </row>
    <row r="3" ht="12.75" customHeight="1">
      <c r="A3" s="38" t="s">
        <v>44</v>
      </c>
      <c r="B3" s="40" t="s">
        <v>217</v>
      </c>
      <c r="C3" s="40" t="s">
        <v>218</v>
      </c>
      <c r="D3" s="45" t="s">
        <v>219</v>
      </c>
      <c r="E3" s="45" t="s">
        <v>220</v>
      </c>
      <c r="F3" s="38" t="s">
        <v>221</v>
      </c>
      <c r="G3" s="38" t="s">
        <v>222</v>
      </c>
      <c r="H3" s="38" t="s">
        <v>223</v>
      </c>
      <c r="I3" s="38" t="s">
        <v>224</v>
      </c>
      <c r="J3" s="45"/>
      <c r="K3" s="45" t="s">
        <v>53</v>
      </c>
      <c r="L3" s="38"/>
      <c r="M3" s="38" t="s">
        <v>225</v>
      </c>
      <c r="N3" s="40"/>
      <c r="O3" s="38"/>
      <c r="P3" s="38"/>
      <c r="Q3" s="38"/>
      <c r="R3" s="38"/>
      <c r="S3" s="38"/>
      <c r="T3" s="38"/>
      <c r="U3" s="38"/>
      <c r="V3" s="38"/>
      <c r="W3" s="38"/>
      <c r="X3" s="38"/>
      <c r="Y3" s="38"/>
      <c r="Z3" s="38"/>
      <c r="AA3" s="38"/>
      <c r="AB3" s="38"/>
    </row>
    <row r="4" ht="12.75" customHeight="1">
      <c r="A4" s="46"/>
      <c r="B4" s="47" t="s">
        <v>161</v>
      </c>
      <c r="C4" s="48"/>
      <c r="D4" s="48"/>
      <c r="E4" s="48"/>
      <c r="F4" s="48"/>
      <c r="G4" s="48"/>
      <c r="H4" s="48"/>
      <c r="I4" s="48"/>
      <c r="J4" s="48"/>
      <c r="K4" s="48"/>
      <c r="L4" s="48"/>
      <c r="M4" s="48"/>
      <c r="N4" s="48"/>
      <c r="O4" s="48"/>
      <c r="P4" s="48"/>
      <c r="Q4" s="49"/>
      <c r="R4" s="49"/>
      <c r="S4" s="49"/>
      <c r="T4" s="49"/>
      <c r="U4" s="49"/>
      <c r="V4" s="49"/>
    </row>
    <row r="5" ht="12.75" customHeight="1">
      <c r="A5" s="46" t="s">
        <v>54</v>
      </c>
      <c r="B5" s="47" t="s">
        <v>320</v>
      </c>
      <c r="C5" s="48"/>
      <c r="D5" s="48"/>
      <c r="E5" s="48"/>
      <c r="F5" s="48"/>
      <c r="G5" s="48"/>
      <c r="H5" s="48"/>
      <c r="I5" s="48"/>
      <c r="J5" s="48"/>
      <c r="K5" s="48"/>
      <c r="L5" s="48"/>
      <c r="M5" s="48"/>
      <c r="N5" s="48"/>
      <c r="O5" s="48"/>
      <c r="P5" s="48"/>
      <c r="Q5" s="49"/>
      <c r="R5" s="49"/>
      <c r="S5" s="49"/>
      <c r="T5" s="49"/>
      <c r="U5" s="49"/>
      <c r="V5" s="49"/>
    </row>
    <row r="6">
      <c r="A6" s="46" t="s">
        <v>57</v>
      </c>
      <c r="B6" s="59" t="s">
        <v>321</v>
      </c>
      <c r="C6" s="48" t="s">
        <v>59</v>
      </c>
      <c r="D6" s="48" t="s">
        <v>59</v>
      </c>
      <c r="E6" s="48" t="s">
        <v>59</v>
      </c>
      <c r="F6" s="48" t="s">
        <v>59</v>
      </c>
      <c r="G6" s="48" t="s">
        <v>59</v>
      </c>
      <c r="H6" s="48" t="s">
        <v>59</v>
      </c>
      <c r="I6" s="48" t="s">
        <v>59</v>
      </c>
      <c r="J6" s="50"/>
      <c r="K6" s="50">
        <f>COUNTIF(C$6:I$6,"F")</f>
        <v>0</v>
      </c>
      <c r="L6" s="48"/>
      <c r="M6" s="48"/>
      <c r="N6" s="48"/>
      <c r="O6" s="48"/>
      <c r="P6" s="48"/>
      <c r="Q6" s="48"/>
      <c r="R6" s="48"/>
      <c r="S6" s="48"/>
      <c r="T6" s="48"/>
      <c r="U6" s="49"/>
      <c r="V6" s="49"/>
    </row>
    <row r="7">
      <c r="A7" s="46" t="s">
        <v>60</v>
      </c>
      <c r="B7" s="59" t="s">
        <v>322</v>
      </c>
      <c r="C7" s="48" t="s">
        <v>59</v>
      </c>
      <c r="D7" s="48" t="s">
        <v>59</v>
      </c>
      <c r="E7" s="48" t="s">
        <v>59</v>
      </c>
      <c r="F7" s="48" t="s">
        <v>35</v>
      </c>
      <c r="G7" s="48" t="s">
        <v>35</v>
      </c>
      <c r="H7" s="48" t="s">
        <v>59</v>
      </c>
      <c r="I7" s="48" t="s">
        <v>59</v>
      </c>
      <c r="J7" s="50"/>
      <c r="K7" s="50">
        <f>COUNTIF(C$7:I$7,"F")</f>
        <v>2</v>
      </c>
      <c r="L7" s="48"/>
      <c r="M7" s="48"/>
      <c r="N7" s="48"/>
      <c r="O7" s="48"/>
      <c r="P7" s="48"/>
      <c r="Q7" s="48"/>
      <c r="R7" s="48"/>
      <c r="S7" s="48"/>
      <c r="T7" s="48"/>
      <c r="U7" s="49"/>
      <c r="V7" s="49"/>
    </row>
    <row r="8">
      <c r="A8" s="46" t="s">
        <v>62</v>
      </c>
      <c r="B8" s="59" t="s">
        <v>323</v>
      </c>
      <c r="C8" s="48" t="s">
        <v>59</v>
      </c>
      <c r="D8" s="48" t="s">
        <v>59</v>
      </c>
      <c r="E8" s="48" t="s">
        <v>35</v>
      </c>
      <c r="F8" s="48" t="s">
        <v>35</v>
      </c>
      <c r="G8" s="48" t="s">
        <v>59</v>
      </c>
      <c r="H8" s="48" t="s">
        <v>59</v>
      </c>
      <c r="I8" s="48" t="s">
        <v>59</v>
      </c>
      <c r="J8" s="48"/>
      <c r="K8" s="48">
        <f>COUNTIF(C$8:I$8,"F")</f>
        <v>2</v>
      </c>
      <c r="L8" s="48"/>
      <c r="M8" s="48"/>
      <c r="N8" s="48"/>
      <c r="O8" s="48"/>
      <c r="P8" s="48"/>
      <c r="Q8" s="48"/>
      <c r="R8" s="48"/>
      <c r="S8" s="48"/>
      <c r="T8" s="48"/>
      <c r="U8" s="49"/>
      <c r="V8" s="49"/>
    </row>
    <row r="9">
      <c r="A9" s="46" t="s">
        <v>64</v>
      </c>
      <c r="B9" s="59" t="s">
        <v>324</v>
      </c>
      <c r="C9" s="48" t="s">
        <v>59</v>
      </c>
      <c r="D9" s="48" t="s">
        <v>59</v>
      </c>
      <c r="E9" s="48" t="s">
        <v>59</v>
      </c>
      <c r="F9" s="48" t="s">
        <v>59</v>
      </c>
      <c r="G9" s="48" t="s">
        <v>59</v>
      </c>
      <c r="H9" s="48" t="s">
        <v>59</v>
      </c>
      <c r="I9" s="48" t="s">
        <v>59</v>
      </c>
      <c r="J9" s="48"/>
      <c r="K9" s="48">
        <f>COUNTIF(C$9:I$9,"F")</f>
        <v>0</v>
      </c>
      <c r="L9" s="48"/>
      <c r="M9" s="52" t="s">
        <v>70</v>
      </c>
      <c r="N9" s="48"/>
      <c r="O9" s="48">
        <v>133.0</v>
      </c>
      <c r="P9" s="48"/>
      <c r="Q9" s="48"/>
      <c r="R9" s="48"/>
      <c r="S9" s="48"/>
      <c r="T9" s="48"/>
      <c r="U9" s="49"/>
      <c r="V9" s="49"/>
    </row>
    <row r="10">
      <c r="A10" s="46" t="s">
        <v>66</v>
      </c>
      <c r="B10" s="59" t="s">
        <v>325</v>
      </c>
      <c r="C10" s="48" t="s">
        <v>59</v>
      </c>
      <c r="D10" s="48" t="s">
        <v>59</v>
      </c>
      <c r="E10" s="48" t="s">
        <v>59</v>
      </c>
      <c r="F10" s="48" t="s">
        <v>59</v>
      </c>
      <c r="G10" s="48" t="s">
        <v>59</v>
      </c>
      <c r="H10" s="48" t="s">
        <v>59</v>
      </c>
      <c r="I10" s="48" t="s">
        <v>59</v>
      </c>
      <c r="J10" s="48"/>
      <c r="K10" s="48">
        <f>COUNTIF(C$10:I$10,"F")</f>
        <v>0</v>
      </c>
      <c r="L10" s="48"/>
      <c r="M10" s="52" t="s">
        <v>73</v>
      </c>
      <c r="N10" s="48"/>
      <c r="O10" s="48">
        <f>K25</f>
        <v>10</v>
      </c>
      <c r="P10" s="48"/>
      <c r="Q10" s="48"/>
      <c r="R10" s="48"/>
      <c r="S10" s="48"/>
      <c r="T10" s="48"/>
      <c r="U10" s="49"/>
      <c r="V10" s="49"/>
    </row>
    <row r="11">
      <c r="A11" s="46" t="s">
        <v>68</v>
      </c>
      <c r="B11" s="59" t="s">
        <v>326</v>
      </c>
      <c r="C11" s="48" t="s">
        <v>59</v>
      </c>
      <c r="D11" s="48" t="s">
        <v>59</v>
      </c>
      <c r="E11" s="48" t="s">
        <v>59</v>
      </c>
      <c r="F11" s="48" t="s">
        <v>59</v>
      </c>
      <c r="G11" s="48" t="s">
        <v>59</v>
      </c>
      <c r="H11" s="48" t="s">
        <v>59</v>
      </c>
      <c r="I11" s="48" t="s">
        <v>59</v>
      </c>
      <c r="J11" s="48"/>
      <c r="K11" s="48">
        <f>COUNTIF(C$11:I$11,"F")</f>
        <v>0</v>
      </c>
      <c r="L11" s="48"/>
      <c r="M11" s="100" t="s">
        <v>327</v>
      </c>
      <c r="N11" s="48"/>
      <c r="O11" s="54">
        <v>0.8872</v>
      </c>
      <c r="P11" s="76"/>
      <c r="Q11" s="48"/>
      <c r="R11" s="48"/>
      <c r="S11" s="48"/>
      <c r="T11" s="48"/>
      <c r="U11" s="49"/>
      <c r="V11" s="49"/>
    </row>
    <row r="12">
      <c r="A12" s="46" t="s">
        <v>71</v>
      </c>
      <c r="B12" s="59" t="s">
        <v>328</v>
      </c>
      <c r="C12" s="48" t="s">
        <v>59</v>
      </c>
      <c r="D12" s="48" t="s">
        <v>59</v>
      </c>
      <c r="E12" s="48" t="s">
        <v>59</v>
      </c>
      <c r="F12" s="48" t="s">
        <v>59</v>
      </c>
      <c r="G12" s="48" t="s">
        <v>59</v>
      </c>
      <c r="H12" s="48" t="s">
        <v>59</v>
      </c>
      <c r="I12" s="48" t="s">
        <v>59</v>
      </c>
      <c r="J12" s="48"/>
      <c r="K12" s="58">
        <f>COUNTIF(C$12:I$12,"F")</f>
        <v>0</v>
      </c>
      <c r="L12" s="48"/>
      <c r="M12" s="48"/>
      <c r="N12" s="48"/>
      <c r="O12" s="63">
        <v>0.9248</v>
      </c>
      <c r="P12" s="48"/>
      <c r="Q12" s="49"/>
      <c r="R12" s="49"/>
      <c r="S12" s="49"/>
      <c r="T12" s="49"/>
      <c r="U12" s="49"/>
      <c r="V12" s="49"/>
    </row>
    <row r="13">
      <c r="A13" s="46"/>
      <c r="B13" s="59" t="s">
        <v>329</v>
      </c>
      <c r="C13" s="48" t="s">
        <v>59</v>
      </c>
      <c r="D13" s="48" t="s">
        <v>59</v>
      </c>
      <c r="E13" s="48" t="s">
        <v>59</v>
      </c>
      <c r="F13" s="48" t="s">
        <v>35</v>
      </c>
      <c r="G13" s="48" t="s">
        <v>59</v>
      </c>
      <c r="H13" s="48" t="s">
        <v>59</v>
      </c>
      <c r="I13" s="48" t="s">
        <v>59</v>
      </c>
      <c r="J13" s="48"/>
      <c r="K13" s="58">
        <f>COUNTIF(C$13:I$13,"F")</f>
        <v>1</v>
      </c>
      <c r="L13" s="48"/>
      <c r="M13" s="48"/>
      <c r="N13" s="48"/>
      <c r="O13" s="48"/>
      <c r="P13" s="48"/>
      <c r="Q13" s="49"/>
      <c r="R13" s="49"/>
      <c r="S13" s="49"/>
      <c r="T13" s="49"/>
      <c r="U13" s="49"/>
      <c r="V13" s="49"/>
    </row>
    <row r="14">
      <c r="A14" s="46"/>
      <c r="B14" s="59" t="s">
        <v>330</v>
      </c>
      <c r="C14" s="48" t="s">
        <v>59</v>
      </c>
      <c r="D14" s="48" t="s">
        <v>59</v>
      </c>
      <c r="E14" s="48" t="s">
        <v>59</v>
      </c>
      <c r="F14" s="48" t="s">
        <v>59</v>
      </c>
      <c r="G14" s="48" t="s">
        <v>59</v>
      </c>
      <c r="H14" s="48" t="s">
        <v>59</v>
      </c>
      <c r="I14" s="48" t="s">
        <v>59</v>
      </c>
      <c r="J14" s="57"/>
      <c r="K14" s="48">
        <f>COUNTIF(C$14:I$14,"F")</f>
        <v>0</v>
      </c>
      <c r="L14" s="57"/>
      <c r="M14" s="48"/>
      <c r="N14" s="48"/>
      <c r="O14" s="48"/>
      <c r="P14" s="48"/>
      <c r="Q14" s="49"/>
      <c r="R14" s="49"/>
      <c r="S14" s="49"/>
      <c r="T14" s="49"/>
      <c r="U14" s="49"/>
      <c r="V14" s="49"/>
    </row>
    <row r="15">
      <c r="A15" s="46"/>
      <c r="B15" s="59" t="s">
        <v>331</v>
      </c>
      <c r="C15" s="48" t="s">
        <v>59</v>
      </c>
      <c r="D15" s="48" t="s">
        <v>59</v>
      </c>
      <c r="E15" s="48" t="s">
        <v>59</v>
      </c>
      <c r="F15" s="48" t="s">
        <v>59</v>
      </c>
      <c r="G15" s="48" t="s">
        <v>59</v>
      </c>
      <c r="H15" s="48" t="s">
        <v>59</v>
      </c>
      <c r="I15" s="48" t="s">
        <v>59</v>
      </c>
      <c r="J15" s="57"/>
      <c r="K15" s="48"/>
      <c r="L15" s="57"/>
      <c r="M15" s="48"/>
      <c r="N15" s="48"/>
      <c r="O15" s="48"/>
      <c r="P15" s="48"/>
      <c r="Q15" s="49"/>
      <c r="R15" s="49"/>
      <c r="S15" s="49"/>
      <c r="T15" s="49"/>
      <c r="U15" s="49"/>
      <c r="V15" s="49"/>
    </row>
    <row r="16">
      <c r="A16" s="46"/>
      <c r="B16" s="59" t="s">
        <v>332</v>
      </c>
      <c r="C16" s="48" t="s">
        <v>59</v>
      </c>
      <c r="D16" s="48" t="s">
        <v>59</v>
      </c>
      <c r="E16" s="48" t="s">
        <v>59</v>
      </c>
      <c r="F16" s="48" t="s">
        <v>35</v>
      </c>
      <c r="G16" s="48" t="s">
        <v>59</v>
      </c>
      <c r="H16" s="48" t="s">
        <v>59</v>
      </c>
      <c r="I16" s="48" t="s">
        <v>59</v>
      </c>
      <c r="J16" s="57"/>
      <c r="K16" s="48"/>
      <c r="L16" s="57"/>
      <c r="M16" s="48"/>
      <c r="N16" s="48"/>
      <c r="O16" s="48"/>
      <c r="P16" s="48"/>
      <c r="Q16" s="49"/>
      <c r="R16" s="49"/>
      <c r="S16" s="49"/>
      <c r="T16" s="49"/>
      <c r="U16" s="49"/>
      <c r="V16" s="49"/>
    </row>
    <row r="17">
      <c r="A17" s="46"/>
      <c r="B17" s="59" t="s">
        <v>333</v>
      </c>
      <c r="C17" s="48" t="s">
        <v>59</v>
      </c>
      <c r="D17" s="48" t="s">
        <v>59</v>
      </c>
      <c r="E17" s="48" t="s">
        <v>59</v>
      </c>
      <c r="F17" s="48" t="s">
        <v>59</v>
      </c>
      <c r="G17" s="48" t="s">
        <v>59</v>
      </c>
      <c r="H17" s="48" t="s">
        <v>59</v>
      </c>
      <c r="I17" s="48" t="s">
        <v>59</v>
      </c>
      <c r="J17" s="57"/>
      <c r="K17" s="48"/>
      <c r="L17" s="57"/>
      <c r="M17" s="48"/>
      <c r="N17" s="48"/>
      <c r="O17" s="48"/>
      <c r="P17" s="48"/>
      <c r="Q17" s="49"/>
      <c r="R17" s="49"/>
      <c r="S17" s="49"/>
      <c r="T17" s="49"/>
      <c r="U17" s="49"/>
      <c r="V17" s="49"/>
    </row>
    <row r="18">
      <c r="A18" s="46"/>
      <c r="B18" s="59" t="s">
        <v>334</v>
      </c>
      <c r="C18" s="48" t="s">
        <v>59</v>
      </c>
      <c r="D18" s="48" t="s">
        <v>59</v>
      </c>
      <c r="E18" s="48" t="s">
        <v>59</v>
      </c>
      <c r="F18" s="48" t="s">
        <v>59</v>
      </c>
      <c r="G18" s="48" t="s">
        <v>59</v>
      </c>
      <c r="H18" s="48" t="s">
        <v>59</v>
      </c>
      <c r="I18" s="48" t="s">
        <v>59</v>
      </c>
      <c r="J18" s="57"/>
      <c r="K18" s="48"/>
      <c r="L18" s="57"/>
      <c r="M18" s="48"/>
      <c r="N18" s="48"/>
      <c r="O18" s="48"/>
      <c r="P18" s="48"/>
      <c r="Q18" s="49"/>
      <c r="R18" s="49"/>
      <c r="S18" s="49"/>
      <c r="T18" s="49"/>
      <c r="U18" s="49"/>
      <c r="V18" s="49"/>
    </row>
    <row r="19">
      <c r="A19" s="46"/>
      <c r="B19" s="59" t="s">
        <v>335</v>
      </c>
      <c r="C19" s="48" t="s">
        <v>59</v>
      </c>
      <c r="D19" s="48" t="s">
        <v>35</v>
      </c>
      <c r="E19" s="48" t="s">
        <v>35</v>
      </c>
      <c r="F19" s="48" t="s">
        <v>35</v>
      </c>
      <c r="G19" s="48" t="s">
        <v>59</v>
      </c>
      <c r="H19" s="48" t="s">
        <v>59</v>
      </c>
      <c r="I19" s="48" t="s">
        <v>35</v>
      </c>
      <c r="J19" s="57"/>
      <c r="K19" s="48"/>
      <c r="L19" s="57"/>
      <c r="M19" s="48"/>
      <c r="N19" s="48"/>
      <c r="O19" s="48"/>
      <c r="P19" s="48"/>
      <c r="Q19" s="49"/>
      <c r="R19" s="49"/>
      <c r="S19" s="49"/>
      <c r="T19" s="49"/>
      <c r="U19" s="49"/>
      <c r="V19" s="49"/>
    </row>
    <row r="20">
      <c r="A20" s="46"/>
      <c r="B20" s="59" t="s">
        <v>336</v>
      </c>
      <c r="C20" s="48" t="s">
        <v>59</v>
      </c>
      <c r="D20" s="48" t="s">
        <v>59</v>
      </c>
      <c r="E20" s="48" t="s">
        <v>59</v>
      </c>
      <c r="F20" s="48" t="s">
        <v>59</v>
      </c>
      <c r="G20" s="48" t="s">
        <v>59</v>
      </c>
      <c r="H20" s="48" t="s">
        <v>59</v>
      </c>
      <c r="I20" s="48" t="s">
        <v>59</v>
      </c>
      <c r="J20" s="57"/>
      <c r="K20" s="48"/>
      <c r="L20" s="57"/>
      <c r="M20" s="48"/>
      <c r="N20" s="48"/>
      <c r="O20" s="48"/>
      <c r="P20" s="48"/>
      <c r="Q20" s="49"/>
      <c r="R20" s="49"/>
      <c r="S20" s="49"/>
      <c r="T20" s="49"/>
      <c r="U20" s="49"/>
      <c r="V20" s="49"/>
    </row>
    <row r="21">
      <c r="A21" s="46"/>
      <c r="B21" s="59" t="s">
        <v>337</v>
      </c>
      <c r="C21" s="48" t="s">
        <v>59</v>
      </c>
      <c r="D21" s="48" t="s">
        <v>59</v>
      </c>
      <c r="E21" s="48" t="s">
        <v>59</v>
      </c>
      <c r="F21" s="48" t="s">
        <v>59</v>
      </c>
      <c r="G21" s="48" t="s">
        <v>59</v>
      </c>
      <c r="H21" s="48" t="s">
        <v>59</v>
      </c>
      <c r="I21" s="48" t="s">
        <v>59</v>
      </c>
      <c r="J21" s="57"/>
      <c r="K21" s="48"/>
      <c r="L21" s="57"/>
      <c r="M21" s="48"/>
      <c r="N21" s="48"/>
      <c r="O21" s="48"/>
      <c r="P21" s="48"/>
      <c r="Q21" s="49"/>
      <c r="R21" s="49"/>
      <c r="S21" s="49"/>
      <c r="T21" s="49"/>
      <c r="U21" s="49"/>
      <c r="V21" s="49"/>
    </row>
    <row r="22">
      <c r="A22" s="46"/>
      <c r="B22" s="59" t="s">
        <v>338</v>
      </c>
      <c r="C22" s="48" t="s">
        <v>59</v>
      </c>
      <c r="D22" s="48" t="s">
        <v>59</v>
      </c>
      <c r="E22" s="48" t="s">
        <v>59</v>
      </c>
      <c r="F22" s="48" t="s">
        <v>59</v>
      </c>
      <c r="G22" s="48" t="s">
        <v>59</v>
      </c>
      <c r="H22" s="48" t="s">
        <v>59</v>
      </c>
      <c r="I22" s="48" t="s">
        <v>59</v>
      </c>
      <c r="J22" s="57"/>
      <c r="K22" s="48"/>
      <c r="L22" s="57"/>
      <c r="M22" s="48"/>
      <c r="N22" s="48"/>
      <c r="O22" s="48"/>
      <c r="P22" s="48"/>
      <c r="Q22" s="49"/>
      <c r="R22" s="49"/>
      <c r="S22" s="49"/>
      <c r="T22" s="49"/>
      <c r="U22" s="49"/>
      <c r="V22" s="49"/>
    </row>
    <row r="23">
      <c r="A23" s="46"/>
      <c r="B23" s="59" t="s">
        <v>339</v>
      </c>
      <c r="C23" s="48" t="s">
        <v>59</v>
      </c>
      <c r="D23" s="48" t="s">
        <v>59</v>
      </c>
      <c r="E23" s="48" t="s">
        <v>59</v>
      </c>
      <c r="F23" s="48" t="s">
        <v>59</v>
      </c>
      <c r="G23" s="48" t="s">
        <v>59</v>
      </c>
      <c r="H23" s="48" t="s">
        <v>59</v>
      </c>
      <c r="I23" s="48" t="s">
        <v>59</v>
      </c>
      <c r="J23" s="57"/>
      <c r="K23" s="48"/>
      <c r="L23" s="57"/>
      <c r="M23" s="48"/>
      <c r="N23" s="48"/>
      <c r="O23" s="48"/>
      <c r="P23" s="48"/>
      <c r="Q23" s="49"/>
      <c r="R23" s="49"/>
      <c r="S23" s="49"/>
      <c r="T23" s="49"/>
      <c r="U23" s="49"/>
      <c r="V23" s="49"/>
    </row>
    <row r="24">
      <c r="A24" s="46"/>
      <c r="B24" s="59" t="s">
        <v>340</v>
      </c>
      <c r="C24" s="48" t="s">
        <v>59</v>
      </c>
      <c r="D24" s="48" t="s">
        <v>59</v>
      </c>
      <c r="E24" s="48" t="s">
        <v>59</v>
      </c>
      <c r="F24" s="48" t="s">
        <v>59</v>
      </c>
      <c r="G24" s="48" t="s">
        <v>59</v>
      </c>
      <c r="H24" s="48" t="s">
        <v>59</v>
      </c>
      <c r="I24" s="48" t="s">
        <v>59</v>
      </c>
      <c r="J24" s="57"/>
      <c r="K24" s="48"/>
      <c r="L24" s="57"/>
      <c r="M24" s="48"/>
      <c r="N24" s="48"/>
      <c r="O24" s="48"/>
      <c r="P24" s="48"/>
      <c r="Q24" s="49"/>
      <c r="R24" s="49"/>
      <c r="S24" s="49"/>
      <c r="T24" s="49"/>
      <c r="U24" s="49"/>
      <c r="V24" s="49"/>
    </row>
    <row r="25">
      <c r="A25" s="46"/>
      <c r="B25" s="55" t="s">
        <v>82</v>
      </c>
      <c r="C25" s="56">
        <f>COUNTIF(C$6:E$24,"F")</f>
        <v>3</v>
      </c>
      <c r="F25" s="56">
        <f>COUNTIF(F$6:G$24,"F")</f>
        <v>6</v>
      </c>
      <c r="H25" s="56">
        <f>COUNTIF(H$6:I$24,"F")</f>
        <v>1</v>
      </c>
      <c r="J25" s="57" t="s">
        <v>53</v>
      </c>
      <c r="K25" s="48">
        <f>COUNTIF(C$6:I$24,"F")</f>
        <v>10</v>
      </c>
      <c r="L25" s="57"/>
      <c r="M25" s="48"/>
      <c r="N25" s="48"/>
      <c r="O25" s="48"/>
      <c r="P25" s="48"/>
      <c r="Q25" s="49"/>
      <c r="R25" s="49"/>
      <c r="S25" s="49"/>
      <c r="T25" s="49"/>
      <c r="U25" s="49"/>
      <c r="V25" s="49"/>
    </row>
    <row r="26" ht="12.75" customHeight="1">
      <c r="A26" s="46"/>
      <c r="B26" s="55" t="s">
        <v>83</v>
      </c>
      <c r="C26" s="56">
        <f>ROUND(C25/K25, 2)</f>
        <v>0.3</v>
      </c>
      <c r="F26" s="56">
        <f>ROUND(F25/K25, 2)</f>
        <v>0.6</v>
      </c>
      <c r="H26" s="56">
        <f>ROUND(H25/K25, 2)</f>
        <v>0.1</v>
      </c>
      <c r="J26" s="48"/>
      <c r="K26" s="48"/>
      <c r="L26" s="48"/>
      <c r="M26" s="48"/>
      <c r="N26" s="48"/>
      <c r="O26" s="48"/>
      <c r="P26" s="48"/>
      <c r="Q26" s="49"/>
      <c r="R26" s="49"/>
      <c r="S26" s="49"/>
      <c r="T26" s="49"/>
      <c r="U26" s="49"/>
      <c r="V26" s="49"/>
    </row>
    <row r="27" ht="12.75" customHeight="1">
      <c r="A27" s="46"/>
      <c r="B27" s="59"/>
      <c r="C27" s="48"/>
      <c r="D27" s="48"/>
      <c r="E27" s="48"/>
      <c r="F27" s="48"/>
      <c r="G27" s="48"/>
      <c r="H27" s="48"/>
      <c r="I27" s="48"/>
      <c r="J27" s="48"/>
      <c r="K27" s="48"/>
      <c r="L27" s="48"/>
      <c r="M27" s="48"/>
      <c r="N27" s="48"/>
      <c r="O27" s="48"/>
      <c r="P27" s="48"/>
      <c r="Q27" s="49"/>
      <c r="R27" s="49"/>
      <c r="S27" s="49"/>
      <c r="T27" s="49"/>
      <c r="U27" s="49"/>
      <c r="V27" s="49"/>
    </row>
    <row r="28" ht="12.75" customHeight="1">
      <c r="A28" s="46" t="s">
        <v>178</v>
      </c>
      <c r="B28" s="59"/>
      <c r="C28" s="48"/>
      <c r="D28" s="48"/>
      <c r="E28" s="48"/>
      <c r="F28" s="48"/>
      <c r="G28" s="48"/>
      <c r="H28" s="48"/>
      <c r="I28" s="48"/>
      <c r="J28" s="48"/>
      <c r="K28" s="48"/>
      <c r="L28" s="48"/>
      <c r="M28" s="48"/>
      <c r="N28" s="48"/>
      <c r="O28" s="48"/>
      <c r="P28" s="48"/>
      <c r="Q28" s="49"/>
      <c r="R28" s="49"/>
      <c r="S28" s="49"/>
      <c r="T28" s="49"/>
      <c r="U28" s="49"/>
      <c r="V28" s="49"/>
    </row>
    <row r="29" ht="12.75" customHeight="1">
      <c r="A29" s="46" t="s">
        <v>85</v>
      </c>
      <c r="B29" s="47" t="s">
        <v>341</v>
      </c>
      <c r="C29" s="48"/>
      <c r="D29" s="48"/>
      <c r="E29" s="48"/>
      <c r="F29" s="48"/>
      <c r="G29" s="48"/>
      <c r="H29" s="48"/>
      <c r="I29" s="48"/>
      <c r="J29" s="48"/>
      <c r="K29" s="48"/>
      <c r="L29" s="48"/>
      <c r="M29" s="48"/>
      <c r="N29" s="48"/>
      <c r="O29" s="48"/>
      <c r="P29" s="48"/>
      <c r="Q29" s="49"/>
      <c r="R29" s="49"/>
      <c r="S29" s="49"/>
      <c r="T29" s="49"/>
      <c r="U29" s="49"/>
      <c r="V29" s="49"/>
    </row>
    <row r="30">
      <c r="A30" s="46" t="s">
        <v>87</v>
      </c>
      <c r="B30" s="59" t="s">
        <v>342</v>
      </c>
      <c r="C30" s="48" t="s">
        <v>59</v>
      </c>
      <c r="D30" s="48" t="s">
        <v>59</v>
      </c>
      <c r="E30" s="48" t="s">
        <v>59</v>
      </c>
      <c r="F30" s="48" t="s">
        <v>35</v>
      </c>
      <c r="G30" s="48" t="s">
        <v>35</v>
      </c>
      <c r="H30" s="48" t="s">
        <v>59</v>
      </c>
      <c r="I30" s="48" t="s">
        <v>59</v>
      </c>
      <c r="J30" s="48"/>
      <c r="K30" s="50">
        <f>COUNTIF(C$30:I$30,"F")</f>
        <v>2</v>
      </c>
      <c r="L30" s="48"/>
      <c r="M30" s="48"/>
      <c r="N30" s="48"/>
      <c r="O30" s="48"/>
      <c r="P30" s="48"/>
      <c r="Q30" s="49"/>
      <c r="R30" s="49"/>
      <c r="S30" s="49"/>
      <c r="T30" s="49"/>
      <c r="U30" s="49"/>
      <c r="V30" s="49"/>
    </row>
    <row r="31">
      <c r="A31" s="46" t="s">
        <v>89</v>
      </c>
      <c r="B31" s="59" t="s">
        <v>343</v>
      </c>
      <c r="C31" s="48" t="s">
        <v>59</v>
      </c>
      <c r="D31" s="48" t="s">
        <v>59</v>
      </c>
      <c r="E31" s="48" t="s">
        <v>59</v>
      </c>
      <c r="F31" s="48" t="s">
        <v>35</v>
      </c>
      <c r="G31" s="48" t="s">
        <v>35</v>
      </c>
      <c r="H31" s="48" t="s">
        <v>59</v>
      </c>
      <c r="I31" s="48" t="s">
        <v>59</v>
      </c>
      <c r="J31" s="48"/>
      <c r="K31" s="48">
        <f>COUNTIF(C$31:I$31,"F")</f>
        <v>2</v>
      </c>
      <c r="L31" s="48"/>
      <c r="M31" s="48"/>
      <c r="N31" s="48"/>
      <c r="O31" s="48"/>
      <c r="P31" s="48"/>
      <c r="Q31" s="49"/>
      <c r="R31" s="49"/>
      <c r="S31" s="49"/>
      <c r="T31" s="49"/>
      <c r="U31" s="49"/>
      <c r="V31" s="49"/>
    </row>
    <row r="32">
      <c r="A32" s="46" t="s">
        <v>91</v>
      </c>
      <c r="B32" s="59" t="s">
        <v>344</v>
      </c>
      <c r="C32" s="48" t="s">
        <v>59</v>
      </c>
      <c r="D32" s="48" t="s">
        <v>59</v>
      </c>
      <c r="E32" s="48" t="s">
        <v>59</v>
      </c>
      <c r="F32" s="48" t="s">
        <v>59</v>
      </c>
      <c r="G32" s="48" t="s">
        <v>59</v>
      </c>
      <c r="H32" s="48" t="s">
        <v>59</v>
      </c>
      <c r="I32" s="48" t="s">
        <v>59</v>
      </c>
      <c r="J32" s="48"/>
      <c r="K32" s="48">
        <f>COUNTIF(C$32:I$32,"F")</f>
        <v>0</v>
      </c>
      <c r="L32" s="48"/>
      <c r="M32" s="48"/>
      <c r="N32" s="48"/>
      <c r="O32" s="48"/>
      <c r="P32" s="48"/>
      <c r="Q32" s="49"/>
      <c r="R32" s="49"/>
      <c r="S32" s="49"/>
      <c r="T32" s="49"/>
      <c r="U32" s="49"/>
      <c r="V32" s="49"/>
    </row>
    <row r="33">
      <c r="A33" s="46"/>
      <c r="B33" s="59" t="s">
        <v>345</v>
      </c>
      <c r="C33" s="48" t="s">
        <v>59</v>
      </c>
      <c r="D33" s="48" t="s">
        <v>59</v>
      </c>
      <c r="E33" s="48" t="s">
        <v>59</v>
      </c>
      <c r="F33" s="48" t="s">
        <v>59</v>
      </c>
      <c r="G33" s="48" t="s">
        <v>59</v>
      </c>
      <c r="H33" s="48" t="s">
        <v>59</v>
      </c>
      <c r="I33" s="48" t="s">
        <v>59</v>
      </c>
      <c r="J33" s="48"/>
      <c r="K33" s="48">
        <f>COUNTIF(C$33:I$33,"F")</f>
        <v>0</v>
      </c>
      <c r="L33" s="57"/>
      <c r="M33" s="48"/>
      <c r="N33" s="48"/>
      <c r="O33" s="48"/>
      <c r="P33" s="48"/>
      <c r="Q33" s="49"/>
      <c r="R33" s="49"/>
      <c r="S33" s="49"/>
      <c r="T33" s="49"/>
      <c r="U33" s="49"/>
      <c r="V33" s="49"/>
    </row>
    <row r="34">
      <c r="A34" s="46"/>
      <c r="B34" s="59" t="s">
        <v>346</v>
      </c>
      <c r="C34" s="48" t="s">
        <v>59</v>
      </c>
      <c r="D34" s="48" t="s">
        <v>59</v>
      </c>
      <c r="E34" s="48" t="s">
        <v>59</v>
      </c>
      <c r="F34" s="48" t="s">
        <v>59</v>
      </c>
      <c r="G34" s="48" t="s">
        <v>59</v>
      </c>
      <c r="H34" s="48" t="s">
        <v>59</v>
      </c>
      <c r="I34" s="48" t="s">
        <v>59</v>
      </c>
      <c r="J34" s="48"/>
      <c r="K34" s="48">
        <f>COUNTIF(C$34:I$34,"F")</f>
        <v>0</v>
      </c>
      <c r="L34" s="57"/>
      <c r="M34" s="48"/>
      <c r="N34" s="48"/>
      <c r="O34" s="48"/>
      <c r="P34" s="48"/>
      <c r="Q34" s="49"/>
      <c r="R34" s="49"/>
      <c r="S34" s="49"/>
      <c r="T34" s="49"/>
      <c r="U34" s="49"/>
      <c r="V34" s="49"/>
    </row>
    <row r="35">
      <c r="A35" s="46"/>
      <c r="B35" s="59" t="s">
        <v>347</v>
      </c>
      <c r="C35" s="48" t="s">
        <v>59</v>
      </c>
      <c r="D35" s="48" t="s">
        <v>59</v>
      </c>
      <c r="E35" s="48" t="s">
        <v>59</v>
      </c>
      <c r="F35" s="48" t="s">
        <v>59</v>
      </c>
      <c r="G35" s="48" t="s">
        <v>59</v>
      </c>
      <c r="H35" s="48" t="s">
        <v>59</v>
      </c>
      <c r="I35" s="48" t="s">
        <v>59</v>
      </c>
      <c r="J35" s="48"/>
      <c r="K35" s="48">
        <f>COUNTIF(C$35:I$35,"F")</f>
        <v>0</v>
      </c>
      <c r="L35" s="57"/>
      <c r="M35" s="48"/>
      <c r="N35" s="48"/>
      <c r="O35" s="48"/>
      <c r="P35" s="48"/>
      <c r="Q35" s="49"/>
      <c r="R35" s="49"/>
      <c r="S35" s="49"/>
      <c r="T35" s="49"/>
      <c r="U35" s="49"/>
      <c r="V35" s="49"/>
    </row>
    <row r="36">
      <c r="A36" s="46"/>
      <c r="B36" s="59" t="s">
        <v>348</v>
      </c>
      <c r="C36" s="48" t="s">
        <v>59</v>
      </c>
      <c r="D36" s="48" t="s">
        <v>59</v>
      </c>
      <c r="E36" s="48" t="s">
        <v>59</v>
      </c>
      <c r="F36" s="48" t="s">
        <v>59</v>
      </c>
      <c r="G36" s="48" t="s">
        <v>59</v>
      </c>
      <c r="H36" s="48" t="s">
        <v>59</v>
      </c>
      <c r="I36" s="48" t="s">
        <v>59</v>
      </c>
      <c r="J36" s="48"/>
      <c r="K36" s="48">
        <f>COUNTIF(C$36:I$36,"F")</f>
        <v>0</v>
      </c>
      <c r="L36" s="57"/>
      <c r="M36" s="48"/>
      <c r="N36" s="48"/>
      <c r="O36" s="48"/>
      <c r="P36" s="48"/>
      <c r="Q36" s="49"/>
      <c r="R36" s="49"/>
      <c r="S36" s="49"/>
      <c r="T36" s="49"/>
      <c r="U36" s="49"/>
      <c r="V36" s="49"/>
    </row>
    <row r="37">
      <c r="A37" s="46"/>
      <c r="B37" s="59" t="s">
        <v>349</v>
      </c>
      <c r="C37" s="48" t="s">
        <v>59</v>
      </c>
      <c r="D37" s="48" t="s">
        <v>59</v>
      </c>
      <c r="E37" s="48" t="s">
        <v>59</v>
      </c>
      <c r="F37" s="48" t="s">
        <v>59</v>
      </c>
      <c r="G37" s="48" t="s">
        <v>59</v>
      </c>
      <c r="H37" s="48" t="s">
        <v>59</v>
      </c>
      <c r="I37" s="48" t="s">
        <v>59</v>
      </c>
      <c r="J37" s="48"/>
      <c r="K37" s="48">
        <f>COUNTIF(C$37:I$37,"F")</f>
        <v>0</v>
      </c>
      <c r="L37" s="57"/>
      <c r="M37" s="48"/>
      <c r="N37" s="48"/>
      <c r="O37" s="48"/>
      <c r="P37" s="48"/>
      <c r="Q37" s="49"/>
      <c r="R37" s="49"/>
      <c r="S37" s="49"/>
      <c r="T37" s="49"/>
      <c r="U37" s="49"/>
      <c r="V37" s="49"/>
    </row>
    <row r="38">
      <c r="A38" s="46"/>
      <c r="B38" s="59" t="s">
        <v>350</v>
      </c>
      <c r="C38" s="48" t="s">
        <v>59</v>
      </c>
      <c r="D38" s="48" t="s">
        <v>59</v>
      </c>
      <c r="E38" s="48" t="s">
        <v>59</v>
      </c>
      <c r="F38" s="48" t="s">
        <v>59</v>
      </c>
      <c r="G38" s="48" t="s">
        <v>59</v>
      </c>
      <c r="H38" s="48" t="s">
        <v>59</v>
      </c>
      <c r="I38" s="48" t="s">
        <v>59</v>
      </c>
      <c r="J38" s="48"/>
      <c r="K38" s="48">
        <f>COUNTIF(C$38:I$38,"F")</f>
        <v>0</v>
      </c>
      <c r="L38" s="57"/>
      <c r="M38" s="48"/>
      <c r="N38" s="48"/>
      <c r="O38" s="48"/>
      <c r="P38" s="48"/>
      <c r="Q38" s="49"/>
      <c r="R38" s="49"/>
      <c r="S38" s="49"/>
      <c r="T38" s="49"/>
      <c r="U38" s="49"/>
      <c r="V38" s="49"/>
    </row>
    <row r="39">
      <c r="A39" s="46"/>
      <c r="B39" s="59" t="s">
        <v>351</v>
      </c>
      <c r="C39" s="48" t="s">
        <v>59</v>
      </c>
      <c r="D39" s="48" t="s">
        <v>59</v>
      </c>
      <c r="E39" s="48" t="s">
        <v>59</v>
      </c>
      <c r="F39" s="48" t="s">
        <v>59</v>
      </c>
      <c r="G39" s="48" t="s">
        <v>59</v>
      </c>
      <c r="H39" s="48" t="s">
        <v>59</v>
      </c>
      <c r="I39" s="48" t="s">
        <v>59</v>
      </c>
      <c r="J39" s="48"/>
      <c r="K39" s="48">
        <f>COUNTIF(C$39:I$39,"F")</f>
        <v>0</v>
      </c>
      <c r="L39" s="57"/>
      <c r="M39" s="48"/>
      <c r="N39" s="48"/>
      <c r="O39" s="48"/>
      <c r="P39" s="48"/>
      <c r="Q39" s="49"/>
      <c r="R39" s="49"/>
      <c r="S39" s="49"/>
      <c r="T39" s="49"/>
      <c r="U39" s="49"/>
      <c r="V39" s="49"/>
    </row>
    <row r="40">
      <c r="A40" s="46"/>
      <c r="B40" s="59" t="s">
        <v>352</v>
      </c>
      <c r="C40" s="48" t="s">
        <v>59</v>
      </c>
      <c r="D40" s="48" t="s">
        <v>59</v>
      </c>
      <c r="E40" s="48" t="s">
        <v>59</v>
      </c>
      <c r="F40" s="48" t="s">
        <v>59</v>
      </c>
      <c r="G40" s="48" t="s">
        <v>59</v>
      </c>
      <c r="H40" s="48" t="s">
        <v>59</v>
      </c>
      <c r="I40" s="48" t="s">
        <v>59</v>
      </c>
      <c r="J40" s="48"/>
      <c r="K40" s="48">
        <f>COUNTIF(C$40:I$40,"F")</f>
        <v>0</v>
      </c>
      <c r="L40" s="57"/>
      <c r="M40" s="48"/>
      <c r="N40" s="48"/>
      <c r="O40" s="48"/>
      <c r="P40" s="48"/>
      <c r="Q40" s="49"/>
      <c r="R40" s="49"/>
      <c r="S40" s="49"/>
      <c r="T40" s="49"/>
      <c r="U40" s="49"/>
      <c r="V40" s="49"/>
    </row>
    <row r="41">
      <c r="A41" s="46"/>
      <c r="B41" s="59" t="s">
        <v>353</v>
      </c>
      <c r="C41" s="48" t="s">
        <v>59</v>
      </c>
      <c r="D41" s="48" t="s">
        <v>59</v>
      </c>
      <c r="E41" s="48" t="s">
        <v>59</v>
      </c>
      <c r="F41" s="48" t="s">
        <v>59</v>
      </c>
      <c r="G41" s="48" t="s">
        <v>59</v>
      </c>
      <c r="H41" s="48" t="s">
        <v>59</v>
      </c>
      <c r="I41" s="48" t="s">
        <v>59</v>
      </c>
      <c r="J41" s="48"/>
      <c r="K41" s="48">
        <f>COUNTIF(C$41:I$41,"F")</f>
        <v>0</v>
      </c>
      <c r="L41" s="57"/>
      <c r="M41" s="48"/>
      <c r="N41" s="48"/>
      <c r="O41" s="48"/>
      <c r="P41" s="48"/>
      <c r="Q41" s="49"/>
      <c r="R41" s="49"/>
      <c r="S41" s="49"/>
      <c r="T41" s="49"/>
      <c r="U41" s="49"/>
      <c r="V41" s="49"/>
    </row>
    <row r="42">
      <c r="A42" s="46"/>
      <c r="B42" s="59" t="s">
        <v>354</v>
      </c>
      <c r="C42" s="48" t="s">
        <v>59</v>
      </c>
      <c r="D42" s="48" t="s">
        <v>59</v>
      </c>
      <c r="E42" s="48" t="s">
        <v>59</v>
      </c>
      <c r="F42" s="48" t="s">
        <v>59</v>
      </c>
      <c r="G42" s="48" t="s">
        <v>59</v>
      </c>
      <c r="H42" s="48" t="s">
        <v>59</v>
      </c>
      <c r="I42" s="48" t="s">
        <v>59</v>
      </c>
      <c r="J42" s="48"/>
      <c r="K42" s="48">
        <f>COUNTIF(C$42:I$42,"F")</f>
        <v>0</v>
      </c>
      <c r="L42" s="57"/>
      <c r="M42" s="48"/>
      <c r="N42" s="48"/>
      <c r="O42" s="48"/>
      <c r="P42" s="48"/>
      <c r="Q42" s="49"/>
      <c r="R42" s="49"/>
      <c r="S42" s="49"/>
      <c r="T42" s="49"/>
      <c r="U42" s="49"/>
      <c r="V42" s="49"/>
    </row>
    <row r="43">
      <c r="A43" s="46"/>
      <c r="B43" s="59" t="s">
        <v>355</v>
      </c>
      <c r="C43" s="48" t="s">
        <v>59</v>
      </c>
      <c r="D43" s="48" t="s">
        <v>35</v>
      </c>
      <c r="E43" s="48" t="s">
        <v>35</v>
      </c>
      <c r="F43" s="48" t="s">
        <v>35</v>
      </c>
      <c r="G43" s="48" t="s">
        <v>59</v>
      </c>
      <c r="H43" s="48" t="s">
        <v>59</v>
      </c>
      <c r="I43" s="48" t="s">
        <v>35</v>
      </c>
      <c r="J43" s="48"/>
      <c r="K43" s="48">
        <f>COUNTIF(C$43:I$43,"F")</f>
        <v>4</v>
      </c>
      <c r="L43" s="57"/>
      <c r="M43" s="48"/>
      <c r="N43" s="48"/>
      <c r="O43" s="48"/>
      <c r="P43" s="48"/>
      <c r="Q43" s="49"/>
      <c r="R43" s="49"/>
      <c r="S43" s="49"/>
      <c r="T43" s="49"/>
      <c r="U43" s="49"/>
      <c r="V43" s="49"/>
    </row>
    <row r="44">
      <c r="A44" s="46"/>
      <c r="B44" s="59" t="s">
        <v>356</v>
      </c>
      <c r="C44" s="48" t="s">
        <v>59</v>
      </c>
      <c r="D44" s="48" t="s">
        <v>35</v>
      </c>
      <c r="E44" s="48" t="s">
        <v>35</v>
      </c>
      <c r="F44" s="48" t="s">
        <v>35</v>
      </c>
      <c r="G44" s="48" t="s">
        <v>59</v>
      </c>
      <c r="H44" s="48" t="s">
        <v>59</v>
      </c>
      <c r="I44" s="48" t="s">
        <v>35</v>
      </c>
      <c r="J44" s="48"/>
      <c r="K44" s="48">
        <f>COUNTIF(C$44:I$44,"F")</f>
        <v>4</v>
      </c>
      <c r="L44" s="57"/>
      <c r="M44" s="48"/>
      <c r="N44" s="52" t="s">
        <v>70</v>
      </c>
      <c r="O44" s="48"/>
      <c r="P44" s="48">
        <v>126.0</v>
      </c>
      <c r="Q44" s="49"/>
      <c r="R44" s="49"/>
      <c r="S44" s="49"/>
      <c r="T44" s="49"/>
      <c r="U44" s="49"/>
      <c r="V44" s="49"/>
    </row>
    <row r="45">
      <c r="A45" s="46"/>
      <c r="B45" s="59" t="s">
        <v>357</v>
      </c>
      <c r="C45" s="48" t="s">
        <v>59</v>
      </c>
      <c r="D45" s="48" t="s">
        <v>35</v>
      </c>
      <c r="E45" s="48" t="s">
        <v>35</v>
      </c>
      <c r="F45" s="48" t="s">
        <v>35</v>
      </c>
      <c r="G45" s="48" t="s">
        <v>59</v>
      </c>
      <c r="H45" s="48" t="s">
        <v>59</v>
      </c>
      <c r="I45" s="48" t="s">
        <v>35</v>
      </c>
      <c r="J45" s="48"/>
      <c r="K45" s="48">
        <f>COUNTIF(C$45:I$45,"F")</f>
        <v>4</v>
      </c>
      <c r="L45" s="57"/>
      <c r="M45" s="48"/>
      <c r="N45" s="52" t="s">
        <v>73</v>
      </c>
      <c r="O45" s="48"/>
      <c r="P45" s="48">
        <f>K48</f>
        <v>16</v>
      </c>
      <c r="Q45" s="49"/>
      <c r="R45" s="49"/>
      <c r="S45" s="49"/>
      <c r="T45" s="49"/>
      <c r="U45" s="49"/>
      <c r="V45" s="49"/>
    </row>
    <row r="46">
      <c r="A46" s="46"/>
      <c r="B46" s="59" t="s">
        <v>358</v>
      </c>
      <c r="C46" s="48" t="s">
        <v>59</v>
      </c>
      <c r="D46" s="48" t="s">
        <v>59</v>
      </c>
      <c r="E46" s="48" t="s">
        <v>59</v>
      </c>
      <c r="F46" s="48" t="s">
        <v>59</v>
      </c>
      <c r="G46" s="48" t="s">
        <v>59</v>
      </c>
      <c r="H46" s="48" t="s">
        <v>59</v>
      </c>
      <c r="I46" s="48" t="s">
        <v>59</v>
      </c>
      <c r="J46" s="48"/>
      <c r="K46" s="48">
        <f>COUNTIF(C$46:I$46,"F")</f>
        <v>0</v>
      </c>
      <c r="L46" s="57"/>
      <c r="M46" s="48"/>
      <c r="N46" s="52" t="s">
        <v>75</v>
      </c>
      <c r="O46" s="48"/>
      <c r="P46" s="101">
        <v>0.8492</v>
      </c>
      <c r="Q46" s="49"/>
      <c r="R46" s="49"/>
      <c r="S46" s="49"/>
      <c r="T46" s="49"/>
      <c r="U46" s="49"/>
      <c r="V46" s="49"/>
    </row>
    <row r="47">
      <c r="A47" s="46"/>
      <c r="B47" s="59" t="s">
        <v>359</v>
      </c>
      <c r="C47" s="48" t="s">
        <v>59</v>
      </c>
      <c r="D47" s="48" t="s">
        <v>59</v>
      </c>
      <c r="E47" s="48" t="s">
        <v>59</v>
      </c>
      <c r="F47" s="48" t="s">
        <v>59</v>
      </c>
      <c r="G47" s="48" t="s">
        <v>59</v>
      </c>
      <c r="H47" s="48" t="s">
        <v>59</v>
      </c>
      <c r="I47" s="48" t="s">
        <v>59</v>
      </c>
      <c r="J47" s="48"/>
      <c r="K47" s="58">
        <f>COUNTIF(C$47:I$47,"F")</f>
        <v>0</v>
      </c>
      <c r="L47" s="57"/>
      <c r="M47" s="48"/>
      <c r="N47" s="52"/>
      <c r="O47" s="48"/>
      <c r="P47" s="63">
        <v>0.873</v>
      </c>
      <c r="Q47" s="49"/>
      <c r="R47" s="49"/>
      <c r="S47" s="49"/>
      <c r="T47" s="49"/>
      <c r="U47" s="49"/>
      <c r="V47" s="49"/>
    </row>
    <row r="48">
      <c r="A48" s="46" t="s">
        <v>107</v>
      </c>
      <c r="B48" s="55" t="s">
        <v>82</v>
      </c>
      <c r="C48" s="56">
        <f>COUNTIF(C$30:E$47,"F")</f>
        <v>6</v>
      </c>
      <c r="F48" s="56">
        <f>COUNTIF(F$30:G$47,"F")</f>
        <v>7</v>
      </c>
      <c r="H48" s="56">
        <f>COUNTIF(H$30:I$47,"F")</f>
        <v>3</v>
      </c>
      <c r="J48" s="48" t="s">
        <v>53</v>
      </c>
      <c r="K48" s="48">
        <f>COUNTIF(C$30:I$47,"F")</f>
        <v>16</v>
      </c>
      <c r="L48" s="57"/>
      <c r="M48" s="48"/>
      <c r="N48" s="48"/>
      <c r="O48" s="48"/>
      <c r="P48" s="48"/>
      <c r="Q48" s="49"/>
      <c r="R48" s="49"/>
      <c r="S48" s="49"/>
      <c r="T48" s="49"/>
      <c r="U48" s="49"/>
      <c r="V48" s="49"/>
    </row>
    <row r="49" ht="12.75" customHeight="1">
      <c r="A49" s="46" t="s">
        <v>108</v>
      </c>
      <c r="B49" s="55" t="s">
        <v>83</v>
      </c>
      <c r="C49" s="56">
        <f>ROUND(C48/K48, 2)</f>
        <v>0.38</v>
      </c>
      <c r="F49" s="56">
        <f>ROUND(F48/K48, 2)</f>
        <v>0.44</v>
      </c>
      <c r="H49" s="56">
        <f>ROUND(H48/K48, 2)</f>
        <v>0.19</v>
      </c>
      <c r="J49" s="48"/>
      <c r="K49" s="48"/>
      <c r="L49" s="48"/>
      <c r="M49" s="48"/>
      <c r="N49" s="48"/>
      <c r="O49" s="48"/>
      <c r="P49" s="48"/>
      <c r="Q49" s="49"/>
      <c r="R49" s="49"/>
      <c r="S49" s="49"/>
      <c r="T49" s="49"/>
      <c r="U49" s="49"/>
      <c r="V49" s="49"/>
    </row>
    <row r="50" ht="12.75" customHeight="1">
      <c r="A50" s="46" t="s">
        <v>256</v>
      </c>
      <c r="B50" s="60"/>
      <c r="C50" s="60"/>
      <c r="D50" s="60"/>
      <c r="E50" s="60"/>
      <c r="F50" s="60"/>
      <c r="G50" s="60"/>
      <c r="H50" s="60"/>
      <c r="I50" s="60"/>
      <c r="J50" s="60"/>
      <c r="K50" s="60"/>
      <c r="L50" s="60"/>
      <c r="M50" s="48"/>
      <c r="N50" s="48"/>
      <c r="O50" s="48"/>
      <c r="P50" s="48"/>
      <c r="Q50" s="49"/>
      <c r="R50" s="49"/>
      <c r="S50" s="49"/>
      <c r="T50" s="49"/>
      <c r="U50" s="49"/>
      <c r="V50" s="49"/>
    </row>
    <row r="51">
      <c r="A51" s="46" t="s">
        <v>84</v>
      </c>
      <c r="B51" s="60"/>
      <c r="C51" s="60"/>
      <c r="D51" s="60"/>
      <c r="E51" s="60"/>
      <c r="F51" s="60"/>
      <c r="G51" s="60"/>
      <c r="H51" s="60"/>
      <c r="I51" s="60"/>
      <c r="J51" s="60"/>
      <c r="K51" s="60"/>
      <c r="L51" s="60"/>
      <c r="M51" s="48"/>
      <c r="N51" s="48"/>
      <c r="O51" s="48"/>
      <c r="P51" s="48"/>
      <c r="Q51" s="49"/>
      <c r="R51" s="49"/>
      <c r="S51" s="49"/>
      <c r="T51" s="49"/>
      <c r="U51" s="49"/>
      <c r="V51" s="49"/>
    </row>
    <row r="52" ht="12.75" customHeight="1">
      <c r="A52" s="46" t="s">
        <v>85</v>
      </c>
      <c r="B52" s="47" t="s">
        <v>360</v>
      </c>
      <c r="C52" s="48"/>
      <c r="D52" s="48"/>
      <c r="E52" s="48"/>
      <c r="F52" s="48"/>
      <c r="G52" s="48"/>
      <c r="H52" s="48"/>
      <c r="I52" s="48"/>
      <c r="J52" s="48"/>
      <c r="K52" s="48"/>
      <c r="L52" s="48"/>
      <c r="M52" s="48"/>
      <c r="N52" s="48"/>
      <c r="O52" s="48"/>
      <c r="P52" s="48"/>
      <c r="Q52" s="49"/>
      <c r="R52" s="49"/>
      <c r="S52" s="49"/>
      <c r="T52" s="49"/>
      <c r="U52" s="49"/>
      <c r="V52" s="49"/>
    </row>
    <row r="53">
      <c r="A53" s="46" t="s">
        <v>87</v>
      </c>
      <c r="B53" s="59" t="s">
        <v>361</v>
      </c>
      <c r="C53" s="48" t="s">
        <v>59</v>
      </c>
      <c r="D53" s="48" t="s">
        <v>59</v>
      </c>
      <c r="E53" s="48" t="s">
        <v>59</v>
      </c>
      <c r="F53" s="48" t="s">
        <v>59</v>
      </c>
      <c r="G53" s="48" t="s">
        <v>59</v>
      </c>
      <c r="H53" s="48" t="s">
        <v>59</v>
      </c>
      <c r="I53" s="48" t="s">
        <v>59</v>
      </c>
      <c r="J53" s="48"/>
      <c r="K53" s="50">
        <f>COUNTIF(C$16:I$16,"F")</f>
        <v>1</v>
      </c>
      <c r="L53" s="48"/>
      <c r="M53" s="48"/>
      <c r="N53" s="69" t="s">
        <v>70</v>
      </c>
      <c r="O53" s="70"/>
      <c r="P53" s="70">
        <v>126.0</v>
      </c>
      <c r="Q53" s="49"/>
      <c r="R53" s="49"/>
      <c r="S53" s="49"/>
      <c r="T53" s="49"/>
      <c r="U53" s="49"/>
      <c r="V53" s="49"/>
    </row>
    <row r="54">
      <c r="A54" s="46" t="s">
        <v>89</v>
      </c>
      <c r="B54" s="59" t="s">
        <v>362</v>
      </c>
      <c r="C54" s="48" t="s">
        <v>59</v>
      </c>
      <c r="D54" s="48" t="s">
        <v>59</v>
      </c>
      <c r="E54" s="48" t="s">
        <v>59</v>
      </c>
      <c r="F54" s="48" t="s">
        <v>59</v>
      </c>
      <c r="G54" s="48" t="s">
        <v>59</v>
      </c>
      <c r="H54" s="48" t="s">
        <v>59</v>
      </c>
      <c r="I54" s="48" t="s">
        <v>59</v>
      </c>
      <c r="J54" s="48"/>
      <c r="K54" s="48">
        <f>COUNTIF(C$17:I$17,"F")</f>
        <v>0</v>
      </c>
      <c r="L54" s="48"/>
      <c r="M54" s="48"/>
      <c r="N54" s="69" t="s">
        <v>73</v>
      </c>
      <c r="O54" s="70"/>
      <c r="P54" s="70">
        <f>K71</f>
        <v>9</v>
      </c>
      <c r="Q54" s="49"/>
      <c r="R54" s="49"/>
      <c r="S54" s="49"/>
      <c r="T54" s="49"/>
      <c r="U54" s="49"/>
      <c r="V54" s="49"/>
    </row>
    <row r="55">
      <c r="A55" s="46" t="s">
        <v>91</v>
      </c>
      <c r="B55" s="59" t="s">
        <v>363</v>
      </c>
      <c r="C55" s="48" t="s">
        <v>59</v>
      </c>
      <c r="D55" s="48" t="s">
        <v>59</v>
      </c>
      <c r="E55" s="48" t="s">
        <v>59</v>
      </c>
      <c r="F55" s="48" t="s">
        <v>59</v>
      </c>
      <c r="G55" s="48" t="s">
        <v>59</v>
      </c>
      <c r="H55" s="48" t="s">
        <v>59</v>
      </c>
      <c r="I55" s="48" t="s">
        <v>59</v>
      </c>
      <c r="J55" s="48"/>
      <c r="K55" s="48">
        <f>COUNTIF(C$18:I$18,"F")</f>
        <v>0</v>
      </c>
      <c r="L55" s="48"/>
      <c r="M55" s="48"/>
      <c r="N55" s="70" t="s">
        <v>93</v>
      </c>
      <c r="O55" s="70"/>
      <c r="P55" s="102">
        <v>0.8809</v>
      </c>
      <c r="Q55" s="49"/>
      <c r="R55" s="49"/>
      <c r="S55" s="49"/>
      <c r="T55" s="49"/>
      <c r="U55" s="49"/>
      <c r="V55" s="49"/>
    </row>
    <row r="56">
      <c r="A56" s="46"/>
      <c r="B56" s="59" t="s">
        <v>364</v>
      </c>
      <c r="C56" s="48" t="s">
        <v>59</v>
      </c>
      <c r="D56" s="48" t="s">
        <v>59</v>
      </c>
      <c r="E56" s="48" t="s">
        <v>59</v>
      </c>
      <c r="F56" s="48" t="s">
        <v>59</v>
      </c>
      <c r="G56" s="48" t="s">
        <v>59</v>
      </c>
      <c r="H56" s="48" t="s">
        <v>59</v>
      </c>
      <c r="I56" s="48" t="s">
        <v>59</v>
      </c>
      <c r="J56" s="48"/>
      <c r="K56" s="48"/>
      <c r="L56" s="48"/>
      <c r="M56" s="48"/>
      <c r="N56" s="70"/>
      <c r="O56" s="70"/>
      <c r="P56" s="82">
        <v>0.9286</v>
      </c>
      <c r="Q56" s="49"/>
      <c r="R56" s="49"/>
      <c r="S56" s="49"/>
      <c r="T56" s="49"/>
      <c r="U56" s="49"/>
      <c r="V56" s="49"/>
    </row>
    <row r="57">
      <c r="A57" s="46"/>
      <c r="B57" s="59" t="s">
        <v>365</v>
      </c>
      <c r="C57" s="48" t="s">
        <v>59</v>
      </c>
      <c r="D57" s="48" t="s">
        <v>59</v>
      </c>
      <c r="E57" s="48" t="s">
        <v>59</v>
      </c>
      <c r="F57" s="48" t="s">
        <v>59</v>
      </c>
      <c r="G57" s="48" t="s">
        <v>59</v>
      </c>
      <c r="H57" s="48" t="s">
        <v>59</v>
      </c>
      <c r="I57" s="48" t="s">
        <v>59</v>
      </c>
      <c r="J57" s="48"/>
      <c r="K57" s="48"/>
      <c r="L57" s="48"/>
      <c r="M57" s="48"/>
      <c r="N57" s="48"/>
      <c r="O57" s="48"/>
      <c r="P57" s="96"/>
      <c r="Q57" s="49"/>
      <c r="R57" s="49"/>
      <c r="S57" s="49"/>
      <c r="T57" s="49"/>
      <c r="U57" s="49"/>
      <c r="V57" s="49"/>
    </row>
    <row r="58">
      <c r="A58" s="46"/>
      <c r="B58" s="59" t="s">
        <v>366</v>
      </c>
      <c r="C58" s="48" t="s">
        <v>59</v>
      </c>
      <c r="D58" s="48" t="s">
        <v>59</v>
      </c>
      <c r="E58" s="48" t="s">
        <v>59</v>
      </c>
      <c r="F58" s="48" t="s">
        <v>59</v>
      </c>
      <c r="G58" s="48" t="s">
        <v>59</v>
      </c>
      <c r="H58" s="48" t="s">
        <v>59</v>
      </c>
      <c r="I58" s="48" t="s">
        <v>59</v>
      </c>
      <c r="J58" s="48"/>
      <c r="K58" s="48"/>
      <c r="L58" s="48"/>
      <c r="M58" s="48"/>
      <c r="N58" s="48"/>
      <c r="O58" s="48"/>
      <c r="P58" s="96"/>
      <c r="Q58" s="49"/>
      <c r="R58" s="49"/>
      <c r="S58" s="49"/>
      <c r="T58" s="49"/>
      <c r="U58" s="49"/>
      <c r="V58" s="49"/>
    </row>
    <row r="59">
      <c r="A59" s="46"/>
      <c r="B59" s="59" t="s">
        <v>367</v>
      </c>
      <c r="C59" s="48" t="s">
        <v>59</v>
      </c>
      <c r="D59" s="48" t="s">
        <v>59</v>
      </c>
      <c r="E59" s="48" t="s">
        <v>59</v>
      </c>
      <c r="F59" s="48" t="s">
        <v>59</v>
      </c>
      <c r="G59" s="48" t="s">
        <v>59</v>
      </c>
      <c r="H59" s="48" t="s">
        <v>59</v>
      </c>
      <c r="I59" s="48" t="s">
        <v>59</v>
      </c>
      <c r="J59" s="48"/>
      <c r="K59" s="48"/>
      <c r="L59" s="48"/>
      <c r="M59" s="48"/>
      <c r="N59" s="48"/>
      <c r="O59" s="48"/>
      <c r="P59" s="96"/>
      <c r="Q59" s="49"/>
      <c r="R59" s="49"/>
      <c r="S59" s="49"/>
      <c r="T59" s="49"/>
      <c r="U59" s="49"/>
      <c r="V59" s="49"/>
    </row>
    <row r="60">
      <c r="A60" s="46"/>
      <c r="B60" s="59" t="s">
        <v>368</v>
      </c>
      <c r="C60" s="48" t="s">
        <v>59</v>
      </c>
      <c r="D60" s="48" t="s">
        <v>59</v>
      </c>
      <c r="E60" s="48" t="s">
        <v>59</v>
      </c>
      <c r="F60" s="48" t="s">
        <v>59</v>
      </c>
      <c r="G60" s="48" t="s">
        <v>59</v>
      </c>
      <c r="H60" s="48" t="s">
        <v>59</v>
      </c>
      <c r="I60" s="48" t="s">
        <v>59</v>
      </c>
      <c r="J60" s="48"/>
      <c r="K60" s="48"/>
      <c r="L60" s="48"/>
      <c r="M60" s="48"/>
      <c r="N60" s="48"/>
      <c r="O60" s="48"/>
      <c r="P60" s="96"/>
      <c r="Q60" s="49"/>
      <c r="R60" s="49"/>
      <c r="S60" s="49"/>
      <c r="T60" s="49"/>
      <c r="U60" s="49"/>
      <c r="V60" s="49"/>
    </row>
    <row r="61">
      <c r="A61" s="46"/>
      <c r="B61" s="59" t="s">
        <v>369</v>
      </c>
      <c r="C61" s="48" t="s">
        <v>59</v>
      </c>
      <c r="D61" s="48" t="s">
        <v>59</v>
      </c>
      <c r="E61" s="48" t="s">
        <v>59</v>
      </c>
      <c r="F61" s="48" t="s">
        <v>59</v>
      </c>
      <c r="G61" s="48" t="s">
        <v>59</v>
      </c>
      <c r="H61" s="48" t="s">
        <v>59</v>
      </c>
      <c r="I61" s="48" t="s">
        <v>59</v>
      </c>
      <c r="J61" s="48"/>
      <c r="K61" s="48"/>
      <c r="L61" s="48"/>
      <c r="M61" s="48"/>
      <c r="N61" s="48"/>
      <c r="O61" s="48"/>
      <c r="P61" s="96"/>
      <c r="Q61" s="49"/>
      <c r="R61" s="49"/>
      <c r="S61" s="49"/>
      <c r="T61" s="49"/>
      <c r="U61" s="49"/>
      <c r="V61" s="49"/>
    </row>
    <row r="62">
      <c r="A62" s="46"/>
      <c r="B62" s="59" t="s">
        <v>370</v>
      </c>
      <c r="C62" s="48" t="s">
        <v>59</v>
      </c>
      <c r="D62" s="48" t="s">
        <v>59</v>
      </c>
      <c r="E62" s="48" t="s">
        <v>59</v>
      </c>
      <c r="F62" s="48" t="s">
        <v>59</v>
      </c>
      <c r="G62" s="48" t="s">
        <v>59</v>
      </c>
      <c r="H62" s="48" t="s">
        <v>59</v>
      </c>
      <c r="I62" s="48" t="s">
        <v>59</v>
      </c>
      <c r="J62" s="48"/>
      <c r="K62" s="48"/>
      <c r="L62" s="48"/>
      <c r="M62" s="48"/>
      <c r="N62" s="48"/>
      <c r="O62" s="48"/>
      <c r="P62" s="96"/>
      <c r="Q62" s="49"/>
      <c r="R62" s="49"/>
      <c r="S62" s="49"/>
      <c r="T62" s="49"/>
      <c r="U62" s="49"/>
      <c r="V62" s="49"/>
    </row>
    <row r="63">
      <c r="A63" s="46"/>
      <c r="B63" s="59" t="s">
        <v>371</v>
      </c>
      <c r="C63" s="48" t="s">
        <v>59</v>
      </c>
      <c r="D63" s="48" t="s">
        <v>59</v>
      </c>
      <c r="E63" s="48" t="s">
        <v>59</v>
      </c>
      <c r="F63" s="48" t="s">
        <v>59</v>
      </c>
      <c r="G63" s="48" t="s">
        <v>35</v>
      </c>
      <c r="H63" s="48" t="s">
        <v>59</v>
      </c>
      <c r="I63" s="48" t="s">
        <v>59</v>
      </c>
      <c r="J63" s="48"/>
      <c r="K63" s="48"/>
      <c r="L63" s="48"/>
      <c r="M63" s="48"/>
      <c r="N63" s="48"/>
      <c r="O63" s="48"/>
      <c r="P63" s="96"/>
      <c r="Q63" s="49"/>
      <c r="R63" s="49"/>
      <c r="S63" s="49"/>
      <c r="T63" s="49"/>
      <c r="U63" s="49"/>
      <c r="V63" s="49"/>
    </row>
    <row r="64">
      <c r="A64" s="46"/>
      <c r="B64" s="59" t="s">
        <v>372</v>
      </c>
      <c r="C64" s="48" t="s">
        <v>59</v>
      </c>
      <c r="D64" s="48" t="s">
        <v>59</v>
      </c>
      <c r="E64" s="48" t="s">
        <v>59</v>
      </c>
      <c r="F64" s="48" t="s">
        <v>59</v>
      </c>
      <c r="G64" s="48" t="s">
        <v>59</v>
      </c>
      <c r="H64" s="48" t="s">
        <v>59</v>
      </c>
      <c r="I64" s="48" t="s">
        <v>59</v>
      </c>
      <c r="J64" s="48"/>
      <c r="K64" s="48"/>
      <c r="L64" s="48"/>
      <c r="M64" s="48"/>
      <c r="N64" s="48"/>
      <c r="O64" s="48"/>
      <c r="P64" s="96"/>
      <c r="Q64" s="49"/>
      <c r="R64" s="49"/>
      <c r="S64" s="49"/>
      <c r="T64" s="49"/>
      <c r="U64" s="49"/>
      <c r="V64" s="49"/>
    </row>
    <row r="65">
      <c r="A65" s="46"/>
      <c r="B65" s="59" t="s">
        <v>373</v>
      </c>
      <c r="C65" s="48" t="s">
        <v>59</v>
      </c>
      <c r="D65" s="48" t="s">
        <v>59</v>
      </c>
      <c r="E65" s="48" t="s">
        <v>59</v>
      </c>
      <c r="F65" s="48" t="s">
        <v>59</v>
      </c>
      <c r="G65" s="48" t="s">
        <v>59</v>
      </c>
      <c r="H65" s="48" t="s">
        <v>59</v>
      </c>
      <c r="I65" s="48" t="s">
        <v>59</v>
      </c>
      <c r="J65" s="48"/>
      <c r="K65" s="48"/>
      <c r="L65" s="48"/>
      <c r="M65" s="48"/>
      <c r="N65" s="48"/>
      <c r="O65" s="48"/>
      <c r="P65" s="96"/>
      <c r="Q65" s="49"/>
      <c r="R65" s="49"/>
      <c r="S65" s="49"/>
      <c r="T65" s="49"/>
      <c r="U65" s="49"/>
      <c r="V65" s="49"/>
    </row>
    <row r="66">
      <c r="A66" s="46"/>
      <c r="B66" s="59" t="s">
        <v>374</v>
      </c>
      <c r="C66" s="48" t="s">
        <v>59</v>
      </c>
      <c r="D66" s="48" t="s">
        <v>59</v>
      </c>
      <c r="E66" s="48" t="s">
        <v>59</v>
      </c>
      <c r="F66" s="48" t="s">
        <v>35</v>
      </c>
      <c r="G66" s="48" t="s">
        <v>35</v>
      </c>
      <c r="H66" s="48" t="s">
        <v>59</v>
      </c>
      <c r="I66" s="48" t="s">
        <v>59</v>
      </c>
      <c r="J66" s="48"/>
      <c r="K66" s="48"/>
      <c r="L66" s="48"/>
      <c r="M66" s="48"/>
      <c r="N66" s="48"/>
      <c r="O66" s="48"/>
      <c r="P66" s="96"/>
      <c r="Q66" s="49"/>
      <c r="R66" s="49"/>
      <c r="S66" s="49"/>
      <c r="T66" s="49"/>
      <c r="U66" s="49"/>
      <c r="V66" s="49"/>
    </row>
    <row r="67">
      <c r="A67" s="46"/>
      <c r="B67" s="59" t="s">
        <v>375</v>
      </c>
      <c r="C67" s="48" t="s">
        <v>59</v>
      </c>
      <c r="D67" s="48" t="s">
        <v>59</v>
      </c>
      <c r="E67" s="48" t="s">
        <v>59</v>
      </c>
      <c r="F67" s="48" t="s">
        <v>35</v>
      </c>
      <c r="G67" s="48" t="s">
        <v>35</v>
      </c>
      <c r="H67" s="48" t="s">
        <v>59</v>
      </c>
      <c r="I67" s="48" t="s">
        <v>59</v>
      </c>
      <c r="J67" s="48"/>
      <c r="K67" s="48"/>
      <c r="L67" s="48"/>
      <c r="M67" s="48"/>
      <c r="N67" s="48"/>
      <c r="O67" s="48"/>
      <c r="P67" s="96"/>
      <c r="Q67" s="49"/>
      <c r="R67" s="49"/>
      <c r="S67" s="49"/>
      <c r="T67" s="49"/>
      <c r="U67" s="49"/>
      <c r="V67" s="49"/>
    </row>
    <row r="68">
      <c r="A68" s="46"/>
      <c r="B68" s="59" t="s">
        <v>376</v>
      </c>
      <c r="C68" s="48" t="s">
        <v>59</v>
      </c>
      <c r="D68" s="48" t="s">
        <v>35</v>
      </c>
      <c r="E68" s="48" t="s">
        <v>35</v>
      </c>
      <c r="F68" s="48" t="s">
        <v>35</v>
      </c>
      <c r="G68" s="48" t="s">
        <v>59</v>
      </c>
      <c r="H68" s="48" t="s">
        <v>59</v>
      </c>
      <c r="I68" s="48" t="s">
        <v>35</v>
      </c>
      <c r="J68" s="48"/>
      <c r="K68" s="48"/>
      <c r="L68" s="48"/>
      <c r="M68" s="48"/>
      <c r="N68" s="48"/>
      <c r="O68" s="48"/>
      <c r="P68" s="96"/>
      <c r="Q68" s="49"/>
      <c r="R68" s="49"/>
      <c r="S68" s="49"/>
      <c r="T68" s="49"/>
      <c r="U68" s="49"/>
      <c r="V68" s="49"/>
    </row>
    <row r="69">
      <c r="A69" s="46"/>
      <c r="B69" s="59" t="s">
        <v>377</v>
      </c>
      <c r="C69" s="48" t="s">
        <v>59</v>
      </c>
      <c r="D69" s="48" t="s">
        <v>59</v>
      </c>
      <c r="E69" s="48" t="s">
        <v>59</v>
      </c>
      <c r="F69" s="48" t="s">
        <v>59</v>
      </c>
      <c r="G69" s="48" t="s">
        <v>59</v>
      </c>
      <c r="H69" s="48" t="s">
        <v>59</v>
      </c>
      <c r="I69" s="48" t="s">
        <v>59</v>
      </c>
      <c r="J69" s="48"/>
      <c r="K69" s="48"/>
      <c r="L69" s="48"/>
      <c r="M69" s="48"/>
      <c r="N69" s="48"/>
      <c r="O69" s="48"/>
      <c r="P69" s="96"/>
      <c r="Q69" s="49"/>
      <c r="R69" s="49"/>
      <c r="S69" s="49"/>
      <c r="T69" s="49"/>
      <c r="U69" s="49"/>
      <c r="V69" s="49"/>
    </row>
    <row r="70">
      <c r="A70" s="46"/>
      <c r="B70" s="59" t="s">
        <v>378</v>
      </c>
      <c r="C70" s="48" t="s">
        <v>59</v>
      </c>
      <c r="D70" s="48" t="s">
        <v>59</v>
      </c>
      <c r="E70" s="48" t="s">
        <v>59</v>
      </c>
      <c r="F70" s="48" t="s">
        <v>59</v>
      </c>
      <c r="G70" s="48" t="s">
        <v>59</v>
      </c>
      <c r="H70" s="48" t="s">
        <v>59</v>
      </c>
      <c r="I70" s="48" t="s">
        <v>59</v>
      </c>
      <c r="J70" s="48"/>
      <c r="K70" s="48"/>
      <c r="L70" s="48"/>
      <c r="M70" s="48"/>
      <c r="N70" s="48"/>
      <c r="O70" s="48"/>
      <c r="P70" s="96"/>
      <c r="Q70" s="49"/>
      <c r="R70" s="49"/>
      <c r="S70" s="49"/>
      <c r="T70" s="49"/>
      <c r="U70" s="49"/>
      <c r="V70" s="49"/>
    </row>
    <row r="71">
      <c r="A71" s="46" t="s">
        <v>107</v>
      </c>
      <c r="B71" s="55" t="s">
        <v>82</v>
      </c>
      <c r="C71" s="56">
        <f>COUNTIF(C$53:E$70,"F")</f>
        <v>2</v>
      </c>
      <c r="F71" s="56">
        <f>COUNTIF(F$53:G$70,"F")</f>
        <v>6</v>
      </c>
      <c r="H71" s="56">
        <f>COUNTIF(H$53:I$70,"F")</f>
        <v>1</v>
      </c>
      <c r="J71" s="48" t="s">
        <v>53</v>
      </c>
      <c r="K71" s="48">
        <f>COUNTIF(C$53:I$70,"F")</f>
        <v>9</v>
      </c>
      <c r="L71" s="57"/>
      <c r="M71" s="48"/>
      <c r="N71" s="48"/>
      <c r="O71" s="48"/>
      <c r="P71" s="48"/>
      <c r="Q71" s="49"/>
      <c r="R71" s="49"/>
      <c r="S71" s="49"/>
      <c r="T71" s="49"/>
      <c r="U71" s="49"/>
      <c r="V71" s="49"/>
    </row>
    <row r="72" ht="12.75" customHeight="1">
      <c r="A72" s="46" t="s">
        <v>108</v>
      </c>
      <c r="B72" s="55" t="s">
        <v>83</v>
      </c>
      <c r="C72" s="56">
        <f>ROUND(C71/K71, 2)</f>
        <v>0.22</v>
      </c>
      <c r="F72" s="56">
        <f>ROUND(F71/K71, 2)</f>
        <v>0.67</v>
      </c>
      <c r="H72" s="56">
        <f>ROUND(H71/K71, 2)</f>
        <v>0.11</v>
      </c>
      <c r="J72" s="48"/>
      <c r="K72" s="48"/>
      <c r="L72" s="48"/>
      <c r="M72" s="48"/>
      <c r="N72" s="48"/>
      <c r="O72" s="48"/>
      <c r="P72" s="48"/>
      <c r="Q72" s="49"/>
      <c r="R72" s="49"/>
      <c r="S72" s="49"/>
      <c r="T72" s="49"/>
      <c r="U72" s="49"/>
      <c r="V72" s="49"/>
    </row>
    <row r="73">
      <c r="A73" s="46"/>
      <c r="B73" s="60"/>
      <c r="C73" s="60"/>
      <c r="D73" s="60"/>
      <c r="E73" s="60"/>
      <c r="F73" s="60"/>
      <c r="G73" s="60"/>
      <c r="H73" s="60"/>
      <c r="I73" s="60"/>
      <c r="J73" s="60"/>
      <c r="K73" s="60"/>
      <c r="L73" s="60"/>
      <c r="M73" s="48"/>
      <c r="N73" s="48"/>
      <c r="O73" s="48"/>
      <c r="P73" s="48"/>
      <c r="Q73" s="49"/>
      <c r="R73" s="49"/>
      <c r="S73" s="49"/>
      <c r="T73" s="49"/>
      <c r="U73" s="49"/>
      <c r="V73" s="49"/>
    </row>
    <row r="74" ht="12.75" customHeight="1">
      <c r="A74" s="46" t="s">
        <v>85</v>
      </c>
      <c r="B74" s="47" t="s">
        <v>379</v>
      </c>
      <c r="C74" s="48"/>
      <c r="D74" s="48"/>
      <c r="E74" s="48"/>
      <c r="F74" s="48"/>
      <c r="G74" s="48"/>
      <c r="H74" s="48"/>
      <c r="I74" s="48"/>
      <c r="J74" s="48"/>
      <c r="K74" s="48"/>
      <c r="L74" s="48"/>
      <c r="M74" s="48"/>
      <c r="N74" s="48"/>
      <c r="O74" s="48"/>
      <c r="P74" s="48"/>
      <c r="Q74" s="49"/>
      <c r="R74" s="49"/>
      <c r="S74" s="49"/>
      <c r="T74" s="49"/>
      <c r="U74" s="49"/>
      <c r="V74" s="49"/>
    </row>
    <row r="75">
      <c r="A75" s="46" t="s">
        <v>87</v>
      </c>
      <c r="B75" s="59" t="s">
        <v>380</v>
      </c>
      <c r="C75" s="48" t="s">
        <v>59</v>
      </c>
      <c r="D75" s="48" t="s">
        <v>59</v>
      </c>
      <c r="E75" s="48" t="s">
        <v>59</v>
      </c>
      <c r="F75" s="48" t="s">
        <v>35</v>
      </c>
      <c r="G75" s="48" t="s">
        <v>35</v>
      </c>
      <c r="H75" s="48" t="s">
        <v>59</v>
      </c>
      <c r="I75" s="48" t="s">
        <v>59</v>
      </c>
      <c r="J75" s="48"/>
      <c r="K75" s="50">
        <f>COUNTIF(C$16:I$16,"F")</f>
        <v>1</v>
      </c>
      <c r="L75" s="48"/>
      <c r="M75" s="48"/>
      <c r="N75" s="52" t="s">
        <v>70</v>
      </c>
      <c r="O75" s="48"/>
      <c r="P75" s="48">
        <v>140.0</v>
      </c>
      <c r="Q75" s="49"/>
      <c r="R75" s="49"/>
      <c r="S75" s="49"/>
      <c r="T75" s="49"/>
      <c r="U75" s="49"/>
      <c r="V75" s="49"/>
    </row>
    <row r="76">
      <c r="A76" s="46" t="s">
        <v>89</v>
      </c>
      <c r="B76" s="59" t="s">
        <v>381</v>
      </c>
      <c r="C76" s="48" t="s">
        <v>59</v>
      </c>
      <c r="D76" s="48" t="s">
        <v>59</v>
      </c>
      <c r="E76" s="48" t="s">
        <v>59</v>
      </c>
      <c r="F76" s="48" t="s">
        <v>35</v>
      </c>
      <c r="G76" s="48" t="s">
        <v>35</v>
      </c>
      <c r="H76" s="48" t="s">
        <v>59</v>
      </c>
      <c r="I76" s="48" t="s">
        <v>59</v>
      </c>
      <c r="J76" s="48"/>
      <c r="K76" s="48">
        <f>COUNTIF(C$17:I$17,"F")</f>
        <v>0</v>
      </c>
      <c r="L76" s="48"/>
      <c r="M76" s="48"/>
      <c r="N76" s="52" t="s">
        <v>73</v>
      </c>
      <c r="O76" s="48"/>
      <c r="P76" s="48">
        <f>K95</f>
        <v>16</v>
      </c>
      <c r="Q76" s="49"/>
      <c r="R76" s="49"/>
      <c r="S76" s="49"/>
      <c r="T76" s="49"/>
      <c r="U76" s="49"/>
      <c r="V76" s="49"/>
    </row>
    <row r="77">
      <c r="A77" s="46" t="s">
        <v>91</v>
      </c>
      <c r="B77" s="59" t="s">
        <v>382</v>
      </c>
      <c r="C77" s="48" t="s">
        <v>59</v>
      </c>
      <c r="D77" s="48" t="s">
        <v>59</v>
      </c>
      <c r="E77" s="48" t="s">
        <v>59</v>
      </c>
      <c r="F77" s="48" t="s">
        <v>59</v>
      </c>
      <c r="G77" s="48" t="s">
        <v>59</v>
      </c>
      <c r="H77" s="48" t="s">
        <v>59</v>
      </c>
      <c r="I77" s="48" t="s">
        <v>59</v>
      </c>
      <c r="J77" s="48"/>
      <c r="K77" s="48">
        <f>COUNTIF(C$18:I$18,"F")</f>
        <v>0</v>
      </c>
      <c r="L77" s="48"/>
      <c r="M77" s="48"/>
      <c r="N77" s="53" t="s">
        <v>75</v>
      </c>
      <c r="O77" s="53"/>
      <c r="P77" s="103">
        <v>0.9071</v>
      </c>
      <c r="Q77" s="49"/>
      <c r="R77" s="49"/>
      <c r="S77" s="49"/>
      <c r="T77" s="49"/>
      <c r="U77" s="49"/>
      <c r="V77" s="49"/>
    </row>
    <row r="78">
      <c r="A78" s="46"/>
      <c r="B78" s="59" t="s">
        <v>383</v>
      </c>
      <c r="C78" s="48" t="s">
        <v>59</v>
      </c>
      <c r="D78" s="48" t="s">
        <v>59</v>
      </c>
      <c r="E78" s="48" t="s">
        <v>59</v>
      </c>
      <c r="F78" s="48" t="s">
        <v>59</v>
      </c>
      <c r="G78" s="48" t="s">
        <v>59</v>
      </c>
      <c r="H78" s="48" t="s">
        <v>59</v>
      </c>
      <c r="I78" s="48" t="s">
        <v>59</v>
      </c>
      <c r="J78" s="48"/>
      <c r="K78" s="48"/>
      <c r="L78" s="48"/>
      <c r="M78" s="48"/>
      <c r="N78" s="48"/>
      <c r="O78" s="48"/>
      <c r="P78" s="63">
        <v>0.8857</v>
      </c>
      <c r="Q78" s="49"/>
      <c r="R78" s="49"/>
      <c r="S78" s="49"/>
      <c r="T78" s="49"/>
      <c r="U78" s="49"/>
      <c r="V78" s="49"/>
    </row>
    <row r="79">
      <c r="A79" s="46"/>
      <c r="B79" s="59" t="s">
        <v>384</v>
      </c>
      <c r="C79" s="48" t="s">
        <v>59</v>
      </c>
      <c r="D79" s="48" t="s">
        <v>59</v>
      </c>
      <c r="E79" s="48" t="s">
        <v>59</v>
      </c>
      <c r="F79" s="48" t="s">
        <v>59</v>
      </c>
      <c r="G79" s="48" t="s">
        <v>59</v>
      </c>
      <c r="H79" s="48" t="s">
        <v>59</v>
      </c>
      <c r="I79" s="48" t="s">
        <v>59</v>
      </c>
      <c r="J79" s="48"/>
      <c r="K79" s="48"/>
      <c r="L79" s="48"/>
      <c r="M79" s="48"/>
      <c r="N79" s="48"/>
      <c r="O79" s="48"/>
      <c r="P79" s="96"/>
      <c r="Q79" s="49"/>
      <c r="R79" s="49"/>
      <c r="S79" s="49"/>
      <c r="T79" s="49"/>
      <c r="U79" s="49"/>
      <c r="V79" s="49"/>
    </row>
    <row r="80">
      <c r="A80" s="46"/>
      <c r="B80" s="59" t="s">
        <v>385</v>
      </c>
      <c r="C80" s="48" t="s">
        <v>59</v>
      </c>
      <c r="D80" s="48" t="s">
        <v>59</v>
      </c>
      <c r="E80" s="48" t="s">
        <v>59</v>
      </c>
      <c r="F80" s="48" t="s">
        <v>59</v>
      </c>
      <c r="G80" s="48" t="s">
        <v>59</v>
      </c>
      <c r="H80" s="48" t="s">
        <v>59</v>
      </c>
      <c r="I80" s="48" t="s">
        <v>59</v>
      </c>
      <c r="J80" s="48"/>
      <c r="K80" s="48"/>
      <c r="L80" s="48"/>
      <c r="M80" s="48"/>
      <c r="N80" s="48"/>
      <c r="O80" s="48"/>
      <c r="P80" s="96"/>
      <c r="Q80" s="49"/>
      <c r="R80" s="49"/>
      <c r="S80" s="49"/>
      <c r="T80" s="49"/>
      <c r="U80" s="49"/>
      <c r="V80" s="49"/>
    </row>
    <row r="81">
      <c r="A81" s="46"/>
      <c r="B81" s="59" t="s">
        <v>386</v>
      </c>
      <c r="C81" s="48" t="s">
        <v>59</v>
      </c>
      <c r="D81" s="48" t="s">
        <v>59</v>
      </c>
      <c r="E81" s="48" t="s">
        <v>59</v>
      </c>
      <c r="F81" s="48" t="s">
        <v>59</v>
      </c>
      <c r="G81" s="48" t="s">
        <v>59</v>
      </c>
      <c r="H81" s="48" t="s">
        <v>59</v>
      </c>
      <c r="I81" s="48" t="s">
        <v>59</v>
      </c>
      <c r="J81" s="48"/>
      <c r="K81" s="48"/>
      <c r="L81" s="48"/>
      <c r="M81" s="48"/>
      <c r="N81" s="48"/>
      <c r="O81" s="48"/>
      <c r="P81" s="96"/>
      <c r="Q81" s="49"/>
      <c r="R81" s="49"/>
      <c r="S81" s="49"/>
      <c r="T81" s="49"/>
      <c r="U81" s="49"/>
      <c r="V81" s="49"/>
    </row>
    <row r="82">
      <c r="A82" s="46"/>
      <c r="B82" s="59" t="s">
        <v>387</v>
      </c>
      <c r="C82" s="48" t="s">
        <v>59</v>
      </c>
      <c r="D82" s="48" t="s">
        <v>59</v>
      </c>
      <c r="E82" s="48" t="s">
        <v>59</v>
      </c>
      <c r="F82" s="48" t="s">
        <v>59</v>
      </c>
      <c r="G82" s="48" t="s">
        <v>59</v>
      </c>
      <c r="H82" s="48" t="s">
        <v>59</v>
      </c>
      <c r="I82" s="48" t="s">
        <v>59</v>
      </c>
      <c r="J82" s="48"/>
      <c r="K82" s="48"/>
      <c r="L82" s="48"/>
      <c r="M82" s="48"/>
      <c r="N82" s="48"/>
      <c r="O82" s="48"/>
      <c r="P82" s="96"/>
      <c r="Q82" s="49"/>
      <c r="R82" s="49"/>
      <c r="S82" s="49"/>
      <c r="T82" s="49"/>
      <c r="U82" s="49"/>
      <c r="V82" s="49"/>
    </row>
    <row r="83">
      <c r="A83" s="46"/>
      <c r="B83" s="59" t="s">
        <v>388</v>
      </c>
      <c r="C83" s="48" t="s">
        <v>59</v>
      </c>
      <c r="D83" s="48" t="s">
        <v>59</v>
      </c>
      <c r="E83" s="48" t="s">
        <v>59</v>
      </c>
      <c r="F83" s="48" t="s">
        <v>59</v>
      </c>
      <c r="G83" s="48" t="s">
        <v>59</v>
      </c>
      <c r="H83" s="48" t="s">
        <v>59</v>
      </c>
      <c r="I83" s="48" t="s">
        <v>59</v>
      </c>
      <c r="J83" s="48"/>
      <c r="K83" s="48"/>
      <c r="L83" s="48"/>
      <c r="M83" s="48"/>
      <c r="N83" s="48"/>
      <c r="O83" s="48"/>
      <c r="P83" s="96"/>
      <c r="Q83" s="49"/>
      <c r="R83" s="49"/>
      <c r="S83" s="49"/>
      <c r="T83" s="49"/>
      <c r="U83" s="49"/>
      <c r="V83" s="49"/>
    </row>
    <row r="84">
      <c r="A84" s="46"/>
      <c r="B84" s="59" t="s">
        <v>389</v>
      </c>
      <c r="C84" s="48" t="s">
        <v>59</v>
      </c>
      <c r="D84" s="48" t="s">
        <v>59</v>
      </c>
      <c r="E84" s="48" t="s">
        <v>59</v>
      </c>
      <c r="F84" s="48" t="s">
        <v>59</v>
      </c>
      <c r="G84" s="48" t="s">
        <v>59</v>
      </c>
      <c r="H84" s="48" t="s">
        <v>59</v>
      </c>
      <c r="I84" s="48" t="s">
        <v>59</v>
      </c>
      <c r="J84" s="48"/>
      <c r="K84" s="48"/>
      <c r="L84" s="48"/>
      <c r="M84" s="48"/>
      <c r="N84" s="48"/>
      <c r="O84" s="48"/>
      <c r="P84" s="96"/>
      <c r="Q84" s="49"/>
      <c r="R84" s="49"/>
      <c r="S84" s="49"/>
      <c r="T84" s="49"/>
      <c r="U84" s="49"/>
      <c r="V84" s="49"/>
    </row>
    <row r="85">
      <c r="A85" s="46"/>
      <c r="B85" s="59" t="s">
        <v>390</v>
      </c>
      <c r="C85" s="48" t="s">
        <v>59</v>
      </c>
      <c r="D85" s="48" t="s">
        <v>59</v>
      </c>
      <c r="E85" s="48" t="s">
        <v>59</v>
      </c>
      <c r="F85" s="48" t="s">
        <v>59</v>
      </c>
      <c r="G85" s="48" t="s">
        <v>59</v>
      </c>
      <c r="H85" s="48" t="s">
        <v>59</v>
      </c>
      <c r="I85" s="48" t="s">
        <v>59</v>
      </c>
      <c r="J85" s="48"/>
      <c r="K85" s="48"/>
      <c r="L85" s="48"/>
      <c r="M85" s="48"/>
      <c r="N85" s="48"/>
      <c r="O85" s="48"/>
      <c r="P85" s="96"/>
      <c r="Q85" s="49"/>
      <c r="R85" s="49"/>
      <c r="S85" s="49"/>
      <c r="T85" s="49"/>
      <c r="U85" s="49"/>
      <c r="V85" s="49"/>
    </row>
    <row r="86">
      <c r="A86" s="46"/>
      <c r="B86" s="59" t="s">
        <v>391</v>
      </c>
      <c r="C86" s="48" t="s">
        <v>59</v>
      </c>
      <c r="D86" s="48" t="s">
        <v>59</v>
      </c>
      <c r="E86" s="48" t="s">
        <v>59</v>
      </c>
      <c r="F86" s="48" t="s">
        <v>59</v>
      </c>
      <c r="G86" s="48" t="s">
        <v>59</v>
      </c>
      <c r="H86" s="48" t="s">
        <v>59</v>
      </c>
      <c r="I86" s="48" t="s">
        <v>59</v>
      </c>
      <c r="J86" s="48"/>
      <c r="K86" s="48"/>
      <c r="L86" s="48"/>
      <c r="M86" s="48"/>
      <c r="N86" s="48"/>
      <c r="O86" s="48"/>
      <c r="P86" s="96"/>
      <c r="Q86" s="49"/>
      <c r="R86" s="49"/>
      <c r="S86" s="49"/>
      <c r="T86" s="49"/>
      <c r="U86" s="49"/>
      <c r="V86" s="49"/>
    </row>
    <row r="87">
      <c r="A87" s="46"/>
      <c r="B87" s="59" t="s">
        <v>392</v>
      </c>
      <c r="C87" s="48" t="s">
        <v>59</v>
      </c>
      <c r="D87" s="48" t="s">
        <v>35</v>
      </c>
      <c r="E87" s="48" t="s">
        <v>35</v>
      </c>
      <c r="F87" s="48" t="s">
        <v>35</v>
      </c>
      <c r="G87" s="48" t="s">
        <v>59</v>
      </c>
      <c r="H87" s="48" t="s">
        <v>59</v>
      </c>
      <c r="I87" s="48" t="s">
        <v>35</v>
      </c>
      <c r="J87" s="48"/>
      <c r="K87" s="48"/>
      <c r="L87" s="48"/>
      <c r="M87" s="48"/>
      <c r="N87" s="48"/>
      <c r="O87" s="48"/>
      <c r="P87" s="96"/>
      <c r="Q87" s="49"/>
      <c r="R87" s="49"/>
      <c r="S87" s="49"/>
      <c r="T87" s="49"/>
      <c r="U87" s="49"/>
      <c r="V87" s="49"/>
    </row>
    <row r="88">
      <c r="A88" s="46"/>
      <c r="B88" s="59" t="s">
        <v>393</v>
      </c>
      <c r="C88" s="48" t="s">
        <v>59</v>
      </c>
      <c r="D88" s="48" t="s">
        <v>35</v>
      </c>
      <c r="E88" s="48" t="s">
        <v>35</v>
      </c>
      <c r="F88" s="48" t="s">
        <v>35</v>
      </c>
      <c r="G88" s="48" t="s">
        <v>59</v>
      </c>
      <c r="H88" s="48" t="s">
        <v>59</v>
      </c>
      <c r="I88" s="48" t="s">
        <v>35</v>
      </c>
      <c r="J88" s="48"/>
      <c r="K88" s="48"/>
      <c r="L88" s="48"/>
      <c r="M88" s="48"/>
      <c r="N88" s="48"/>
      <c r="O88" s="48"/>
      <c r="P88" s="96"/>
      <c r="Q88" s="49"/>
      <c r="R88" s="49"/>
      <c r="S88" s="49"/>
      <c r="T88" s="49"/>
      <c r="U88" s="49"/>
      <c r="V88" s="49"/>
    </row>
    <row r="89">
      <c r="A89" s="46"/>
      <c r="B89" s="59" t="s">
        <v>394</v>
      </c>
      <c r="C89" s="48" t="s">
        <v>59</v>
      </c>
      <c r="D89" s="48" t="s">
        <v>35</v>
      </c>
      <c r="E89" s="48" t="s">
        <v>35</v>
      </c>
      <c r="F89" s="48" t="s">
        <v>35</v>
      </c>
      <c r="G89" s="48" t="s">
        <v>59</v>
      </c>
      <c r="H89" s="48" t="s">
        <v>59</v>
      </c>
      <c r="I89" s="48" t="s">
        <v>35</v>
      </c>
      <c r="J89" s="48"/>
      <c r="K89" s="48"/>
      <c r="L89" s="48"/>
      <c r="M89" s="48"/>
      <c r="N89" s="48"/>
      <c r="O89" s="48"/>
      <c r="P89" s="96"/>
      <c r="Q89" s="49"/>
      <c r="R89" s="49"/>
      <c r="S89" s="49"/>
      <c r="T89" s="49"/>
      <c r="U89" s="49"/>
      <c r="V89" s="49"/>
    </row>
    <row r="90">
      <c r="A90" s="46"/>
      <c r="B90" s="59" t="s">
        <v>395</v>
      </c>
      <c r="C90" s="48" t="s">
        <v>59</v>
      </c>
      <c r="D90" s="48" t="s">
        <v>59</v>
      </c>
      <c r="E90" s="48" t="s">
        <v>59</v>
      </c>
      <c r="F90" s="48" t="s">
        <v>59</v>
      </c>
      <c r="G90" s="48" t="s">
        <v>59</v>
      </c>
      <c r="H90" s="48" t="s">
        <v>59</v>
      </c>
      <c r="I90" s="48" t="s">
        <v>59</v>
      </c>
      <c r="J90" s="48"/>
      <c r="K90" s="48"/>
      <c r="L90" s="48"/>
      <c r="M90" s="48"/>
      <c r="N90" s="48"/>
      <c r="O90" s="48"/>
      <c r="P90" s="96"/>
      <c r="Q90" s="49"/>
      <c r="R90" s="49"/>
      <c r="S90" s="49"/>
      <c r="T90" s="49"/>
      <c r="U90" s="49"/>
      <c r="V90" s="49"/>
    </row>
    <row r="91">
      <c r="A91" s="46"/>
      <c r="B91" s="59" t="s">
        <v>396</v>
      </c>
      <c r="C91" s="48" t="s">
        <v>59</v>
      </c>
      <c r="D91" s="48" t="s">
        <v>59</v>
      </c>
      <c r="E91" s="48" t="s">
        <v>59</v>
      </c>
      <c r="F91" s="48" t="s">
        <v>59</v>
      </c>
      <c r="G91" s="48" t="s">
        <v>59</v>
      </c>
      <c r="H91" s="48" t="s">
        <v>59</v>
      </c>
      <c r="I91" s="48" t="s">
        <v>59</v>
      </c>
      <c r="J91" s="48"/>
      <c r="K91" s="48"/>
      <c r="L91" s="48"/>
      <c r="M91" s="48"/>
      <c r="N91" s="48"/>
      <c r="O91" s="48"/>
      <c r="P91" s="96"/>
      <c r="Q91" s="49"/>
      <c r="R91" s="49"/>
      <c r="S91" s="49"/>
      <c r="T91" s="49"/>
      <c r="U91" s="49"/>
      <c r="V91" s="49"/>
    </row>
    <row r="92">
      <c r="A92" s="46"/>
      <c r="B92" s="59" t="s">
        <v>397</v>
      </c>
      <c r="C92" s="48" t="s">
        <v>59</v>
      </c>
      <c r="D92" s="48" t="s">
        <v>59</v>
      </c>
      <c r="E92" s="48" t="s">
        <v>59</v>
      </c>
      <c r="F92" s="48" t="s">
        <v>59</v>
      </c>
      <c r="G92" s="48" t="s">
        <v>59</v>
      </c>
      <c r="H92" s="48" t="s">
        <v>59</v>
      </c>
      <c r="I92" s="48" t="s">
        <v>59</v>
      </c>
      <c r="J92" s="48"/>
      <c r="K92" s="48"/>
      <c r="L92" s="48"/>
      <c r="M92" s="48"/>
      <c r="N92" s="48"/>
      <c r="O92" s="48"/>
      <c r="P92" s="96"/>
      <c r="Q92" s="49"/>
      <c r="R92" s="49"/>
      <c r="S92" s="49"/>
      <c r="T92" s="49"/>
      <c r="U92" s="49"/>
      <c r="V92" s="49"/>
    </row>
    <row r="93">
      <c r="A93" s="46"/>
      <c r="B93" s="59" t="s">
        <v>398</v>
      </c>
      <c r="C93" s="48" t="s">
        <v>59</v>
      </c>
      <c r="D93" s="48" t="s">
        <v>59</v>
      </c>
      <c r="E93" s="48" t="s">
        <v>59</v>
      </c>
      <c r="F93" s="48" t="s">
        <v>59</v>
      </c>
      <c r="G93" s="48" t="s">
        <v>59</v>
      </c>
      <c r="H93" s="48" t="s">
        <v>59</v>
      </c>
      <c r="I93" s="48" t="s">
        <v>59</v>
      </c>
      <c r="J93" s="48"/>
      <c r="K93" s="48"/>
      <c r="L93" s="48"/>
      <c r="M93" s="48"/>
      <c r="N93" s="48"/>
      <c r="O93" s="48"/>
      <c r="P93" s="96"/>
      <c r="Q93" s="49"/>
      <c r="R93" s="49"/>
      <c r="S93" s="49"/>
      <c r="T93" s="49"/>
      <c r="U93" s="49"/>
      <c r="V93" s="49"/>
    </row>
    <row r="94">
      <c r="A94" s="46"/>
      <c r="B94" s="59" t="s">
        <v>399</v>
      </c>
      <c r="C94" s="48" t="s">
        <v>59</v>
      </c>
      <c r="D94" s="48" t="s">
        <v>59</v>
      </c>
      <c r="E94" s="48" t="s">
        <v>59</v>
      </c>
      <c r="F94" s="48" t="s">
        <v>59</v>
      </c>
      <c r="G94" s="48" t="s">
        <v>59</v>
      </c>
      <c r="H94" s="48" t="s">
        <v>59</v>
      </c>
      <c r="I94" s="48" t="s">
        <v>59</v>
      </c>
      <c r="J94" s="48"/>
      <c r="K94" s="48"/>
      <c r="L94" s="48"/>
      <c r="M94" s="48"/>
      <c r="N94" s="48"/>
      <c r="O94" s="48"/>
      <c r="P94" s="96"/>
      <c r="Q94" s="49"/>
      <c r="R94" s="49"/>
      <c r="S94" s="49"/>
      <c r="T94" s="49"/>
      <c r="U94" s="49"/>
      <c r="V94" s="49"/>
    </row>
    <row r="95">
      <c r="A95" s="46" t="s">
        <v>107</v>
      </c>
      <c r="B95" s="55" t="s">
        <v>82</v>
      </c>
      <c r="C95" s="56">
        <f>COUNTIF(C$75:E$94,"F")</f>
        <v>6</v>
      </c>
      <c r="F95" s="56">
        <f>COUNTIF(F$75:G$94,"F")</f>
        <v>7</v>
      </c>
      <c r="H95" s="56">
        <f>COUNTIF(H$75:I$94,"F")</f>
        <v>3</v>
      </c>
      <c r="J95" s="48" t="s">
        <v>53</v>
      </c>
      <c r="K95" s="48">
        <f>COUNTIF(C$75:I$94,"F")</f>
        <v>16</v>
      </c>
      <c r="L95" s="57"/>
      <c r="M95" s="48"/>
      <c r="N95" s="48"/>
      <c r="O95" s="48"/>
      <c r="P95" s="48"/>
      <c r="Q95" s="49"/>
      <c r="R95" s="49"/>
      <c r="S95" s="49"/>
      <c r="T95" s="49"/>
      <c r="U95" s="49"/>
      <c r="V95" s="49"/>
    </row>
    <row r="96" ht="12.75" customHeight="1">
      <c r="A96" s="46" t="s">
        <v>108</v>
      </c>
      <c r="B96" s="55" t="s">
        <v>83</v>
      </c>
      <c r="C96" s="56">
        <f>ROUND(C95/K95, 2)</f>
        <v>0.38</v>
      </c>
      <c r="F96" s="56">
        <f>ROUND(F95/K95, 2)</f>
        <v>0.44</v>
      </c>
      <c r="H96" s="56">
        <f>ROUND(H95/K95, 2)</f>
        <v>0.19</v>
      </c>
      <c r="J96" s="48"/>
      <c r="K96" s="48"/>
      <c r="L96" s="48"/>
      <c r="M96" s="48"/>
      <c r="N96" s="48"/>
      <c r="O96" s="48"/>
      <c r="P96" s="48"/>
      <c r="Q96" s="49"/>
      <c r="R96" s="49"/>
      <c r="S96" s="49"/>
      <c r="T96" s="49"/>
      <c r="U96" s="49"/>
      <c r="V96" s="49"/>
    </row>
    <row r="97">
      <c r="A97" s="46"/>
      <c r="B97" s="60"/>
      <c r="C97" s="60"/>
      <c r="D97" s="60"/>
      <c r="E97" s="60"/>
      <c r="F97" s="60"/>
      <c r="G97" s="60"/>
      <c r="H97" s="60"/>
      <c r="I97" s="60"/>
      <c r="J97" s="60"/>
      <c r="K97" s="60"/>
      <c r="L97" s="60"/>
      <c r="M97" s="48"/>
      <c r="N97" s="48"/>
      <c r="O97" s="48"/>
      <c r="P97" s="48"/>
      <c r="Q97" s="49"/>
      <c r="R97" s="49"/>
      <c r="S97" s="49"/>
      <c r="T97" s="49"/>
      <c r="U97" s="49"/>
      <c r="V97" s="49"/>
    </row>
    <row r="98">
      <c r="A98" s="46"/>
      <c r="B98" s="60"/>
      <c r="C98" s="60"/>
      <c r="D98" s="60"/>
      <c r="E98" s="60"/>
      <c r="F98" s="60"/>
      <c r="G98" s="60"/>
      <c r="H98" s="60"/>
      <c r="I98" s="60"/>
      <c r="J98" s="60"/>
      <c r="K98" s="60"/>
      <c r="L98" s="60"/>
      <c r="M98" s="48"/>
      <c r="N98" s="48"/>
      <c r="O98" s="48"/>
      <c r="P98" s="48"/>
      <c r="Q98" s="49"/>
      <c r="R98" s="49"/>
      <c r="S98" s="49"/>
      <c r="T98" s="49"/>
      <c r="U98" s="49"/>
      <c r="V98" s="49"/>
    </row>
    <row r="99">
      <c r="A99" s="46"/>
      <c r="B99" s="60"/>
      <c r="C99" s="60"/>
      <c r="D99" s="60"/>
      <c r="E99" s="60"/>
      <c r="F99" s="60"/>
      <c r="G99" s="60"/>
      <c r="H99" s="60"/>
      <c r="I99" s="60"/>
      <c r="J99" s="60"/>
      <c r="K99" s="60"/>
      <c r="L99" s="60"/>
      <c r="M99" s="48"/>
      <c r="N99" s="48"/>
      <c r="O99" s="48"/>
      <c r="P99" s="48"/>
      <c r="Q99" s="49"/>
      <c r="R99" s="49"/>
      <c r="S99" s="49"/>
      <c r="T99" s="49"/>
      <c r="U99" s="49"/>
      <c r="V99" s="49"/>
    </row>
    <row r="100">
      <c r="A100" s="46"/>
      <c r="B100" s="60"/>
      <c r="C100" s="60"/>
      <c r="D100" s="60"/>
      <c r="E100" s="60"/>
      <c r="F100" s="60"/>
      <c r="G100" s="60"/>
      <c r="H100" s="60"/>
      <c r="I100" s="60"/>
      <c r="J100" s="60"/>
      <c r="K100" s="60"/>
      <c r="L100" s="60"/>
      <c r="M100" s="48"/>
      <c r="N100" s="48"/>
      <c r="O100" s="48"/>
      <c r="P100" s="48"/>
      <c r="Q100" s="49"/>
      <c r="R100" s="49"/>
      <c r="S100" s="49"/>
      <c r="T100" s="49"/>
      <c r="U100" s="49"/>
      <c r="V100" s="49"/>
    </row>
    <row r="101">
      <c r="A101" s="46"/>
      <c r="B101" s="73"/>
      <c r="C101" s="60"/>
      <c r="D101" s="60"/>
      <c r="E101" s="60"/>
      <c r="F101" s="60"/>
      <c r="G101" s="60"/>
      <c r="H101" s="60"/>
      <c r="I101" s="60"/>
      <c r="J101" s="60"/>
      <c r="K101" s="60"/>
      <c r="L101" s="60"/>
      <c r="M101" s="48"/>
      <c r="N101" s="48"/>
      <c r="O101" s="48"/>
      <c r="P101" s="48"/>
      <c r="Q101" s="49"/>
      <c r="R101" s="49"/>
      <c r="S101" s="49"/>
      <c r="T101" s="49"/>
      <c r="U101" s="49"/>
      <c r="V101" s="49"/>
    </row>
    <row r="102">
      <c r="A102" s="46"/>
      <c r="B102" s="47" t="s">
        <v>302</v>
      </c>
      <c r="C102" s="60"/>
      <c r="D102" s="60"/>
      <c r="E102" s="60"/>
      <c r="F102" s="60"/>
      <c r="G102" s="60"/>
      <c r="H102" s="60"/>
      <c r="I102" s="60"/>
      <c r="J102" s="60"/>
      <c r="K102" s="60"/>
      <c r="L102" s="60"/>
      <c r="M102" s="48"/>
      <c r="N102" s="48"/>
      <c r="O102" s="48"/>
      <c r="P102" s="48"/>
      <c r="Q102" s="49"/>
      <c r="R102" s="49"/>
      <c r="S102" s="49"/>
      <c r="T102" s="49"/>
      <c r="U102" s="49"/>
      <c r="V102" s="49"/>
    </row>
    <row r="103">
      <c r="A103" s="46" t="s">
        <v>87</v>
      </c>
      <c r="B103" s="59" t="s">
        <v>400</v>
      </c>
      <c r="C103" s="48" t="s">
        <v>59</v>
      </c>
      <c r="D103" s="48" t="s">
        <v>59</v>
      </c>
      <c r="E103" s="48" t="s">
        <v>59</v>
      </c>
      <c r="F103" s="48" t="s">
        <v>35</v>
      </c>
      <c r="G103" s="48" t="s">
        <v>35</v>
      </c>
      <c r="H103" s="48" t="s">
        <v>59</v>
      </c>
      <c r="I103" s="48" t="s">
        <v>59</v>
      </c>
      <c r="J103" s="48"/>
      <c r="K103" s="50">
        <f>COUNTIF(C$16:I$16,"F")</f>
        <v>1</v>
      </c>
      <c r="L103" s="48"/>
      <c r="M103" s="48"/>
      <c r="N103" s="52" t="s">
        <v>70</v>
      </c>
      <c r="O103" s="48"/>
      <c r="P103" s="48">
        <v>119.0</v>
      </c>
      <c r="Q103" s="49"/>
      <c r="R103" s="49"/>
      <c r="S103" s="49"/>
      <c r="T103" s="49"/>
      <c r="U103" s="49"/>
      <c r="V103" s="49"/>
    </row>
    <row r="104">
      <c r="A104" s="46" t="s">
        <v>89</v>
      </c>
      <c r="B104" s="59" t="s">
        <v>401</v>
      </c>
      <c r="C104" s="48" t="s">
        <v>59</v>
      </c>
      <c r="D104" s="48" t="s">
        <v>59</v>
      </c>
      <c r="E104" s="48" t="s">
        <v>59</v>
      </c>
      <c r="F104" s="48" t="s">
        <v>35</v>
      </c>
      <c r="G104" s="48" t="s">
        <v>35</v>
      </c>
      <c r="H104" s="48" t="s">
        <v>59</v>
      </c>
      <c r="I104" s="48" t="s">
        <v>59</v>
      </c>
      <c r="J104" s="48"/>
      <c r="K104" s="48">
        <f>COUNTIF(C$17:I$17,"F")</f>
        <v>0</v>
      </c>
      <c r="L104" s="48"/>
      <c r="M104" s="48"/>
      <c r="N104" s="52" t="s">
        <v>73</v>
      </c>
      <c r="O104" s="48"/>
      <c r="P104" s="48">
        <f>K120</f>
        <v>18</v>
      </c>
      <c r="Q104" s="49"/>
      <c r="R104" s="49"/>
      <c r="S104" s="49"/>
      <c r="T104" s="49"/>
      <c r="U104" s="49"/>
      <c r="V104" s="49"/>
    </row>
    <row r="105">
      <c r="A105" s="46" t="s">
        <v>91</v>
      </c>
      <c r="B105" s="59" t="s">
        <v>402</v>
      </c>
      <c r="C105" s="48" t="s">
        <v>59</v>
      </c>
      <c r="D105" s="48" t="s">
        <v>59</v>
      </c>
      <c r="E105" s="48" t="s">
        <v>59</v>
      </c>
      <c r="F105" s="48" t="s">
        <v>59</v>
      </c>
      <c r="G105" s="48" t="s">
        <v>59</v>
      </c>
      <c r="H105" s="48" t="s">
        <v>59</v>
      </c>
      <c r="I105" s="48" t="s">
        <v>59</v>
      </c>
      <c r="J105" s="48"/>
      <c r="K105" s="48">
        <f>COUNTIF(C$18:I$18,"F")</f>
        <v>0</v>
      </c>
      <c r="L105" s="48"/>
      <c r="M105" s="48"/>
      <c r="N105" s="74" t="s">
        <v>75</v>
      </c>
      <c r="O105" s="74"/>
      <c r="P105" s="92">
        <v>0.8571</v>
      </c>
      <c r="Q105" s="48" t="s">
        <v>145</v>
      </c>
      <c r="R105" s="49"/>
      <c r="S105" s="49"/>
      <c r="T105" s="49"/>
      <c r="U105" s="49"/>
      <c r="V105" s="49"/>
    </row>
    <row r="106">
      <c r="A106" s="46"/>
      <c r="B106" s="59" t="s">
        <v>403</v>
      </c>
      <c r="C106" s="48" t="s">
        <v>59</v>
      </c>
      <c r="D106" s="48" t="s">
        <v>59</v>
      </c>
      <c r="E106" s="48" t="s">
        <v>59</v>
      </c>
      <c r="F106" s="48" t="s">
        <v>35</v>
      </c>
      <c r="G106" s="48" t="s">
        <v>35</v>
      </c>
      <c r="H106" s="48" t="s">
        <v>59</v>
      </c>
      <c r="I106" s="48" t="s">
        <v>59</v>
      </c>
      <c r="J106" s="48"/>
      <c r="K106" s="48"/>
      <c r="L106" s="48"/>
      <c r="M106" s="48"/>
      <c r="N106" s="48"/>
      <c r="O106" s="48"/>
      <c r="P106" s="63">
        <v>0.8487</v>
      </c>
      <c r="Q106" s="104" t="s">
        <v>309</v>
      </c>
      <c r="R106" s="49"/>
      <c r="S106" s="49"/>
      <c r="T106" s="49"/>
      <c r="U106" s="49"/>
      <c r="V106" s="49"/>
    </row>
    <row r="107">
      <c r="A107" s="46"/>
      <c r="B107" s="59" t="s">
        <v>404</v>
      </c>
      <c r="C107" s="48" t="s">
        <v>59</v>
      </c>
      <c r="D107" s="48" t="s">
        <v>59</v>
      </c>
      <c r="E107" s="48" t="s">
        <v>59</v>
      </c>
      <c r="F107" s="48" t="s">
        <v>59</v>
      </c>
      <c r="G107" s="48" t="s">
        <v>59</v>
      </c>
      <c r="H107" s="48" t="s">
        <v>59</v>
      </c>
      <c r="I107" s="48" t="s">
        <v>59</v>
      </c>
      <c r="J107" s="48"/>
      <c r="K107" s="48"/>
      <c r="L107" s="48"/>
      <c r="M107" s="48"/>
      <c r="N107" s="48"/>
      <c r="O107" s="48"/>
      <c r="P107" s="81"/>
      <c r="Q107" s="49"/>
      <c r="R107" s="49"/>
      <c r="S107" s="49"/>
      <c r="T107" s="49"/>
      <c r="U107" s="49"/>
      <c r="V107" s="49"/>
    </row>
    <row r="108">
      <c r="A108" s="46"/>
      <c r="B108" s="59" t="s">
        <v>405</v>
      </c>
      <c r="C108" s="48" t="s">
        <v>59</v>
      </c>
      <c r="D108" s="48" t="s">
        <v>59</v>
      </c>
      <c r="E108" s="48" t="s">
        <v>59</v>
      </c>
      <c r="F108" s="48" t="s">
        <v>59</v>
      </c>
      <c r="G108" s="48" t="s">
        <v>59</v>
      </c>
      <c r="H108" s="48" t="s">
        <v>59</v>
      </c>
      <c r="I108" s="48" t="s">
        <v>59</v>
      </c>
      <c r="J108" s="48"/>
      <c r="K108" s="48"/>
      <c r="L108" s="48"/>
      <c r="M108" s="48"/>
      <c r="N108" s="48"/>
      <c r="O108" s="48"/>
      <c r="P108" s="96"/>
      <c r="Q108" s="49"/>
      <c r="R108" s="49"/>
      <c r="S108" s="49"/>
      <c r="T108" s="49"/>
      <c r="U108" s="49"/>
      <c r="V108" s="49"/>
    </row>
    <row r="109">
      <c r="A109" s="46"/>
      <c r="B109" s="59" t="s">
        <v>406</v>
      </c>
      <c r="C109" s="48" t="s">
        <v>59</v>
      </c>
      <c r="D109" s="48" t="s">
        <v>59</v>
      </c>
      <c r="E109" s="48" t="s">
        <v>59</v>
      </c>
      <c r="F109" s="48" t="s">
        <v>59</v>
      </c>
      <c r="G109" s="48" t="s">
        <v>59</v>
      </c>
      <c r="H109" s="48" t="s">
        <v>59</v>
      </c>
      <c r="I109" s="48" t="s">
        <v>59</v>
      </c>
      <c r="J109" s="48"/>
      <c r="K109" s="48"/>
      <c r="L109" s="48"/>
      <c r="M109" s="48"/>
      <c r="N109" s="48"/>
      <c r="O109" s="48"/>
      <c r="P109" s="96"/>
      <c r="Q109" s="49"/>
      <c r="R109" s="49"/>
      <c r="S109" s="49"/>
      <c r="T109" s="49"/>
      <c r="U109" s="49"/>
      <c r="V109" s="49"/>
    </row>
    <row r="110">
      <c r="A110" s="46"/>
      <c r="B110" s="59" t="s">
        <v>407</v>
      </c>
      <c r="C110" s="48" t="s">
        <v>59</v>
      </c>
      <c r="D110" s="48" t="s">
        <v>59</v>
      </c>
      <c r="E110" s="48" t="s">
        <v>59</v>
      </c>
      <c r="F110" s="48" t="s">
        <v>59</v>
      </c>
      <c r="G110" s="48" t="s">
        <v>59</v>
      </c>
      <c r="H110" s="48" t="s">
        <v>59</v>
      </c>
      <c r="I110" s="48" t="s">
        <v>59</v>
      </c>
      <c r="J110" s="48"/>
      <c r="K110" s="48"/>
      <c r="L110" s="48"/>
      <c r="M110" s="48"/>
      <c r="N110" s="48"/>
      <c r="O110" s="48"/>
      <c r="P110" s="96"/>
      <c r="Q110" s="49"/>
      <c r="R110" s="49"/>
      <c r="S110" s="49"/>
      <c r="T110" s="49"/>
      <c r="U110" s="49"/>
      <c r="V110" s="49"/>
    </row>
    <row r="111">
      <c r="A111" s="46"/>
      <c r="B111" s="59" t="s">
        <v>408</v>
      </c>
      <c r="C111" s="48" t="s">
        <v>59</v>
      </c>
      <c r="D111" s="48" t="s">
        <v>59</v>
      </c>
      <c r="E111" s="48" t="s">
        <v>59</v>
      </c>
      <c r="F111" s="48" t="s">
        <v>59</v>
      </c>
      <c r="G111" s="48" t="s">
        <v>59</v>
      </c>
      <c r="H111" s="48" t="s">
        <v>59</v>
      </c>
      <c r="I111" s="48" t="s">
        <v>59</v>
      </c>
      <c r="J111" s="48"/>
      <c r="K111" s="48"/>
      <c r="L111" s="48"/>
      <c r="M111" s="48"/>
      <c r="N111" s="48"/>
      <c r="O111" s="48"/>
      <c r="P111" s="96"/>
      <c r="Q111" s="49"/>
      <c r="R111" s="49"/>
      <c r="S111" s="49"/>
      <c r="T111" s="49"/>
      <c r="U111" s="49"/>
      <c r="V111" s="49"/>
    </row>
    <row r="112">
      <c r="A112" s="46"/>
      <c r="B112" s="59" t="s">
        <v>409</v>
      </c>
      <c r="C112" s="48" t="s">
        <v>59</v>
      </c>
      <c r="D112" s="48" t="s">
        <v>59</v>
      </c>
      <c r="E112" s="48" t="s">
        <v>59</v>
      </c>
      <c r="F112" s="48" t="s">
        <v>59</v>
      </c>
      <c r="G112" s="48" t="s">
        <v>59</v>
      </c>
      <c r="H112" s="48" t="s">
        <v>59</v>
      </c>
      <c r="I112" s="48" t="s">
        <v>59</v>
      </c>
      <c r="J112" s="48"/>
      <c r="K112" s="48"/>
      <c r="L112" s="48"/>
      <c r="M112" s="48"/>
      <c r="N112" s="48"/>
      <c r="O112" s="48"/>
      <c r="P112" s="96"/>
      <c r="Q112" s="49"/>
      <c r="R112" s="49"/>
      <c r="S112" s="49"/>
      <c r="T112" s="49"/>
      <c r="U112" s="49"/>
      <c r="V112" s="49"/>
    </row>
    <row r="113">
      <c r="A113" s="46"/>
      <c r="B113" s="59" t="s">
        <v>410</v>
      </c>
      <c r="C113" s="48" t="s">
        <v>59</v>
      </c>
      <c r="D113" s="48" t="s">
        <v>59</v>
      </c>
      <c r="E113" s="48" t="s">
        <v>59</v>
      </c>
      <c r="F113" s="48" t="s">
        <v>59</v>
      </c>
      <c r="G113" s="48" t="s">
        <v>59</v>
      </c>
      <c r="H113" s="48" t="s">
        <v>59</v>
      </c>
      <c r="I113" s="48" t="s">
        <v>59</v>
      </c>
      <c r="J113" s="48"/>
      <c r="K113" s="48"/>
      <c r="L113" s="48"/>
      <c r="M113" s="48"/>
      <c r="N113" s="48"/>
      <c r="O113" s="48"/>
      <c r="P113" s="96"/>
      <c r="Q113" s="49"/>
      <c r="R113" s="49"/>
      <c r="S113" s="49"/>
      <c r="T113" s="49"/>
      <c r="U113" s="49"/>
      <c r="V113" s="49"/>
    </row>
    <row r="114">
      <c r="A114" s="46"/>
      <c r="B114" s="59" t="s">
        <v>411</v>
      </c>
      <c r="C114" s="48" t="s">
        <v>59</v>
      </c>
      <c r="D114" s="48" t="s">
        <v>59</v>
      </c>
      <c r="E114" s="48" t="s">
        <v>59</v>
      </c>
      <c r="F114" s="48" t="s">
        <v>59</v>
      </c>
      <c r="G114" s="48" t="s">
        <v>59</v>
      </c>
      <c r="H114" s="48" t="s">
        <v>59</v>
      </c>
      <c r="I114" s="48" t="s">
        <v>59</v>
      </c>
      <c r="J114" s="48"/>
      <c r="K114" s="48"/>
      <c r="L114" s="48"/>
      <c r="M114" s="48"/>
      <c r="N114" s="48"/>
      <c r="O114" s="48"/>
      <c r="P114" s="96"/>
      <c r="Q114" s="49"/>
      <c r="R114" s="49"/>
      <c r="S114" s="49"/>
      <c r="T114" s="49"/>
      <c r="U114" s="49"/>
      <c r="V114" s="49"/>
    </row>
    <row r="115">
      <c r="A115" s="46"/>
      <c r="B115" s="59" t="s">
        <v>412</v>
      </c>
      <c r="C115" s="48" t="s">
        <v>59</v>
      </c>
      <c r="D115" s="48" t="s">
        <v>59</v>
      </c>
      <c r="E115" s="48" t="s">
        <v>59</v>
      </c>
      <c r="F115" s="48" t="s">
        <v>59</v>
      </c>
      <c r="G115" s="48" t="s">
        <v>59</v>
      </c>
      <c r="H115" s="48" t="s">
        <v>59</v>
      </c>
      <c r="I115" s="48" t="s">
        <v>59</v>
      </c>
      <c r="J115" s="48"/>
      <c r="K115" s="48"/>
      <c r="L115" s="48"/>
      <c r="M115" s="48"/>
      <c r="N115" s="48"/>
      <c r="O115" s="48"/>
      <c r="P115" s="96"/>
      <c r="Q115" s="49"/>
      <c r="R115" s="49"/>
      <c r="S115" s="49"/>
      <c r="T115" s="49"/>
      <c r="U115" s="49"/>
      <c r="V115" s="49"/>
    </row>
    <row r="116">
      <c r="A116" s="46"/>
      <c r="B116" s="59" t="s">
        <v>413</v>
      </c>
      <c r="C116" s="48" t="s">
        <v>59</v>
      </c>
      <c r="D116" s="48" t="s">
        <v>35</v>
      </c>
      <c r="E116" s="48" t="s">
        <v>35</v>
      </c>
      <c r="F116" s="48" t="s">
        <v>35</v>
      </c>
      <c r="G116" s="48" t="s">
        <v>59</v>
      </c>
      <c r="H116" s="48" t="s">
        <v>59</v>
      </c>
      <c r="I116" s="48" t="s">
        <v>35</v>
      </c>
      <c r="J116" s="48"/>
      <c r="K116" s="48"/>
      <c r="L116" s="48"/>
      <c r="M116" s="48"/>
      <c r="N116" s="48"/>
      <c r="O116" s="48"/>
      <c r="P116" s="96"/>
      <c r="Q116" s="49"/>
      <c r="R116" s="49"/>
      <c r="S116" s="49"/>
      <c r="T116" s="49"/>
      <c r="U116" s="49"/>
      <c r="V116" s="49"/>
    </row>
    <row r="117">
      <c r="A117" s="46"/>
      <c r="B117" s="59" t="s">
        <v>414</v>
      </c>
      <c r="C117" s="48" t="s">
        <v>59</v>
      </c>
      <c r="D117" s="48" t="s">
        <v>35</v>
      </c>
      <c r="E117" s="48" t="s">
        <v>35</v>
      </c>
      <c r="F117" s="48" t="s">
        <v>35</v>
      </c>
      <c r="G117" s="48" t="s">
        <v>59</v>
      </c>
      <c r="H117" s="48" t="s">
        <v>59</v>
      </c>
      <c r="I117" s="48" t="s">
        <v>35</v>
      </c>
      <c r="J117" s="48"/>
      <c r="K117" s="48"/>
      <c r="L117" s="48"/>
      <c r="M117" s="48"/>
      <c r="N117" s="48"/>
      <c r="O117" s="48"/>
      <c r="P117" s="96"/>
      <c r="Q117" s="49"/>
      <c r="R117" s="49"/>
      <c r="S117" s="49"/>
      <c r="T117" s="49"/>
      <c r="U117" s="49"/>
      <c r="V117" s="49"/>
    </row>
    <row r="118">
      <c r="A118" s="46"/>
      <c r="B118" s="59" t="s">
        <v>415</v>
      </c>
      <c r="C118" s="48" t="s">
        <v>59</v>
      </c>
      <c r="D118" s="48" t="s">
        <v>35</v>
      </c>
      <c r="E118" s="48" t="s">
        <v>35</v>
      </c>
      <c r="F118" s="48" t="s">
        <v>35</v>
      </c>
      <c r="G118" s="48" t="s">
        <v>59</v>
      </c>
      <c r="H118" s="48" t="s">
        <v>59</v>
      </c>
      <c r="I118" s="48" t="s">
        <v>35</v>
      </c>
      <c r="J118" s="48"/>
      <c r="K118" s="48"/>
      <c r="L118" s="48"/>
      <c r="M118" s="48"/>
      <c r="N118" s="48"/>
      <c r="O118" s="48"/>
      <c r="P118" s="96"/>
      <c r="Q118" s="49"/>
      <c r="R118" s="49"/>
      <c r="S118" s="49"/>
      <c r="T118" s="49"/>
      <c r="U118" s="49"/>
      <c r="V118" s="49"/>
    </row>
    <row r="119">
      <c r="A119" s="46"/>
      <c r="B119" s="59" t="s">
        <v>416</v>
      </c>
      <c r="C119" s="48" t="s">
        <v>59</v>
      </c>
      <c r="D119" s="48" t="s">
        <v>59</v>
      </c>
      <c r="E119" s="48" t="s">
        <v>59</v>
      </c>
      <c r="F119" s="48" t="s">
        <v>59</v>
      </c>
      <c r="G119" s="48" t="s">
        <v>59</v>
      </c>
      <c r="H119" s="48" t="s">
        <v>59</v>
      </c>
      <c r="I119" s="48" t="s">
        <v>59</v>
      </c>
      <c r="J119" s="48"/>
      <c r="K119" s="48"/>
      <c r="L119" s="48"/>
      <c r="M119" s="48"/>
      <c r="N119" s="48"/>
      <c r="O119" s="48"/>
      <c r="P119" s="96"/>
      <c r="Q119" s="49"/>
      <c r="R119" s="49"/>
      <c r="S119" s="49"/>
      <c r="T119" s="49"/>
      <c r="U119" s="49"/>
      <c r="V119" s="49"/>
    </row>
    <row r="120">
      <c r="A120" s="46" t="s">
        <v>107</v>
      </c>
      <c r="B120" s="55" t="s">
        <v>82</v>
      </c>
      <c r="C120" s="56">
        <f>COUNTIF(C$103:E$119,"F")</f>
        <v>6</v>
      </c>
      <c r="F120" s="56">
        <f>COUNTIF(F$94:G$103,"F")</f>
        <v>2</v>
      </c>
      <c r="H120" s="56">
        <f>COUNTIF(H$103:I$119,"F")</f>
        <v>3</v>
      </c>
      <c r="J120" s="48" t="s">
        <v>53</v>
      </c>
      <c r="K120" s="48">
        <f>COUNTIF(C$103:I$119,"F")</f>
        <v>18</v>
      </c>
      <c r="L120" s="57"/>
      <c r="M120" s="48"/>
      <c r="N120" s="48"/>
      <c r="O120" s="48"/>
      <c r="P120" s="48"/>
      <c r="Q120" s="49"/>
      <c r="R120" s="49"/>
      <c r="S120" s="49"/>
      <c r="T120" s="49"/>
      <c r="U120" s="49"/>
      <c r="V120" s="49"/>
    </row>
    <row r="121" ht="12.75" customHeight="1">
      <c r="A121" s="46" t="s">
        <v>108</v>
      </c>
      <c r="B121" s="55" t="s">
        <v>83</v>
      </c>
      <c r="C121" s="56">
        <f>ROUND(C120/K120, 2)</f>
        <v>0.33</v>
      </c>
      <c r="F121" s="56">
        <f>ROUND(F120/K120, 2)</f>
        <v>0.11</v>
      </c>
      <c r="H121" s="56">
        <f>ROUND(H120/K120, 2)</f>
        <v>0.17</v>
      </c>
      <c r="J121" s="48"/>
      <c r="K121" s="48"/>
      <c r="L121" s="48"/>
      <c r="M121" s="48"/>
      <c r="N121" s="48"/>
      <c r="O121" s="48"/>
      <c r="P121" s="48"/>
      <c r="Q121" s="49"/>
      <c r="R121" s="49"/>
      <c r="S121" s="49"/>
      <c r="T121" s="49"/>
      <c r="U121" s="49"/>
      <c r="V121" s="49"/>
    </row>
    <row r="122" ht="12.75" customHeight="1">
      <c r="B122" s="60"/>
      <c r="C122" s="60"/>
      <c r="D122" s="60"/>
      <c r="E122" s="60"/>
      <c r="F122" s="60"/>
      <c r="G122" s="60"/>
      <c r="H122" s="60"/>
      <c r="I122" s="60"/>
      <c r="J122" s="60"/>
      <c r="K122" s="60"/>
      <c r="L122" s="60"/>
      <c r="N122" s="81"/>
    </row>
    <row r="123" ht="12.75" customHeight="1">
      <c r="B123" s="60"/>
      <c r="C123" s="60"/>
      <c r="D123" s="60"/>
      <c r="E123" s="60"/>
      <c r="F123" s="60"/>
      <c r="G123" s="60"/>
      <c r="H123" s="60"/>
      <c r="I123" s="60"/>
      <c r="J123" s="60"/>
      <c r="K123" s="60"/>
      <c r="L123" s="60"/>
      <c r="N123" s="81"/>
    </row>
    <row r="124" ht="12.75" customHeight="1">
      <c r="B124" s="60"/>
      <c r="C124" s="60"/>
      <c r="D124" s="60"/>
      <c r="E124" s="60"/>
      <c r="F124" s="60"/>
      <c r="G124" s="60"/>
      <c r="H124" s="60"/>
      <c r="I124" s="60"/>
      <c r="J124" s="60"/>
      <c r="K124" s="60"/>
      <c r="L124" s="60"/>
      <c r="N124" s="81"/>
    </row>
    <row r="125" ht="12.75" customHeight="1">
      <c r="B125" s="60"/>
      <c r="C125" s="60"/>
      <c r="D125" s="60"/>
      <c r="E125" s="60"/>
      <c r="F125" s="60"/>
      <c r="G125" s="60"/>
      <c r="H125" s="60"/>
      <c r="I125" s="60"/>
      <c r="J125" s="60"/>
      <c r="K125" s="60"/>
      <c r="L125" s="60"/>
      <c r="N125" s="81"/>
    </row>
    <row r="126" ht="12.75" customHeight="1">
      <c r="B126" s="60"/>
      <c r="C126" s="60"/>
      <c r="D126" s="60"/>
      <c r="E126" s="60"/>
      <c r="F126" s="60"/>
      <c r="G126" s="60"/>
      <c r="H126" s="60"/>
      <c r="I126" s="60"/>
      <c r="J126" s="60"/>
      <c r="K126" s="60"/>
      <c r="L126" s="60"/>
      <c r="N126" s="81"/>
    </row>
    <row r="127" ht="12.75" customHeight="1">
      <c r="B127" s="60"/>
      <c r="C127" s="60"/>
      <c r="D127" s="60"/>
      <c r="E127" s="60"/>
      <c r="F127" s="60"/>
      <c r="G127" s="60"/>
      <c r="H127" s="60"/>
      <c r="I127" s="60"/>
      <c r="J127" s="60"/>
      <c r="K127" s="60"/>
      <c r="L127" s="60"/>
      <c r="N127" s="81"/>
    </row>
    <row r="128" ht="12.75" customHeight="1">
      <c r="B128" s="60"/>
      <c r="C128" s="60"/>
      <c r="D128" s="60"/>
      <c r="E128" s="60"/>
      <c r="F128" s="60"/>
      <c r="G128" s="60"/>
      <c r="H128" s="60"/>
      <c r="I128" s="60"/>
      <c r="J128" s="60"/>
      <c r="K128" s="60"/>
      <c r="L128" s="60"/>
      <c r="N128" s="81"/>
    </row>
    <row r="129" ht="12.75" customHeight="1">
      <c r="B129" s="60"/>
      <c r="C129" s="60"/>
      <c r="D129" s="60"/>
      <c r="E129" s="60"/>
      <c r="F129" s="60"/>
      <c r="G129" s="60"/>
      <c r="H129" s="60"/>
      <c r="I129" s="60"/>
      <c r="J129" s="60"/>
      <c r="K129" s="60"/>
      <c r="L129" s="60"/>
      <c r="N129" s="81"/>
    </row>
    <row r="130" ht="12.75" customHeight="1">
      <c r="B130" s="60"/>
      <c r="C130" s="60"/>
      <c r="D130" s="60"/>
      <c r="E130" s="60"/>
      <c r="F130" s="60"/>
      <c r="G130" s="60"/>
      <c r="H130" s="60"/>
      <c r="I130" s="60"/>
      <c r="J130" s="60"/>
      <c r="K130" s="60"/>
      <c r="L130" s="60"/>
      <c r="N130" s="81"/>
    </row>
    <row r="131" ht="12.75" customHeight="1">
      <c r="B131" s="60"/>
      <c r="C131" s="60"/>
      <c r="D131" s="60"/>
      <c r="E131" s="60"/>
      <c r="F131" s="60"/>
      <c r="G131" s="60"/>
      <c r="H131" s="60"/>
      <c r="I131" s="60"/>
      <c r="J131" s="60"/>
      <c r="K131" s="60"/>
      <c r="L131" s="60"/>
      <c r="N131" s="81"/>
    </row>
    <row r="132" ht="12.75" customHeight="1">
      <c r="B132" s="60"/>
      <c r="C132" s="60"/>
      <c r="D132" s="60"/>
      <c r="E132" s="60"/>
      <c r="F132" s="60"/>
      <c r="G132" s="60"/>
      <c r="H132" s="60"/>
      <c r="I132" s="60"/>
      <c r="J132" s="60"/>
      <c r="K132" s="60"/>
      <c r="L132" s="60"/>
      <c r="N132" s="81"/>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row r="975" ht="12.75" customHeight="1">
      <c r="N975" s="81"/>
    </row>
    <row r="976" ht="12.75" customHeight="1">
      <c r="N976" s="81"/>
    </row>
    <row r="977" ht="12.75" customHeight="1">
      <c r="N977" s="81"/>
    </row>
    <row r="978" ht="12.75" customHeight="1">
      <c r="N978" s="81"/>
    </row>
    <row r="979" ht="12.75" customHeight="1">
      <c r="N979" s="81"/>
    </row>
    <row r="980" ht="12.75" customHeight="1">
      <c r="N980" s="81"/>
    </row>
    <row r="981" ht="12.75" customHeight="1">
      <c r="N981" s="81"/>
    </row>
    <row r="982" ht="12.75" customHeight="1">
      <c r="N982" s="81"/>
    </row>
    <row r="983" ht="12.75" customHeight="1">
      <c r="N983" s="81"/>
    </row>
    <row r="984" ht="12.75" customHeight="1">
      <c r="N984" s="81"/>
    </row>
    <row r="985" ht="12.75" customHeight="1">
      <c r="N985" s="81"/>
    </row>
    <row r="986" ht="12.75" customHeight="1">
      <c r="N986" s="81"/>
    </row>
    <row r="987" ht="12.75" customHeight="1">
      <c r="N987" s="81"/>
    </row>
    <row r="988" ht="12.75" customHeight="1">
      <c r="N988" s="81"/>
    </row>
    <row r="989" ht="12.75" customHeight="1">
      <c r="N989" s="81"/>
    </row>
    <row r="990" ht="12.75" customHeight="1">
      <c r="N990" s="81"/>
    </row>
    <row r="991" ht="12.75" customHeight="1">
      <c r="N991" s="81"/>
    </row>
    <row r="992" ht="12.75" customHeight="1">
      <c r="N992" s="81"/>
    </row>
    <row r="993" ht="12.75" customHeight="1">
      <c r="N993" s="81"/>
    </row>
    <row r="994" ht="12.75" customHeight="1">
      <c r="N994" s="81"/>
    </row>
    <row r="995" ht="12.75" customHeight="1">
      <c r="N995" s="81"/>
    </row>
    <row r="996" ht="12.75" customHeight="1">
      <c r="N996" s="81"/>
    </row>
    <row r="997" ht="12.75" customHeight="1">
      <c r="N997" s="81"/>
    </row>
    <row r="998" ht="12.75" customHeight="1">
      <c r="N998" s="81"/>
    </row>
    <row r="999" ht="12.75" customHeight="1">
      <c r="N999" s="81"/>
    </row>
    <row r="1000" ht="12.75" customHeight="1">
      <c r="N1000" s="81"/>
    </row>
    <row r="1001" ht="12.75" customHeight="1">
      <c r="N1001" s="81"/>
    </row>
    <row r="1002" ht="12.75" customHeight="1">
      <c r="N1002" s="81"/>
    </row>
    <row r="1003" ht="12.75" customHeight="1">
      <c r="N1003" s="81"/>
    </row>
    <row r="1004" ht="12.75" customHeight="1">
      <c r="N1004" s="81"/>
    </row>
    <row r="1005" ht="12.75" customHeight="1">
      <c r="N1005" s="81"/>
    </row>
    <row r="1006" ht="12.75" customHeight="1">
      <c r="N1006" s="81"/>
    </row>
    <row r="1007" ht="12.75" customHeight="1">
      <c r="N1007" s="81"/>
    </row>
    <row r="1008" ht="12.75" customHeight="1">
      <c r="N1008" s="81"/>
    </row>
    <row r="1009" ht="12.75" customHeight="1">
      <c r="N1009" s="81"/>
    </row>
    <row r="1010" ht="12.75" customHeight="1">
      <c r="N1010" s="81"/>
    </row>
    <row r="1011" ht="12.75" customHeight="1">
      <c r="N1011" s="81"/>
    </row>
    <row r="1012" ht="12.75" customHeight="1">
      <c r="N1012" s="81"/>
    </row>
    <row r="1013" ht="12.75" customHeight="1">
      <c r="N1013" s="81"/>
    </row>
    <row r="1014" ht="12.75" customHeight="1">
      <c r="N1014" s="81"/>
    </row>
    <row r="1015" ht="12.75" customHeight="1">
      <c r="N1015" s="81"/>
    </row>
    <row r="1016" ht="12.75" customHeight="1">
      <c r="N1016" s="81"/>
    </row>
    <row r="1017" ht="12.75" customHeight="1">
      <c r="N1017" s="81"/>
    </row>
    <row r="1018" ht="12.75" customHeight="1">
      <c r="N1018" s="81"/>
    </row>
    <row r="1019" ht="12.75" customHeight="1">
      <c r="N1019" s="81"/>
    </row>
    <row r="1020" ht="12.75" customHeight="1">
      <c r="N1020" s="81"/>
    </row>
    <row r="1021" ht="12.75" customHeight="1">
      <c r="N1021" s="81"/>
    </row>
    <row r="1022" ht="12.75" customHeight="1">
      <c r="N1022" s="81"/>
    </row>
    <row r="1023" ht="12.75" customHeight="1">
      <c r="N1023" s="81"/>
    </row>
    <row r="1024" ht="12.75" customHeight="1">
      <c r="N1024" s="81"/>
    </row>
    <row r="1025" ht="12.75" customHeight="1">
      <c r="N1025" s="81"/>
    </row>
    <row r="1026" ht="12.75" customHeight="1">
      <c r="N1026" s="81"/>
    </row>
    <row r="1027" ht="12.75" customHeight="1">
      <c r="N1027" s="81"/>
    </row>
    <row r="1028" ht="12.75" customHeight="1">
      <c r="N1028" s="81"/>
    </row>
    <row r="1029" ht="12.75" customHeight="1">
      <c r="N1029" s="81"/>
    </row>
    <row r="1030" ht="12.75" customHeight="1">
      <c r="N1030" s="81"/>
    </row>
    <row r="1031" ht="12.75" customHeight="1">
      <c r="N1031" s="81"/>
    </row>
    <row r="1032" ht="12.75" customHeight="1">
      <c r="N1032" s="81"/>
    </row>
    <row r="1033" ht="12.75" customHeight="1">
      <c r="N1033" s="81"/>
    </row>
    <row r="1034" ht="12.75" customHeight="1">
      <c r="N1034" s="81"/>
    </row>
    <row r="1035" ht="12.75" customHeight="1">
      <c r="N1035" s="81"/>
    </row>
    <row r="1036" ht="12.75" customHeight="1">
      <c r="N1036" s="81"/>
    </row>
    <row r="1037" ht="12.75" customHeight="1">
      <c r="N1037" s="81"/>
    </row>
    <row r="1038" ht="12.75" customHeight="1">
      <c r="N1038" s="81"/>
    </row>
    <row r="1039" ht="12.75" customHeight="1">
      <c r="N1039" s="81"/>
    </row>
    <row r="1040" ht="12.75" customHeight="1">
      <c r="N1040" s="81"/>
    </row>
    <row r="1041" ht="12.75" customHeight="1">
      <c r="N1041" s="81"/>
    </row>
    <row r="1042" ht="12.75" customHeight="1">
      <c r="N1042" s="81"/>
    </row>
    <row r="1043" ht="12.75" customHeight="1">
      <c r="N1043" s="81"/>
    </row>
    <row r="1044" ht="12.75" customHeight="1">
      <c r="N1044" s="81"/>
    </row>
    <row r="1045" ht="12.75" customHeight="1">
      <c r="N1045" s="81"/>
    </row>
    <row r="1046" ht="12.75" customHeight="1">
      <c r="N1046" s="81"/>
    </row>
    <row r="1047" ht="12.75" customHeight="1">
      <c r="N1047" s="81"/>
    </row>
    <row r="1048" ht="12.75" customHeight="1">
      <c r="N1048" s="81"/>
    </row>
  </sheetData>
  <mergeCells count="33">
    <mergeCell ref="F26:G26"/>
    <mergeCell ref="H26:I26"/>
    <mergeCell ref="C2:E2"/>
    <mergeCell ref="F2:G2"/>
    <mergeCell ref="H2:I2"/>
    <mergeCell ref="C25:E25"/>
    <mergeCell ref="F25:G25"/>
    <mergeCell ref="H25:I25"/>
    <mergeCell ref="C26:E26"/>
    <mergeCell ref="F71:G71"/>
    <mergeCell ref="H71:I71"/>
    <mergeCell ref="C48:E48"/>
    <mergeCell ref="F48:G48"/>
    <mergeCell ref="H48:I48"/>
    <mergeCell ref="C49:E49"/>
    <mergeCell ref="F49:G49"/>
    <mergeCell ref="H49:I49"/>
    <mergeCell ref="C71:E71"/>
    <mergeCell ref="F96:G96"/>
    <mergeCell ref="H96:I96"/>
    <mergeCell ref="C120:E120"/>
    <mergeCell ref="F120:G120"/>
    <mergeCell ref="H120:I120"/>
    <mergeCell ref="C121:E121"/>
    <mergeCell ref="F121:G121"/>
    <mergeCell ref="H121:I121"/>
    <mergeCell ref="C72:E72"/>
    <mergeCell ref="F72:G72"/>
    <mergeCell ref="H72:I72"/>
    <mergeCell ref="C95:E95"/>
    <mergeCell ref="F95:G95"/>
    <mergeCell ref="H95:I95"/>
    <mergeCell ref="C96:E96"/>
  </mergeCells>
  <conditionalFormatting sqref="B1:B1048">
    <cfRule type="notContainsBlanks" dxfId="0" priority="1">
      <formula>LEN(TRIM(B1))&gt;0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89" t="s">
        <v>417</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0" t="s">
        <v>213</v>
      </c>
      <c r="F2" s="40" t="s">
        <v>214</v>
      </c>
      <c r="H2" s="40" t="s">
        <v>215</v>
      </c>
      <c r="J2" s="38"/>
      <c r="K2" s="38"/>
      <c r="L2" s="38"/>
      <c r="M2" s="38"/>
      <c r="N2" s="38"/>
      <c r="O2" s="38"/>
      <c r="P2" s="38"/>
      <c r="Q2" s="38"/>
      <c r="R2" s="38"/>
      <c r="S2" s="38"/>
      <c r="T2" s="38"/>
      <c r="U2" s="38"/>
      <c r="V2" s="38"/>
      <c r="W2" s="38"/>
      <c r="X2" s="38"/>
      <c r="Y2" s="38"/>
      <c r="Z2" s="38"/>
      <c r="AA2" s="38"/>
      <c r="AB2" s="38"/>
    </row>
    <row r="3" ht="12.75" customHeight="1">
      <c r="A3" s="38" t="s">
        <v>44</v>
      </c>
      <c r="B3" s="40" t="s">
        <v>217</v>
      </c>
      <c r="C3" s="40" t="s">
        <v>218</v>
      </c>
      <c r="D3" s="45" t="s">
        <v>219</v>
      </c>
      <c r="E3" s="45" t="s">
        <v>220</v>
      </c>
      <c r="F3" s="38" t="s">
        <v>221</v>
      </c>
      <c r="G3" s="38" t="s">
        <v>222</v>
      </c>
      <c r="H3" s="38" t="s">
        <v>223</v>
      </c>
      <c r="I3" s="38" t="s">
        <v>224</v>
      </c>
      <c r="J3" s="45"/>
      <c r="K3" s="45" t="s">
        <v>53</v>
      </c>
      <c r="L3" s="38"/>
      <c r="M3" s="38"/>
      <c r="N3" s="40"/>
      <c r="O3" s="38"/>
      <c r="P3" s="38"/>
      <c r="Q3" s="38"/>
      <c r="R3" s="38"/>
      <c r="S3" s="38"/>
      <c r="T3" s="38"/>
      <c r="U3" s="38"/>
      <c r="V3" s="38"/>
      <c r="W3" s="38"/>
      <c r="X3" s="38"/>
      <c r="Y3" s="38"/>
      <c r="Z3" s="38"/>
      <c r="AA3" s="38"/>
      <c r="AB3" s="38"/>
    </row>
    <row r="4" ht="12.75" customHeight="1">
      <c r="A4" s="46"/>
      <c r="B4" s="47" t="s">
        <v>226</v>
      </c>
      <c r="C4" s="48"/>
      <c r="D4" s="48"/>
      <c r="E4" s="48"/>
      <c r="F4" s="48"/>
      <c r="G4" s="48"/>
      <c r="H4" s="48"/>
      <c r="I4" s="48"/>
      <c r="J4" s="48"/>
      <c r="K4" s="48"/>
      <c r="L4" s="48"/>
      <c r="M4" s="48"/>
      <c r="N4" s="48"/>
      <c r="O4" s="48"/>
      <c r="P4" s="48"/>
      <c r="Q4" s="49"/>
      <c r="R4" s="49"/>
      <c r="S4" s="49"/>
      <c r="T4" s="49"/>
      <c r="U4" s="49"/>
      <c r="V4" s="49"/>
    </row>
    <row r="5" ht="12.75" customHeight="1">
      <c r="A5" s="46" t="s">
        <v>54</v>
      </c>
      <c r="B5" s="47" t="s">
        <v>418</v>
      </c>
      <c r="C5" s="48"/>
      <c r="D5" s="48"/>
      <c r="E5" s="48"/>
      <c r="F5" s="48"/>
      <c r="G5" s="48"/>
      <c r="H5" s="48"/>
      <c r="I5" s="48"/>
      <c r="J5" s="48"/>
      <c r="K5" s="48"/>
      <c r="L5" s="48"/>
      <c r="M5" s="48"/>
      <c r="N5" s="48"/>
      <c r="O5" s="48"/>
      <c r="P5" s="48"/>
      <c r="Q5" s="49"/>
      <c r="R5" s="49"/>
      <c r="S5" s="49"/>
      <c r="T5" s="49"/>
      <c r="U5" s="49"/>
      <c r="V5" s="49"/>
    </row>
    <row r="6">
      <c r="A6" s="46" t="s">
        <v>57</v>
      </c>
      <c r="B6" s="59" t="s">
        <v>419</v>
      </c>
      <c r="C6" s="48" t="s">
        <v>59</v>
      </c>
      <c r="D6" s="48" t="s">
        <v>59</v>
      </c>
      <c r="E6" s="48" t="s">
        <v>35</v>
      </c>
      <c r="F6" s="48" t="s">
        <v>35</v>
      </c>
      <c r="G6" s="48" t="s">
        <v>35</v>
      </c>
      <c r="H6" s="48" t="s">
        <v>59</v>
      </c>
      <c r="I6" s="48" t="s">
        <v>59</v>
      </c>
      <c r="J6" s="50"/>
      <c r="K6" s="50">
        <f>COUNTIF(C$6:I$6,"F")</f>
        <v>3</v>
      </c>
      <c r="L6" s="48"/>
      <c r="M6" s="48"/>
      <c r="N6" s="48"/>
      <c r="O6" s="48"/>
      <c r="P6" s="48"/>
      <c r="Q6" s="48"/>
      <c r="R6" s="48"/>
      <c r="S6" s="48"/>
      <c r="T6" s="48"/>
      <c r="U6" s="49"/>
      <c r="V6" s="49"/>
    </row>
    <row r="7">
      <c r="A7" s="46" t="s">
        <v>60</v>
      </c>
      <c r="B7" s="59" t="s">
        <v>420</v>
      </c>
      <c r="C7" s="48" t="s">
        <v>59</v>
      </c>
      <c r="D7" s="48" t="s">
        <v>59</v>
      </c>
      <c r="E7" s="48" t="s">
        <v>59</v>
      </c>
      <c r="F7" s="48" t="s">
        <v>35</v>
      </c>
      <c r="G7" s="48" t="s">
        <v>35</v>
      </c>
      <c r="H7" s="48" t="s">
        <v>59</v>
      </c>
      <c r="I7" s="48" t="s">
        <v>59</v>
      </c>
      <c r="J7" s="50"/>
      <c r="K7" s="50">
        <f>COUNTIF(C$7:I$7,"F")</f>
        <v>2</v>
      </c>
      <c r="L7" s="48"/>
      <c r="M7" s="48"/>
      <c r="N7" s="48"/>
      <c r="O7" s="48"/>
      <c r="P7" s="48"/>
      <c r="Q7" s="48"/>
      <c r="R7" s="48"/>
      <c r="S7" s="48"/>
      <c r="T7" s="48"/>
      <c r="U7" s="49"/>
      <c r="V7" s="49"/>
    </row>
    <row r="8">
      <c r="A8" s="46" t="s">
        <v>62</v>
      </c>
      <c r="B8" s="59" t="s">
        <v>421</v>
      </c>
      <c r="C8" s="48" t="s">
        <v>59</v>
      </c>
      <c r="D8" s="48" t="s">
        <v>59</v>
      </c>
      <c r="E8" s="48" t="s">
        <v>35</v>
      </c>
      <c r="F8" s="48" t="s">
        <v>35</v>
      </c>
      <c r="G8" s="48" t="s">
        <v>59</v>
      </c>
      <c r="H8" s="48" t="s">
        <v>59</v>
      </c>
      <c r="I8" s="48" t="s">
        <v>59</v>
      </c>
      <c r="J8" s="48"/>
      <c r="K8" s="48">
        <f>COUNTIF(C$8:I$8,"F")</f>
        <v>2</v>
      </c>
      <c r="L8" s="48"/>
      <c r="M8" s="52" t="s">
        <v>70</v>
      </c>
      <c r="N8" s="48"/>
      <c r="O8" s="48">
        <v>112.0</v>
      </c>
      <c r="P8" s="48"/>
      <c r="Q8" s="48"/>
      <c r="R8" s="48"/>
      <c r="S8" s="48"/>
      <c r="T8" s="48"/>
      <c r="U8" s="49"/>
      <c r="V8" s="49"/>
    </row>
    <row r="9">
      <c r="A9" s="46" t="s">
        <v>64</v>
      </c>
      <c r="B9" s="59" t="s">
        <v>422</v>
      </c>
      <c r="C9" s="48" t="s">
        <v>59</v>
      </c>
      <c r="D9" s="48" t="s">
        <v>35</v>
      </c>
      <c r="E9" s="48" t="s">
        <v>35</v>
      </c>
      <c r="F9" s="48" t="s">
        <v>35</v>
      </c>
      <c r="G9" s="48" t="s">
        <v>59</v>
      </c>
      <c r="H9" s="48" t="s">
        <v>59</v>
      </c>
      <c r="I9" s="48" t="s">
        <v>35</v>
      </c>
      <c r="J9" s="48"/>
      <c r="K9" s="48">
        <f>COUNTIF(C$9:I$9,"F")</f>
        <v>4</v>
      </c>
      <c r="L9" s="48"/>
      <c r="M9" s="52" t="s">
        <v>73</v>
      </c>
      <c r="N9" s="48"/>
      <c r="O9" s="48">
        <f>K22</f>
        <v>40</v>
      </c>
      <c r="P9" s="48"/>
      <c r="Q9" s="48"/>
      <c r="R9" s="48"/>
      <c r="S9" s="48"/>
      <c r="T9" s="48"/>
      <c r="U9" s="49"/>
      <c r="V9" s="49"/>
    </row>
    <row r="10">
      <c r="A10" s="46" t="s">
        <v>66</v>
      </c>
      <c r="B10" s="59" t="s">
        <v>423</v>
      </c>
      <c r="C10" s="48" t="s">
        <v>59</v>
      </c>
      <c r="D10" s="48" t="s">
        <v>59</v>
      </c>
      <c r="E10" s="48" t="s">
        <v>59</v>
      </c>
      <c r="F10" s="48" t="s">
        <v>59</v>
      </c>
      <c r="G10" s="48" t="s">
        <v>59</v>
      </c>
      <c r="H10" s="48" t="s">
        <v>59</v>
      </c>
      <c r="I10" s="48" t="s">
        <v>59</v>
      </c>
      <c r="J10" s="48"/>
      <c r="K10" s="48">
        <f>COUNTIF(C$10:I$10,"F")</f>
        <v>0</v>
      </c>
      <c r="L10" s="48"/>
      <c r="M10" s="48" t="s">
        <v>93</v>
      </c>
      <c r="N10" s="48"/>
      <c r="O10" s="95">
        <v>0.6607</v>
      </c>
      <c r="P10" s="76"/>
      <c r="Q10" s="48"/>
      <c r="R10" s="48"/>
      <c r="S10" s="48"/>
      <c r="T10" s="48"/>
      <c r="U10" s="49"/>
      <c r="V10" s="49"/>
    </row>
    <row r="11">
      <c r="A11" s="46" t="s">
        <v>68</v>
      </c>
      <c r="B11" s="59" t="s">
        <v>424</v>
      </c>
      <c r="C11" s="48" t="s">
        <v>59</v>
      </c>
      <c r="D11" s="48" t="s">
        <v>35</v>
      </c>
      <c r="E11" s="48" t="s">
        <v>35</v>
      </c>
      <c r="F11" s="48" t="s">
        <v>35</v>
      </c>
      <c r="G11" s="48" t="s">
        <v>59</v>
      </c>
      <c r="H11" s="48" t="s">
        <v>59</v>
      </c>
      <c r="I11" s="48" t="s">
        <v>35</v>
      </c>
      <c r="J11" s="48"/>
      <c r="K11" s="48">
        <f>COUNTIF(C$11:I$11,"F")</f>
        <v>4</v>
      </c>
      <c r="L11" s="48"/>
      <c r="M11" s="48"/>
      <c r="N11" s="48"/>
      <c r="O11" s="75">
        <v>0.6429</v>
      </c>
      <c r="P11" s="48"/>
      <c r="Q11" s="48"/>
      <c r="R11" s="48"/>
      <c r="S11" s="48"/>
      <c r="T11" s="48"/>
      <c r="U11" s="49"/>
      <c r="V11" s="49"/>
    </row>
    <row r="12">
      <c r="A12" s="46" t="s">
        <v>71</v>
      </c>
      <c r="B12" s="59" t="s">
        <v>425</v>
      </c>
      <c r="C12" s="48" t="s">
        <v>59</v>
      </c>
      <c r="D12" s="48" t="s">
        <v>35</v>
      </c>
      <c r="E12" s="48" t="s">
        <v>35</v>
      </c>
      <c r="F12" s="48" t="s">
        <v>35</v>
      </c>
      <c r="G12" s="48" t="s">
        <v>35</v>
      </c>
      <c r="H12" s="48" t="s">
        <v>59</v>
      </c>
      <c r="I12" s="48" t="s">
        <v>35</v>
      </c>
      <c r="J12" s="48"/>
      <c r="K12" s="58">
        <f>COUNTIF(C$12:I$12,"F")</f>
        <v>5</v>
      </c>
      <c r="L12" s="48"/>
      <c r="M12" s="48"/>
      <c r="N12" s="48"/>
      <c r="O12" s="48"/>
      <c r="P12" s="48"/>
      <c r="Q12" s="49"/>
      <c r="R12" s="49"/>
      <c r="S12" s="49"/>
      <c r="T12" s="49"/>
      <c r="U12" s="49"/>
      <c r="V12" s="49"/>
    </row>
    <row r="13">
      <c r="A13" s="46"/>
      <c r="B13" s="59" t="s">
        <v>426</v>
      </c>
      <c r="C13" s="48" t="s">
        <v>59</v>
      </c>
      <c r="D13" s="48" t="s">
        <v>35</v>
      </c>
      <c r="E13" s="48" t="s">
        <v>35</v>
      </c>
      <c r="F13" s="48" t="s">
        <v>35</v>
      </c>
      <c r="G13" s="48" t="s">
        <v>59</v>
      </c>
      <c r="H13" s="48" t="s">
        <v>59</v>
      </c>
      <c r="I13" s="48" t="s">
        <v>35</v>
      </c>
      <c r="J13" s="48"/>
      <c r="K13" s="58"/>
      <c r="L13" s="48"/>
      <c r="M13" s="48"/>
      <c r="N13" s="48"/>
      <c r="O13" s="48"/>
      <c r="P13" s="48"/>
      <c r="Q13" s="49"/>
      <c r="R13" s="49"/>
      <c r="S13" s="49"/>
      <c r="T13" s="49"/>
      <c r="U13" s="49"/>
      <c r="V13" s="49"/>
    </row>
    <row r="14">
      <c r="A14" s="46"/>
      <c r="B14" s="59" t="s">
        <v>427</v>
      </c>
      <c r="C14" s="48" t="s">
        <v>59</v>
      </c>
      <c r="D14" s="48" t="s">
        <v>59</v>
      </c>
      <c r="E14" s="48" t="s">
        <v>59</v>
      </c>
      <c r="F14" s="48" t="s">
        <v>59</v>
      </c>
      <c r="G14" s="48" t="s">
        <v>35</v>
      </c>
      <c r="H14" s="48" t="s">
        <v>59</v>
      </c>
      <c r="I14" s="48" t="s">
        <v>59</v>
      </c>
      <c r="J14" s="48"/>
      <c r="K14" s="58"/>
      <c r="L14" s="48"/>
      <c r="M14" s="48"/>
      <c r="N14" s="48"/>
      <c r="O14" s="48"/>
      <c r="P14" s="48"/>
      <c r="Q14" s="49"/>
      <c r="R14" s="49"/>
      <c r="S14" s="49"/>
      <c r="T14" s="49"/>
      <c r="U14" s="49"/>
      <c r="V14" s="49"/>
    </row>
    <row r="15">
      <c r="A15" s="46"/>
      <c r="B15" s="59" t="s">
        <v>428</v>
      </c>
      <c r="C15" s="48" t="s">
        <v>59</v>
      </c>
      <c r="D15" s="48" t="s">
        <v>35</v>
      </c>
      <c r="E15" s="48" t="s">
        <v>35</v>
      </c>
      <c r="F15" s="48" t="s">
        <v>35</v>
      </c>
      <c r="G15" s="48" t="s">
        <v>59</v>
      </c>
      <c r="H15" s="48" t="s">
        <v>59</v>
      </c>
      <c r="I15" s="48" t="s">
        <v>35</v>
      </c>
      <c r="J15" s="48"/>
      <c r="K15" s="58"/>
      <c r="L15" s="48"/>
      <c r="M15" s="48"/>
      <c r="N15" s="48"/>
      <c r="O15" s="48"/>
      <c r="P15" s="48"/>
      <c r="Q15" s="49"/>
      <c r="R15" s="49"/>
      <c r="S15" s="49"/>
      <c r="T15" s="49"/>
      <c r="U15" s="49"/>
      <c r="V15" s="49"/>
    </row>
    <row r="16">
      <c r="A16" s="46"/>
      <c r="B16" s="59" t="s">
        <v>429</v>
      </c>
      <c r="C16" s="48" t="s">
        <v>59</v>
      </c>
      <c r="D16" s="48" t="s">
        <v>59</v>
      </c>
      <c r="E16" s="48" t="s">
        <v>35</v>
      </c>
      <c r="F16" s="48" t="s">
        <v>35</v>
      </c>
      <c r="G16" s="48" t="s">
        <v>59</v>
      </c>
      <c r="H16" s="48" t="s">
        <v>59</v>
      </c>
      <c r="I16" s="48" t="s">
        <v>59</v>
      </c>
      <c r="J16" s="48"/>
      <c r="K16" s="58"/>
      <c r="L16" s="48"/>
      <c r="M16" s="48"/>
      <c r="N16" s="48"/>
      <c r="O16" s="48"/>
      <c r="P16" s="48"/>
      <c r="Q16" s="49"/>
      <c r="R16" s="49"/>
      <c r="S16" s="49"/>
      <c r="T16" s="49"/>
      <c r="U16" s="49"/>
      <c r="V16" s="49"/>
    </row>
    <row r="17">
      <c r="A17" s="46"/>
      <c r="B17" s="59" t="s">
        <v>430</v>
      </c>
      <c r="C17" s="48" t="s">
        <v>35</v>
      </c>
      <c r="D17" s="48" t="s">
        <v>59</v>
      </c>
      <c r="E17" s="48" t="s">
        <v>35</v>
      </c>
      <c r="F17" s="48" t="s">
        <v>59</v>
      </c>
      <c r="G17" s="48" t="s">
        <v>35</v>
      </c>
      <c r="H17" s="48" t="s">
        <v>59</v>
      </c>
      <c r="I17" s="48" t="s">
        <v>59</v>
      </c>
      <c r="J17" s="48"/>
      <c r="K17" s="58"/>
      <c r="L17" s="48"/>
      <c r="M17" s="48"/>
      <c r="N17" s="48"/>
      <c r="O17" s="48"/>
      <c r="P17" s="48"/>
      <c r="Q17" s="49"/>
      <c r="R17" s="49"/>
      <c r="S17" s="49"/>
      <c r="T17" s="49"/>
      <c r="U17" s="49"/>
      <c r="V17" s="49"/>
    </row>
    <row r="18">
      <c r="A18" s="46"/>
      <c r="B18" s="59" t="s">
        <v>431</v>
      </c>
      <c r="C18" s="48" t="s">
        <v>59</v>
      </c>
      <c r="D18" s="48" t="s">
        <v>35</v>
      </c>
      <c r="E18" s="48" t="s">
        <v>35</v>
      </c>
      <c r="F18" s="48" t="s">
        <v>35</v>
      </c>
      <c r="G18" s="48" t="s">
        <v>35</v>
      </c>
      <c r="H18" s="48" t="s">
        <v>59</v>
      </c>
      <c r="I18" s="48" t="s">
        <v>35</v>
      </c>
      <c r="J18" s="48"/>
      <c r="K18" s="58"/>
      <c r="L18" s="48"/>
      <c r="M18" s="48"/>
      <c r="N18" s="48"/>
      <c r="O18" s="48"/>
      <c r="P18" s="48"/>
      <c r="Q18" s="49"/>
      <c r="R18" s="49"/>
      <c r="S18" s="49"/>
      <c r="T18" s="49"/>
      <c r="U18" s="49"/>
      <c r="V18" s="49"/>
    </row>
    <row r="19">
      <c r="A19" s="46"/>
      <c r="B19" s="59" t="s">
        <v>432</v>
      </c>
      <c r="C19" s="48" t="s">
        <v>59</v>
      </c>
      <c r="D19" s="48" t="s">
        <v>59</v>
      </c>
      <c r="E19" s="48" t="s">
        <v>59</v>
      </c>
      <c r="F19" s="48" t="s">
        <v>59</v>
      </c>
      <c r="G19" s="48" t="s">
        <v>59</v>
      </c>
      <c r="H19" s="48" t="s">
        <v>59</v>
      </c>
      <c r="I19" s="48" t="s">
        <v>59</v>
      </c>
      <c r="J19" s="48"/>
      <c r="K19" s="58"/>
      <c r="L19" s="48"/>
      <c r="M19" s="48"/>
      <c r="N19" s="48"/>
      <c r="O19" s="48"/>
      <c r="P19" s="48"/>
      <c r="Q19" s="49"/>
      <c r="R19" s="49"/>
      <c r="S19" s="49"/>
      <c r="T19" s="49"/>
      <c r="U19" s="49"/>
      <c r="V19" s="49"/>
    </row>
    <row r="20">
      <c r="A20" s="46"/>
      <c r="B20" s="59" t="s">
        <v>433</v>
      </c>
      <c r="C20" s="48" t="s">
        <v>35</v>
      </c>
      <c r="D20" s="48" t="s">
        <v>59</v>
      </c>
      <c r="E20" s="48" t="s">
        <v>59</v>
      </c>
      <c r="F20" s="48" t="s">
        <v>59</v>
      </c>
      <c r="G20" s="48" t="s">
        <v>59</v>
      </c>
      <c r="H20" s="48" t="s">
        <v>59</v>
      </c>
      <c r="I20" s="48" t="s">
        <v>59</v>
      </c>
      <c r="J20" s="48"/>
      <c r="K20" s="58"/>
      <c r="L20" s="48"/>
      <c r="M20" s="48"/>
      <c r="N20" s="48"/>
      <c r="O20" s="48"/>
      <c r="P20" s="48"/>
      <c r="Q20" s="49"/>
      <c r="R20" s="49"/>
      <c r="S20" s="49"/>
      <c r="T20" s="49"/>
      <c r="U20" s="49"/>
      <c r="V20" s="49"/>
    </row>
    <row r="21">
      <c r="A21" s="46"/>
      <c r="B21" s="59" t="s">
        <v>434</v>
      </c>
      <c r="C21" s="48" t="s">
        <v>59</v>
      </c>
      <c r="D21" s="48" t="s">
        <v>59</v>
      </c>
      <c r="E21" s="48" t="s">
        <v>59</v>
      </c>
      <c r="F21" s="48" t="s">
        <v>59</v>
      </c>
      <c r="G21" s="48" t="s">
        <v>59</v>
      </c>
      <c r="H21" s="48" t="s">
        <v>59</v>
      </c>
      <c r="I21" s="48" t="s">
        <v>59</v>
      </c>
      <c r="J21" s="48"/>
      <c r="K21" s="58"/>
      <c r="L21" s="48"/>
      <c r="M21" s="48"/>
      <c r="N21" s="48"/>
      <c r="O21" s="48"/>
      <c r="P21" s="48"/>
      <c r="Q21" s="49"/>
      <c r="R21" s="49"/>
      <c r="S21" s="49"/>
      <c r="T21" s="49"/>
      <c r="U21" s="49"/>
      <c r="V21" s="49"/>
    </row>
    <row r="22">
      <c r="A22" s="46"/>
      <c r="B22" s="55" t="s">
        <v>82</v>
      </c>
      <c r="C22" s="56">
        <f>COUNTIF(C$6:E$21,"F")</f>
        <v>18</v>
      </c>
      <c r="F22" s="56">
        <f>COUNTIF(F$6:G$21,"F")</f>
        <v>16</v>
      </c>
      <c r="H22" s="56">
        <f>COUNTIF(H$6:I$21,"F")</f>
        <v>6</v>
      </c>
      <c r="J22" s="57" t="s">
        <v>53</v>
      </c>
      <c r="K22" s="48">
        <f>COUNTIF(C$6:I$21,"F")</f>
        <v>40</v>
      </c>
      <c r="L22" s="57"/>
      <c r="M22" s="48"/>
      <c r="N22" s="48"/>
      <c r="O22" s="48"/>
      <c r="P22" s="48"/>
      <c r="Q22" s="49"/>
      <c r="R22" s="49"/>
      <c r="S22" s="49"/>
      <c r="T22" s="49"/>
      <c r="U22" s="49"/>
      <c r="V22" s="49"/>
    </row>
    <row r="23" ht="12.75" customHeight="1">
      <c r="A23" s="46"/>
      <c r="B23" s="55" t="s">
        <v>83</v>
      </c>
      <c r="C23" s="56">
        <f>ROUND(C22/K22, 2)</f>
        <v>0.45</v>
      </c>
      <c r="F23" s="56">
        <f>ROUND(F22/K22, 2)</f>
        <v>0.4</v>
      </c>
      <c r="H23" s="56">
        <f>ROUND(H22/K22, 2)</f>
        <v>0.15</v>
      </c>
      <c r="J23" s="48"/>
      <c r="K23" s="48"/>
      <c r="L23" s="48"/>
      <c r="M23" s="48"/>
      <c r="N23" s="48"/>
      <c r="O23" s="48"/>
      <c r="P23" s="48"/>
      <c r="Q23" s="49"/>
      <c r="R23" s="49"/>
      <c r="S23" s="49"/>
      <c r="T23" s="49"/>
      <c r="U23" s="49"/>
      <c r="V23" s="49"/>
    </row>
    <row r="24" ht="12.75" customHeight="1">
      <c r="A24" s="46" t="s">
        <v>178</v>
      </c>
      <c r="B24" s="59"/>
      <c r="C24" s="48"/>
      <c r="D24" s="48"/>
      <c r="E24" s="48"/>
      <c r="F24" s="48"/>
      <c r="G24" s="48"/>
      <c r="H24" s="48"/>
      <c r="I24" s="48"/>
      <c r="J24" s="48"/>
      <c r="K24" s="48"/>
      <c r="L24" s="48"/>
      <c r="M24" s="48"/>
      <c r="N24" s="48"/>
      <c r="O24" s="48"/>
      <c r="P24" s="48"/>
      <c r="Q24" s="49"/>
      <c r="R24" s="49"/>
      <c r="S24" s="49"/>
      <c r="T24" s="49"/>
      <c r="U24" s="49"/>
      <c r="V24" s="49"/>
    </row>
    <row r="25" ht="12.75" customHeight="1">
      <c r="A25" s="46" t="s">
        <v>85</v>
      </c>
      <c r="B25" s="47" t="s">
        <v>435</v>
      </c>
      <c r="C25" s="48"/>
      <c r="D25" s="48"/>
      <c r="E25" s="48"/>
      <c r="F25" s="48"/>
      <c r="G25" s="48"/>
      <c r="H25" s="48"/>
      <c r="I25" s="48"/>
      <c r="J25" s="48"/>
      <c r="K25" s="48"/>
      <c r="L25" s="48"/>
      <c r="M25" s="48"/>
      <c r="N25" s="48"/>
      <c r="O25" s="48"/>
      <c r="P25" s="48"/>
      <c r="Q25" s="49"/>
      <c r="R25" s="49"/>
      <c r="S25" s="49"/>
      <c r="T25" s="49"/>
      <c r="U25" s="49"/>
      <c r="V25" s="49"/>
    </row>
    <row r="26">
      <c r="A26" s="46" t="s">
        <v>87</v>
      </c>
      <c r="B26" s="59" t="s">
        <v>436</v>
      </c>
      <c r="C26" s="48" t="s">
        <v>59</v>
      </c>
      <c r="D26" s="48" t="s">
        <v>59</v>
      </c>
      <c r="E26" s="48" t="s">
        <v>59</v>
      </c>
      <c r="F26" s="48" t="s">
        <v>59</v>
      </c>
      <c r="G26" s="48" t="s">
        <v>59</v>
      </c>
      <c r="H26" s="48" t="s">
        <v>59</v>
      </c>
      <c r="I26" s="48" t="s">
        <v>59</v>
      </c>
      <c r="J26" s="48"/>
      <c r="K26" s="50">
        <f>COUNTIF(C$26:I$26,"F")</f>
        <v>0</v>
      </c>
      <c r="L26" s="48"/>
      <c r="M26" s="48"/>
      <c r="N26" s="105" t="s">
        <v>70</v>
      </c>
      <c r="O26" s="48"/>
      <c r="P26" s="48">
        <v>105.0</v>
      </c>
      <c r="Q26" s="49"/>
      <c r="R26" s="49"/>
      <c r="S26" s="49"/>
      <c r="T26" s="49"/>
      <c r="U26" s="49"/>
      <c r="V26" s="49"/>
    </row>
    <row r="27">
      <c r="A27" s="46" t="s">
        <v>89</v>
      </c>
      <c r="B27" s="59" t="s">
        <v>437</v>
      </c>
      <c r="C27" s="48" t="s">
        <v>59</v>
      </c>
      <c r="D27" s="48" t="s">
        <v>59</v>
      </c>
      <c r="E27" s="48" t="s">
        <v>59</v>
      </c>
      <c r="F27" s="48" t="s">
        <v>35</v>
      </c>
      <c r="G27" s="48" t="s">
        <v>59</v>
      </c>
      <c r="H27" s="48" t="s">
        <v>59</v>
      </c>
      <c r="I27" s="48" t="s">
        <v>59</v>
      </c>
      <c r="J27" s="48"/>
      <c r="K27" s="48">
        <f>COUNTIF(C$27:I$27,"F")</f>
        <v>1</v>
      </c>
      <c r="L27" s="48"/>
      <c r="M27" s="48"/>
      <c r="N27" s="105" t="s">
        <v>73</v>
      </c>
      <c r="O27" s="48"/>
      <c r="P27" s="48">
        <f>K41</f>
        <v>21</v>
      </c>
      <c r="Q27" s="49"/>
      <c r="R27" s="49"/>
      <c r="S27" s="49"/>
      <c r="T27" s="49"/>
      <c r="U27" s="49"/>
      <c r="V27" s="49"/>
    </row>
    <row r="28">
      <c r="A28" s="46" t="s">
        <v>91</v>
      </c>
      <c r="B28" s="59" t="s">
        <v>438</v>
      </c>
      <c r="C28" s="48" t="s">
        <v>59</v>
      </c>
      <c r="D28" s="48" t="s">
        <v>59</v>
      </c>
      <c r="E28" s="48" t="s">
        <v>59</v>
      </c>
      <c r="F28" s="48" t="s">
        <v>59</v>
      </c>
      <c r="G28" s="48" t="s">
        <v>59</v>
      </c>
      <c r="H28" s="48" t="s">
        <v>59</v>
      </c>
      <c r="I28" s="48" t="s">
        <v>59</v>
      </c>
      <c r="J28" s="48"/>
      <c r="K28" s="48">
        <f>COUNTIF(C$28:I$28,"F")</f>
        <v>0</v>
      </c>
      <c r="L28" s="48"/>
      <c r="M28" s="48"/>
      <c r="N28" s="53" t="s">
        <v>75</v>
      </c>
      <c r="O28" s="53"/>
      <c r="P28" s="103">
        <v>0.819</v>
      </c>
      <c r="Q28" s="49"/>
      <c r="R28" s="49"/>
      <c r="S28" s="49"/>
      <c r="T28" s="49"/>
      <c r="U28" s="49"/>
      <c r="V28" s="49"/>
    </row>
    <row r="29">
      <c r="A29" s="46"/>
      <c r="B29" s="59" t="s">
        <v>439</v>
      </c>
      <c r="C29" s="48" t="s">
        <v>59</v>
      </c>
      <c r="D29" s="48" t="s">
        <v>59</v>
      </c>
      <c r="E29" s="48" t="s">
        <v>59</v>
      </c>
      <c r="F29" s="48" t="s">
        <v>59</v>
      </c>
      <c r="G29" s="48" t="s">
        <v>59</v>
      </c>
      <c r="H29" s="48" t="s">
        <v>59</v>
      </c>
      <c r="I29" s="48" t="s">
        <v>59</v>
      </c>
      <c r="J29" s="48"/>
      <c r="K29" s="48"/>
      <c r="L29" s="48"/>
      <c r="M29" s="48"/>
      <c r="N29" s="48"/>
      <c r="O29" s="48"/>
      <c r="P29" s="63">
        <v>0.8</v>
      </c>
      <c r="Q29" s="49"/>
      <c r="R29" s="49"/>
      <c r="S29" s="49"/>
      <c r="T29" s="49"/>
      <c r="U29" s="49"/>
      <c r="V29" s="49"/>
    </row>
    <row r="30">
      <c r="A30" s="46"/>
      <c r="B30" s="59" t="s">
        <v>440</v>
      </c>
      <c r="C30" s="48" t="s">
        <v>59</v>
      </c>
      <c r="D30" s="48" t="s">
        <v>59</v>
      </c>
      <c r="E30" s="48" t="s">
        <v>59</v>
      </c>
      <c r="F30" s="48" t="s">
        <v>59</v>
      </c>
      <c r="G30" s="48" t="s">
        <v>59</v>
      </c>
      <c r="H30" s="48" t="s">
        <v>59</v>
      </c>
      <c r="I30" s="48" t="s">
        <v>59</v>
      </c>
      <c r="J30" s="48"/>
      <c r="K30" s="48"/>
      <c r="L30" s="48"/>
      <c r="M30" s="48"/>
      <c r="N30" s="48"/>
      <c r="O30" s="48"/>
      <c r="P30" s="96"/>
      <c r="Q30" s="49"/>
      <c r="R30" s="49"/>
      <c r="S30" s="49"/>
      <c r="T30" s="49"/>
      <c r="U30" s="49"/>
      <c r="V30" s="49"/>
    </row>
    <row r="31">
      <c r="A31" s="46"/>
      <c r="B31" s="59" t="s">
        <v>441</v>
      </c>
      <c r="C31" s="48" t="s">
        <v>59</v>
      </c>
      <c r="D31" s="48" t="s">
        <v>35</v>
      </c>
      <c r="E31" s="48" t="s">
        <v>35</v>
      </c>
      <c r="F31" s="48" t="s">
        <v>35</v>
      </c>
      <c r="G31" s="48" t="s">
        <v>59</v>
      </c>
      <c r="H31" s="48" t="s">
        <v>59</v>
      </c>
      <c r="I31" s="48" t="s">
        <v>35</v>
      </c>
      <c r="J31" s="48"/>
      <c r="K31" s="48"/>
      <c r="L31" s="48"/>
      <c r="M31" s="48"/>
      <c r="N31" s="48"/>
      <c r="O31" s="48"/>
      <c r="P31" s="96"/>
      <c r="Q31" s="49"/>
      <c r="R31" s="49"/>
      <c r="S31" s="49"/>
      <c r="T31" s="49"/>
      <c r="U31" s="49"/>
      <c r="V31" s="49"/>
    </row>
    <row r="32">
      <c r="A32" s="46"/>
      <c r="B32" s="59" t="s">
        <v>442</v>
      </c>
      <c r="C32" s="48" t="s">
        <v>59</v>
      </c>
      <c r="D32" s="48" t="s">
        <v>35</v>
      </c>
      <c r="E32" s="48" t="s">
        <v>35</v>
      </c>
      <c r="F32" s="48" t="s">
        <v>35</v>
      </c>
      <c r="G32" s="48" t="s">
        <v>59</v>
      </c>
      <c r="H32" s="48" t="s">
        <v>59</v>
      </c>
      <c r="I32" s="48" t="s">
        <v>35</v>
      </c>
      <c r="J32" s="48"/>
      <c r="K32" s="48"/>
      <c r="L32" s="48"/>
      <c r="M32" s="48"/>
      <c r="N32" s="48"/>
      <c r="O32" s="48"/>
      <c r="P32" s="96"/>
      <c r="Q32" s="49"/>
      <c r="R32" s="49"/>
      <c r="S32" s="49"/>
      <c r="T32" s="49"/>
      <c r="U32" s="49"/>
      <c r="V32" s="49"/>
    </row>
    <row r="33">
      <c r="A33" s="46"/>
      <c r="B33" s="59" t="s">
        <v>443</v>
      </c>
      <c r="C33" s="48" t="s">
        <v>59</v>
      </c>
      <c r="D33" s="48" t="s">
        <v>59</v>
      </c>
      <c r="E33" s="48" t="s">
        <v>35</v>
      </c>
      <c r="F33" s="48" t="s">
        <v>59</v>
      </c>
      <c r="G33" s="48" t="s">
        <v>59</v>
      </c>
      <c r="H33" s="48" t="s">
        <v>59</v>
      </c>
      <c r="I33" s="48" t="s">
        <v>59</v>
      </c>
      <c r="J33" s="48"/>
      <c r="K33" s="48"/>
      <c r="L33" s="48"/>
      <c r="M33" s="48"/>
      <c r="N33" s="48"/>
      <c r="O33" s="48"/>
      <c r="P33" s="96"/>
      <c r="Q33" s="49"/>
      <c r="R33" s="49"/>
      <c r="S33" s="49"/>
      <c r="T33" s="49"/>
      <c r="U33" s="49"/>
      <c r="V33" s="49"/>
    </row>
    <row r="34">
      <c r="A34" s="46"/>
      <c r="B34" s="59" t="s">
        <v>444</v>
      </c>
      <c r="C34" s="48" t="s">
        <v>59</v>
      </c>
      <c r="D34" s="48" t="s">
        <v>59</v>
      </c>
      <c r="E34" s="48" t="s">
        <v>59</v>
      </c>
      <c r="F34" s="48" t="s">
        <v>59</v>
      </c>
      <c r="G34" s="48" t="s">
        <v>59</v>
      </c>
      <c r="H34" s="48" t="s">
        <v>59</v>
      </c>
      <c r="I34" s="48" t="s">
        <v>59</v>
      </c>
      <c r="J34" s="48"/>
      <c r="K34" s="48"/>
      <c r="L34" s="48"/>
      <c r="M34" s="48"/>
      <c r="N34" s="48"/>
      <c r="O34" s="48"/>
      <c r="P34" s="96"/>
      <c r="Q34" s="49"/>
      <c r="R34" s="49"/>
      <c r="S34" s="49"/>
      <c r="T34" s="49"/>
      <c r="U34" s="49"/>
      <c r="V34" s="49"/>
    </row>
    <row r="35">
      <c r="A35" s="46"/>
      <c r="B35" s="59" t="s">
        <v>445</v>
      </c>
      <c r="C35" s="48" t="s">
        <v>59</v>
      </c>
      <c r="D35" s="48" t="s">
        <v>59</v>
      </c>
      <c r="E35" s="48" t="s">
        <v>59</v>
      </c>
      <c r="F35" s="48" t="s">
        <v>59</v>
      </c>
      <c r="G35" s="48" t="s">
        <v>59</v>
      </c>
      <c r="H35" s="48" t="s">
        <v>59</v>
      </c>
      <c r="I35" s="48" t="s">
        <v>59</v>
      </c>
      <c r="J35" s="48"/>
      <c r="K35" s="48"/>
      <c r="L35" s="48"/>
      <c r="M35" s="48"/>
      <c r="N35" s="48"/>
      <c r="O35" s="48"/>
      <c r="P35" s="96"/>
      <c r="Q35" s="49"/>
      <c r="R35" s="49"/>
      <c r="S35" s="49"/>
      <c r="T35" s="49"/>
      <c r="U35" s="49"/>
      <c r="V35" s="49"/>
    </row>
    <row r="36">
      <c r="A36" s="46"/>
      <c r="B36" s="59" t="s">
        <v>446</v>
      </c>
      <c r="C36" s="48" t="s">
        <v>35</v>
      </c>
      <c r="D36" s="48" t="s">
        <v>59</v>
      </c>
      <c r="E36" s="48" t="s">
        <v>59</v>
      </c>
      <c r="F36" s="48" t="s">
        <v>59</v>
      </c>
      <c r="G36" s="48" t="s">
        <v>35</v>
      </c>
      <c r="H36" s="48" t="s">
        <v>35</v>
      </c>
      <c r="I36" s="48" t="s">
        <v>59</v>
      </c>
      <c r="J36" s="48"/>
      <c r="K36" s="48"/>
      <c r="L36" s="48"/>
      <c r="M36" s="48"/>
      <c r="N36" s="48"/>
      <c r="O36" s="48"/>
      <c r="P36" s="96"/>
      <c r="Q36" s="49"/>
      <c r="R36" s="49"/>
      <c r="S36" s="49"/>
      <c r="T36" s="49"/>
      <c r="U36" s="49"/>
      <c r="V36" s="49"/>
    </row>
    <row r="37">
      <c r="A37" s="46"/>
      <c r="B37" s="59" t="s">
        <v>447</v>
      </c>
      <c r="C37" s="48" t="s">
        <v>59</v>
      </c>
      <c r="D37" s="48" t="s">
        <v>59</v>
      </c>
      <c r="E37" s="48" t="s">
        <v>59</v>
      </c>
      <c r="F37" s="48" t="s">
        <v>59</v>
      </c>
      <c r="G37" s="48" t="s">
        <v>35</v>
      </c>
      <c r="H37" s="48" t="s">
        <v>59</v>
      </c>
      <c r="I37" s="48" t="s">
        <v>59</v>
      </c>
      <c r="J37" s="48"/>
      <c r="K37" s="48"/>
      <c r="L37" s="48"/>
      <c r="M37" s="48"/>
      <c r="N37" s="48"/>
      <c r="O37" s="48"/>
      <c r="P37" s="96"/>
      <c r="Q37" s="49"/>
      <c r="R37" s="49"/>
      <c r="S37" s="49"/>
      <c r="T37" s="49"/>
      <c r="U37" s="49"/>
      <c r="V37" s="49"/>
    </row>
    <row r="38">
      <c r="A38" s="46"/>
      <c r="B38" s="59" t="s">
        <v>448</v>
      </c>
      <c r="C38" s="48" t="s">
        <v>59</v>
      </c>
      <c r="D38" s="48" t="s">
        <v>59</v>
      </c>
      <c r="E38" s="48" t="s">
        <v>59</v>
      </c>
      <c r="F38" s="48" t="s">
        <v>59</v>
      </c>
      <c r="G38" s="48" t="s">
        <v>59</v>
      </c>
      <c r="H38" s="48" t="s">
        <v>59</v>
      </c>
      <c r="I38" s="48" t="s">
        <v>59</v>
      </c>
      <c r="J38" s="48"/>
      <c r="K38" s="48"/>
      <c r="L38" s="48"/>
      <c r="M38" s="48"/>
      <c r="N38" s="48"/>
      <c r="O38" s="48"/>
      <c r="P38" s="96"/>
      <c r="Q38" s="49"/>
      <c r="R38" s="49"/>
      <c r="S38" s="49"/>
      <c r="T38" s="49"/>
      <c r="U38" s="49"/>
      <c r="V38" s="49"/>
    </row>
    <row r="39">
      <c r="A39" s="46"/>
      <c r="B39" s="59" t="s">
        <v>449</v>
      </c>
      <c r="C39" s="48" t="s">
        <v>35</v>
      </c>
      <c r="D39" s="48" t="s">
        <v>59</v>
      </c>
      <c r="E39" s="48" t="s">
        <v>35</v>
      </c>
      <c r="F39" s="48" t="s">
        <v>59</v>
      </c>
      <c r="G39" s="48" t="s">
        <v>35</v>
      </c>
      <c r="H39" s="48" t="s">
        <v>35</v>
      </c>
      <c r="I39" s="48" t="s">
        <v>59</v>
      </c>
      <c r="J39" s="48"/>
      <c r="K39" s="48"/>
      <c r="L39" s="48"/>
      <c r="M39" s="48"/>
      <c r="N39" s="48"/>
      <c r="O39" s="48"/>
      <c r="P39" s="96"/>
      <c r="Q39" s="49"/>
      <c r="R39" s="49"/>
      <c r="S39" s="49"/>
      <c r="T39" s="49"/>
      <c r="U39" s="49"/>
      <c r="V39" s="49"/>
    </row>
    <row r="40">
      <c r="A40" s="46"/>
      <c r="B40" s="59" t="s">
        <v>450</v>
      </c>
      <c r="C40" s="48" t="s">
        <v>59</v>
      </c>
      <c r="D40" s="48" t="s">
        <v>35</v>
      </c>
      <c r="E40" s="48" t="s">
        <v>35</v>
      </c>
      <c r="F40" s="48" t="s">
        <v>59</v>
      </c>
      <c r="G40" s="48" t="s">
        <v>59</v>
      </c>
      <c r="H40" s="48" t="s">
        <v>59</v>
      </c>
      <c r="I40" s="48" t="s">
        <v>35</v>
      </c>
      <c r="J40" s="48"/>
      <c r="K40" s="48"/>
      <c r="L40" s="48"/>
      <c r="M40" s="48"/>
      <c r="N40" s="48"/>
      <c r="O40" s="48"/>
      <c r="P40" s="96"/>
      <c r="Q40" s="49"/>
      <c r="R40" s="49"/>
      <c r="S40" s="49"/>
      <c r="T40" s="49"/>
      <c r="U40" s="49"/>
      <c r="V40" s="49"/>
    </row>
    <row r="41">
      <c r="A41" s="46" t="s">
        <v>107</v>
      </c>
      <c r="B41" s="55" t="s">
        <v>82</v>
      </c>
      <c r="C41" s="56">
        <f>COUNTIF(C$26:E$40,"F")</f>
        <v>10</v>
      </c>
      <c r="F41" s="56">
        <f>COUNTIF(F$26:G$40,"F")</f>
        <v>6</v>
      </c>
      <c r="H41" s="56">
        <f>COUNTIF(H$26:I$40,"F")</f>
        <v>5</v>
      </c>
      <c r="J41" s="48" t="s">
        <v>53</v>
      </c>
      <c r="K41" s="48">
        <f>COUNTIF(C$26:I$40,"F")</f>
        <v>21</v>
      </c>
      <c r="L41" s="57"/>
      <c r="M41" s="48"/>
      <c r="N41" s="48"/>
      <c r="O41" s="48"/>
      <c r="P41" s="48"/>
      <c r="Q41" s="49"/>
      <c r="R41" s="49"/>
      <c r="S41" s="49"/>
      <c r="T41" s="49"/>
      <c r="U41" s="49"/>
      <c r="V41" s="49"/>
    </row>
    <row r="42" ht="12.75" customHeight="1">
      <c r="A42" s="46" t="s">
        <v>108</v>
      </c>
      <c r="B42" s="55" t="s">
        <v>83</v>
      </c>
      <c r="C42" s="56">
        <f>ROUND(C41/K41, 2)</f>
        <v>0.48</v>
      </c>
      <c r="F42" s="56">
        <f>ROUND(F41/K41, 2)</f>
        <v>0.29</v>
      </c>
      <c r="H42" s="56">
        <f>ROUND(H41/K41, 2)</f>
        <v>0.24</v>
      </c>
      <c r="J42" s="48"/>
      <c r="K42" s="48"/>
      <c r="L42" s="48"/>
      <c r="M42" s="48"/>
      <c r="N42" s="48"/>
      <c r="O42" s="48"/>
      <c r="P42" s="48"/>
      <c r="Q42" s="49"/>
      <c r="R42" s="49"/>
      <c r="S42" s="49"/>
      <c r="T42" s="49"/>
      <c r="U42" s="49"/>
      <c r="V42" s="49"/>
    </row>
    <row r="43" ht="12.75" customHeight="1">
      <c r="A43" s="46" t="s">
        <v>256</v>
      </c>
      <c r="B43" s="60"/>
      <c r="C43" s="60"/>
      <c r="D43" s="60"/>
      <c r="E43" s="60"/>
      <c r="F43" s="60"/>
      <c r="G43" s="60"/>
      <c r="H43" s="60"/>
      <c r="I43" s="60"/>
      <c r="J43" s="60"/>
      <c r="K43" s="60"/>
      <c r="L43" s="60"/>
      <c r="M43" s="48"/>
      <c r="N43" s="48"/>
      <c r="O43" s="48"/>
      <c r="P43" s="48"/>
      <c r="Q43" s="49"/>
      <c r="R43" s="49"/>
      <c r="S43" s="49"/>
      <c r="T43" s="49"/>
      <c r="U43" s="49"/>
      <c r="V43" s="49"/>
    </row>
    <row r="44">
      <c r="A44" s="46" t="s">
        <v>84</v>
      </c>
      <c r="B44" s="60"/>
      <c r="C44" s="60"/>
      <c r="D44" s="60"/>
      <c r="E44" s="60"/>
      <c r="F44" s="60"/>
      <c r="G44" s="60"/>
      <c r="H44" s="60"/>
      <c r="I44" s="60"/>
      <c r="J44" s="60"/>
      <c r="K44" s="60"/>
      <c r="L44" s="60"/>
      <c r="M44" s="48"/>
      <c r="N44" s="48"/>
      <c r="O44" s="48"/>
      <c r="P44" s="48"/>
      <c r="Q44" s="49"/>
      <c r="R44" s="49"/>
      <c r="S44" s="49"/>
      <c r="T44" s="49"/>
      <c r="U44" s="49"/>
      <c r="V44" s="49"/>
    </row>
    <row r="45" ht="12.75" customHeight="1">
      <c r="A45" s="46" t="s">
        <v>85</v>
      </c>
      <c r="B45" s="47" t="s">
        <v>451</v>
      </c>
      <c r="C45" s="48"/>
      <c r="D45" s="48"/>
      <c r="E45" s="48"/>
      <c r="F45" s="48"/>
      <c r="G45" s="48"/>
      <c r="H45" s="48"/>
      <c r="I45" s="48"/>
      <c r="J45" s="48"/>
      <c r="K45" s="48"/>
      <c r="L45" s="48"/>
      <c r="M45" s="48"/>
      <c r="N45" s="48"/>
      <c r="O45" s="48"/>
      <c r="P45" s="48"/>
      <c r="Q45" s="49"/>
      <c r="R45" s="49"/>
      <c r="S45" s="49"/>
      <c r="T45" s="49"/>
      <c r="U45" s="49"/>
      <c r="V45" s="49"/>
    </row>
    <row r="46">
      <c r="A46" s="46" t="s">
        <v>87</v>
      </c>
      <c r="B46" s="59" t="s">
        <v>452</v>
      </c>
      <c r="C46" s="48" t="s">
        <v>59</v>
      </c>
      <c r="D46" s="48" t="s">
        <v>35</v>
      </c>
      <c r="E46" s="48" t="s">
        <v>35</v>
      </c>
      <c r="F46" s="48" t="s">
        <v>35</v>
      </c>
      <c r="G46" s="48" t="s">
        <v>59</v>
      </c>
      <c r="H46" s="48" t="s">
        <v>59</v>
      </c>
      <c r="I46" s="48" t="s">
        <v>35</v>
      </c>
      <c r="J46" s="48"/>
      <c r="K46" s="50">
        <f>COUNTIF(C$26:I$26,"F")</f>
        <v>0</v>
      </c>
      <c r="L46" s="48"/>
      <c r="M46" s="48"/>
      <c r="N46" s="69" t="s">
        <v>70</v>
      </c>
      <c r="O46" s="70"/>
      <c r="P46" s="70">
        <v>140.0</v>
      </c>
      <c r="Q46" s="49"/>
      <c r="R46" s="49"/>
      <c r="S46" s="49"/>
      <c r="T46" s="49"/>
      <c r="U46" s="49"/>
      <c r="V46" s="49"/>
    </row>
    <row r="47">
      <c r="A47" s="46" t="s">
        <v>89</v>
      </c>
      <c r="B47" s="59" t="s">
        <v>453</v>
      </c>
      <c r="C47" s="48" t="s">
        <v>59</v>
      </c>
      <c r="D47" s="48" t="s">
        <v>59</v>
      </c>
      <c r="E47" s="48" t="s">
        <v>59</v>
      </c>
      <c r="F47" s="48" t="s">
        <v>59</v>
      </c>
      <c r="G47" s="48" t="s">
        <v>59</v>
      </c>
      <c r="H47" s="48" t="s">
        <v>59</v>
      </c>
      <c r="I47" s="48" t="s">
        <v>59</v>
      </c>
      <c r="J47" s="48"/>
      <c r="K47" s="48">
        <f>COUNTIF(C$27:I$27,"F")</f>
        <v>1</v>
      </c>
      <c r="L47" s="48"/>
      <c r="M47" s="48"/>
      <c r="N47" s="69" t="s">
        <v>73</v>
      </c>
      <c r="O47" s="70"/>
      <c r="P47" s="70">
        <f>K66</f>
        <v>25</v>
      </c>
      <c r="Q47" s="49"/>
      <c r="R47" s="49"/>
      <c r="S47" s="49"/>
      <c r="T47" s="49"/>
      <c r="U47" s="49"/>
      <c r="V47" s="49"/>
    </row>
    <row r="48">
      <c r="A48" s="46" t="s">
        <v>91</v>
      </c>
      <c r="B48" s="59" t="s">
        <v>454</v>
      </c>
      <c r="C48" s="48" t="s">
        <v>59</v>
      </c>
      <c r="D48" s="48" t="s">
        <v>59</v>
      </c>
      <c r="E48" s="48" t="s">
        <v>59</v>
      </c>
      <c r="F48" s="48" t="s">
        <v>59</v>
      </c>
      <c r="G48" s="48" t="s">
        <v>59</v>
      </c>
      <c r="H48" s="48" t="s">
        <v>59</v>
      </c>
      <c r="I48" s="48" t="s">
        <v>59</v>
      </c>
      <c r="J48" s="48"/>
      <c r="K48" s="48">
        <f>COUNTIF(C$28:I$28,"F")</f>
        <v>0</v>
      </c>
      <c r="L48" s="48"/>
      <c r="M48" s="48"/>
      <c r="N48" s="70" t="s">
        <v>93</v>
      </c>
      <c r="O48" s="70"/>
      <c r="P48" s="102">
        <v>0.7785</v>
      </c>
      <c r="Q48" s="49"/>
      <c r="R48" s="49"/>
      <c r="S48" s="49"/>
      <c r="T48" s="49"/>
      <c r="U48" s="49"/>
      <c r="V48" s="49"/>
    </row>
    <row r="49">
      <c r="A49" s="46"/>
      <c r="B49" s="59" t="s">
        <v>455</v>
      </c>
      <c r="C49" s="48" t="s">
        <v>59</v>
      </c>
      <c r="D49" s="48" t="s">
        <v>35</v>
      </c>
      <c r="E49" s="48" t="s">
        <v>35</v>
      </c>
      <c r="F49" s="48" t="s">
        <v>35</v>
      </c>
      <c r="G49" s="48" t="s">
        <v>59</v>
      </c>
      <c r="H49" s="48" t="s">
        <v>59</v>
      </c>
      <c r="I49" s="48" t="s">
        <v>35</v>
      </c>
      <c r="J49" s="48"/>
      <c r="K49" s="48"/>
      <c r="L49" s="48"/>
      <c r="M49" s="48"/>
      <c r="N49" s="48"/>
      <c r="O49" s="48"/>
      <c r="P49" s="96">
        <v>0.8214</v>
      </c>
      <c r="Q49" s="49"/>
      <c r="R49" s="49"/>
      <c r="S49" s="49"/>
      <c r="T49" s="49"/>
      <c r="U49" s="49"/>
      <c r="V49" s="49"/>
    </row>
    <row r="50">
      <c r="A50" s="46"/>
      <c r="B50" s="59" t="s">
        <v>456</v>
      </c>
      <c r="C50" s="48" t="s">
        <v>59</v>
      </c>
      <c r="D50" s="48" t="s">
        <v>59</v>
      </c>
      <c r="E50" s="48" t="s">
        <v>59</v>
      </c>
      <c r="F50" s="48" t="s">
        <v>59</v>
      </c>
      <c r="G50" s="48" t="s">
        <v>59</v>
      </c>
      <c r="H50" s="48" t="s">
        <v>59</v>
      </c>
      <c r="I50" s="48" t="s">
        <v>59</v>
      </c>
      <c r="J50" s="48"/>
      <c r="K50" s="48"/>
      <c r="L50" s="48"/>
      <c r="M50" s="48"/>
      <c r="N50" s="48"/>
      <c r="O50" s="48"/>
      <c r="P50" s="96"/>
      <c r="Q50" s="49"/>
      <c r="R50" s="49"/>
      <c r="S50" s="49"/>
      <c r="T50" s="49"/>
      <c r="U50" s="49"/>
      <c r="V50" s="49"/>
    </row>
    <row r="51">
      <c r="A51" s="46"/>
      <c r="B51" s="59" t="s">
        <v>457</v>
      </c>
      <c r="C51" s="48" t="s">
        <v>59</v>
      </c>
      <c r="D51" s="48" t="s">
        <v>35</v>
      </c>
      <c r="E51" s="48" t="s">
        <v>35</v>
      </c>
      <c r="F51" s="48" t="s">
        <v>35</v>
      </c>
      <c r="G51" s="48" t="s">
        <v>59</v>
      </c>
      <c r="H51" s="48" t="s">
        <v>59</v>
      </c>
      <c r="I51" s="48" t="s">
        <v>35</v>
      </c>
      <c r="J51" s="48"/>
      <c r="K51" s="48"/>
      <c r="L51" s="48"/>
      <c r="M51" s="48"/>
      <c r="N51" s="48"/>
      <c r="O51" s="48"/>
      <c r="P51" s="96"/>
      <c r="Q51" s="49"/>
      <c r="R51" s="49"/>
      <c r="S51" s="49"/>
      <c r="T51" s="49"/>
      <c r="U51" s="49"/>
      <c r="V51" s="49"/>
    </row>
    <row r="52">
      <c r="A52" s="46"/>
      <c r="B52" s="59" t="s">
        <v>458</v>
      </c>
      <c r="C52" s="48" t="s">
        <v>59</v>
      </c>
      <c r="D52" s="48" t="s">
        <v>35</v>
      </c>
      <c r="E52" s="48" t="s">
        <v>35</v>
      </c>
      <c r="F52" s="48" t="s">
        <v>35</v>
      </c>
      <c r="G52" s="48" t="s">
        <v>59</v>
      </c>
      <c r="H52" s="48" t="s">
        <v>59</v>
      </c>
      <c r="I52" s="48" t="s">
        <v>35</v>
      </c>
      <c r="J52" s="48"/>
      <c r="K52" s="48"/>
      <c r="L52" s="48"/>
      <c r="M52" s="48"/>
      <c r="N52" s="48"/>
      <c r="O52" s="48"/>
      <c r="P52" s="96"/>
      <c r="Q52" s="49"/>
      <c r="R52" s="49"/>
      <c r="S52" s="49"/>
      <c r="T52" s="49"/>
      <c r="U52" s="49"/>
      <c r="V52" s="49"/>
    </row>
    <row r="53">
      <c r="A53" s="46"/>
      <c r="B53" s="59" t="s">
        <v>459</v>
      </c>
      <c r="C53" s="48" t="s">
        <v>59</v>
      </c>
      <c r="D53" s="48" t="s">
        <v>35</v>
      </c>
      <c r="E53" s="48" t="s">
        <v>35</v>
      </c>
      <c r="F53" s="48" t="s">
        <v>35</v>
      </c>
      <c r="G53" s="48" t="s">
        <v>59</v>
      </c>
      <c r="H53" s="48" t="s">
        <v>59</v>
      </c>
      <c r="I53" s="48" t="s">
        <v>35</v>
      </c>
      <c r="J53" s="48"/>
      <c r="K53" s="48"/>
      <c r="L53" s="48"/>
      <c r="M53" s="48"/>
      <c r="N53" s="48"/>
      <c r="O53" s="48"/>
      <c r="P53" s="96"/>
      <c r="Q53" s="49"/>
      <c r="R53" s="49"/>
      <c r="S53" s="49"/>
      <c r="T53" s="49"/>
      <c r="U53" s="49"/>
      <c r="V53" s="49"/>
    </row>
    <row r="54">
      <c r="A54" s="46"/>
      <c r="B54" s="59" t="s">
        <v>460</v>
      </c>
      <c r="C54" s="48" t="s">
        <v>59</v>
      </c>
      <c r="D54" s="48" t="s">
        <v>59</v>
      </c>
      <c r="E54" s="48" t="s">
        <v>59</v>
      </c>
      <c r="F54" s="48" t="s">
        <v>59</v>
      </c>
      <c r="G54" s="48" t="s">
        <v>59</v>
      </c>
      <c r="H54" s="48" t="s">
        <v>59</v>
      </c>
      <c r="I54" s="48" t="s">
        <v>59</v>
      </c>
      <c r="J54" s="48"/>
      <c r="K54" s="48"/>
      <c r="L54" s="48"/>
      <c r="M54" s="48"/>
      <c r="N54" s="48"/>
      <c r="O54" s="48"/>
      <c r="P54" s="96"/>
      <c r="Q54" s="49"/>
      <c r="R54" s="49"/>
      <c r="S54" s="49"/>
      <c r="T54" s="49"/>
      <c r="U54" s="49"/>
      <c r="V54" s="49"/>
    </row>
    <row r="55">
      <c r="A55" s="46"/>
      <c r="B55" s="59" t="s">
        <v>461</v>
      </c>
      <c r="C55" s="48" t="s">
        <v>59</v>
      </c>
      <c r="D55" s="48" t="s">
        <v>59</v>
      </c>
      <c r="E55" s="48" t="s">
        <v>59</v>
      </c>
      <c r="F55" s="48" t="s">
        <v>59</v>
      </c>
      <c r="G55" s="48" t="s">
        <v>59</v>
      </c>
      <c r="H55" s="48" t="s">
        <v>59</v>
      </c>
      <c r="I55" s="48" t="s">
        <v>59</v>
      </c>
      <c r="J55" s="48"/>
      <c r="K55" s="48"/>
      <c r="L55" s="48"/>
      <c r="M55" s="48"/>
      <c r="N55" s="48"/>
      <c r="O55" s="48"/>
      <c r="P55" s="96"/>
      <c r="Q55" s="49"/>
      <c r="R55" s="49"/>
      <c r="S55" s="49"/>
      <c r="T55" s="49"/>
      <c r="U55" s="49"/>
      <c r="V55" s="49"/>
    </row>
    <row r="56">
      <c r="A56" s="46"/>
      <c r="B56" s="59" t="s">
        <v>462</v>
      </c>
      <c r="C56" s="48" t="s">
        <v>59</v>
      </c>
      <c r="D56" s="48" t="s">
        <v>59</v>
      </c>
      <c r="E56" s="48" t="s">
        <v>59</v>
      </c>
      <c r="F56" s="48" t="s">
        <v>59</v>
      </c>
      <c r="G56" s="48" t="s">
        <v>59</v>
      </c>
      <c r="H56" s="48" t="s">
        <v>59</v>
      </c>
      <c r="I56" s="48" t="s">
        <v>59</v>
      </c>
      <c r="J56" s="48"/>
      <c r="K56" s="48"/>
      <c r="L56" s="48"/>
      <c r="M56" s="48"/>
      <c r="N56" s="48"/>
      <c r="O56" s="48"/>
      <c r="P56" s="96"/>
      <c r="Q56" s="49"/>
      <c r="R56" s="49"/>
      <c r="S56" s="49"/>
      <c r="T56" s="49"/>
      <c r="U56" s="49"/>
      <c r="V56" s="49"/>
    </row>
    <row r="57">
      <c r="A57" s="46"/>
      <c r="B57" s="59" t="s">
        <v>463</v>
      </c>
      <c r="C57" s="48" t="s">
        <v>59</v>
      </c>
      <c r="D57" s="48" t="s">
        <v>59</v>
      </c>
      <c r="E57" s="48" t="s">
        <v>35</v>
      </c>
      <c r="F57" s="48" t="s">
        <v>59</v>
      </c>
      <c r="G57" s="48" t="s">
        <v>59</v>
      </c>
      <c r="H57" s="48" t="s">
        <v>59</v>
      </c>
      <c r="I57" s="48" t="s">
        <v>59</v>
      </c>
      <c r="J57" s="48"/>
      <c r="K57" s="48"/>
      <c r="L57" s="48"/>
      <c r="M57" s="48"/>
      <c r="N57" s="48"/>
      <c r="O57" s="48"/>
      <c r="P57" s="96"/>
      <c r="Q57" s="49"/>
      <c r="R57" s="49"/>
      <c r="S57" s="49"/>
      <c r="T57" s="49"/>
      <c r="U57" s="49"/>
      <c r="V57" s="49"/>
    </row>
    <row r="58">
      <c r="A58" s="46"/>
      <c r="B58" s="59" t="s">
        <v>464</v>
      </c>
      <c r="C58" s="48" t="s">
        <v>59</v>
      </c>
      <c r="D58" s="48" t="s">
        <v>59</v>
      </c>
      <c r="E58" s="48" t="s">
        <v>35</v>
      </c>
      <c r="F58" s="48" t="s">
        <v>59</v>
      </c>
      <c r="G58" s="48" t="s">
        <v>35</v>
      </c>
      <c r="H58" s="48" t="s">
        <v>59</v>
      </c>
      <c r="I58" s="48" t="s">
        <v>59</v>
      </c>
      <c r="J58" s="48"/>
      <c r="K58" s="48"/>
      <c r="L58" s="48"/>
      <c r="M58" s="48"/>
      <c r="N58" s="48"/>
      <c r="O58" s="48"/>
      <c r="P58" s="96"/>
      <c r="Q58" s="49"/>
      <c r="R58" s="49"/>
      <c r="S58" s="49"/>
      <c r="T58" s="49"/>
      <c r="U58" s="49"/>
      <c r="V58" s="49"/>
    </row>
    <row r="59">
      <c r="A59" s="46"/>
      <c r="B59" s="59" t="s">
        <v>465</v>
      </c>
      <c r="C59" s="48" t="s">
        <v>59</v>
      </c>
      <c r="D59" s="48" t="s">
        <v>59</v>
      </c>
      <c r="E59" s="48" t="s">
        <v>59</v>
      </c>
      <c r="F59" s="48" t="s">
        <v>59</v>
      </c>
      <c r="G59" s="48" t="s">
        <v>59</v>
      </c>
      <c r="H59" s="48" t="s">
        <v>59</v>
      </c>
      <c r="I59" s="48" t="s">
        <v>59</v>
      </c>
      <c r="J59" s="48"/>
      <c r="K59" s="48"/>
      <c r="L59" s="48"/>
      <c r="M59" s="48"/>
      <c r="N59" s="48"/>
      <c r="O59" s="48"/>
      <c r="P59" s="96"/>
      <c r="Q59" s="49"/>
      <c r="R59" s="49"/>
      <c r="S59" s="49"/>
      <c r="T59" s="49"/>
      <c r="U59" s="49"/>
      <c r="V59" s="49"/>
    </row>
    <row r="60">
      <c r="A60" s="46"/>
      <c r="B60" s="59" t="s">
        <v>466</v>
      </c>
      <c r="C60" s="48" t="s">
        <v>59</v>
      </c>
      <c r="D60" s="48" t="s">
        <v>59</v>
      </c>
      <c r="E60" s="48" t="s">
        <v>59</v>
      </c>
      <c r="F60" s="48" t="s">
        <v>59</v>
      </c>
      <c r="G60" s="48" t="s">
        <v>59</v>
      </c>
      <c r="H60" s="48" t="s">
        <v>59</v>
      </c>
      <c r="I60" s="48" t="s">
        <v>59</v>
      </c>
      <c r="J60" s="48"/>
      <c r="K60" s="48"/>
      <c r="L60" s="48"/>
      <c r="M60" s="48"/>
      <c r="N60" s="48"/>
      <c r="O60" s="48"/>
      <c r="P60" s="96"/>
      <c r="Q60" s="49"/>
      <c r="R60" s="49"/>
      <c r="S60" s="49"/>
      <c r="T60" s="49"/>
      <c r="U60" s="49"/>
      <c r="V60" s="49"/>
    </row>
    <row r="61">
      <c r="A61" s="46"/>
      <c r="B61" s="59" t="s">
        <v>467</v>
      </c>
      <c r="C61" s="48" t="s">
        <v>59</v>
      </c>
      <c r="D61" s="48" t="s">
        <v>59</v>
      </c>
      <c r="E61" s="48" t="s">
        <v>59</v>
      </c>
      <c r="F61" s="48" t="s">
        <v>59</v>
      </c>
      <c r="G61" s="48" t="s">
        <v>59</v>
      </c>
      <c r="H61" s="48" t="s">
        <v>59</v>
      </c>
      <c r="I61" s="48" t="s">
        <v>59</v>
      </c>
      <c r="J61" s="48"/>
      <c r="K61" s="48"/>
      <c r="L61" s="48"/>
      <c r="M61" s="48"/>
      <c r="N61" s="48"/>
      <c r="O61" s="48"/>
      <c r="P61" s="96"/>
      <c r="Q61" s="49"/>
      <c r="R61" s="49"/>
      <c r="S61" s="49"/>
      <c r="T61" s="49"/>
      <c r="U61" s="49"/>
      <c r="V61" s="49"/>
    </row>
    <row r="62">
      <c r="A62" s="46"/>
      <c r="B62" s="59" t="s">
        <v>468</v>
      </c>
      <c r="C62" s="48" t="s">
        <v>59</v>
      </c>
      <c r="D62" s="48" t="s">
        <v>59</v>
      </c>
      <c r="E62" s="48" t="s">
        <v>59</v>
      </c>
      <c r="F62" s="48" t="s">
        <v>59</v>
      </c>
      <c r="G62" s="48" t="s">
        <v>59</v>
      </c>
      <c r="H62" s="48" t="s">
        <v>59</v>
      </c>
      <c r="I62" s="48" t="s">
        <v>59</v>
      </c>
      <c r="J62" s="48"/>
      <c r="K62" s="48"/>
      <c r="L62" s="48"/>
      <c r="M62" s="48"/>
      <c r="N62" s="48"/>
      <c r="O62" s="48"/>
      <c r="P62" s="96"/>
      <c r="Q62" s="49"/>
      <c r="R62" s="49"/>
      <c r="S62" s="49"/>
      <c r="T62" s="49"/>
      <c r="U62" s="49"/>
      <c r="V62" s="49"/>
    </row>
    <row r="63">
      <c r="A63" s="46"/>
      <c r="B63" s="59" t="s">
        <v>469</v>
      </c>
      <c r="C63" s="48" t="s">
        <v>59</v>
      </c>
      <c r="D63" s="48" t="s">
        <v>59</v>
      </c>
      <c r="E63" s="48" t="s">
        <v>59</v>
      </c>
      <c r="F63" s="48" t="s">
        <v>59</v>
      </c>
      <c r="G63" s="48" t="s">
        <v>59</v>
      </c>
      <c r="H63" s="48" t="s">
        <v>59</v>
      </c>
      <c r="I63" s="48" t="s">
        <v>59</v>
      </c>
      <c r="J63" s="48"/>
      <c r="K63" s="48"/>
      <c r="L63" s="48"/>
      <c r="M63" s="48"/>
      <c r="N63" s="48"/>
      <c r="O63" s="48"/>
      <c r="P63" s="96"/>
      <c r="Q63" s="49"/>
      <c r="R63" s="49"/>
      <c r="S63" s="49"/>
      <c r="T63" s="49"/>
      <c r="U63" s="49"/>
      <c r="V63" s="49"/>
    </row>
    <row r="64">
      <c r="A64" s="46"/>
      <c r="B64" s="59" t="s">
        <v>470</v>
      </c>
      <c r="C64" s="48" t="s">
        <v>59</v>
      </c>
      <c r="D64" s="48" t="s">
        <v>59</v>
      </c>
      <c r="E64" s="48" t="s">
        <v>35</v>
      </c>
      <c r="F64" s="48" t="s">
        <v>59</v>
      </c>
      <c r="G64" s="48" t="s">
        <v>35</v>
      </c>
      <c r="H64" s="48" t="s">
        <v>59</v>
      </c>
      <c r="I64" s="48" t="s">
        <v>59</v>
      </c>
      <c r="J64" s="48"/>
      <c r="K64" s="48"/>
      <c r="L64" s="48"/>
      <c r="M64" s="48"/>
      <c r="N64" s="48"/>
      <c r="O64" s="48"/>
      <c r="P64" s="96"/>
      <c r="Q64" s="49"/>
      <c r="R64" s="49"/>
      <c r="S64" s="49"/>
      <c r="T64" s="49"/>
      <c r="U64" s="49"/>
      <c r="V64" s="49"/>
    </row>
    <row r="65">
      <c r="A65" s="46"/>
      <c r="B65" s="59" t="s">
        <v>471</v>
      </c>
      <c r="C65" s="48" t="s">
        <v>59</v>
      </c>
      <c r="D65" s="48" t="s">
        <v>59</v>
      </c>
      <c r="E65" s="48" t="s">
        <v>59</v>
      </c>
      <c r="F65" s="48" t="s">
        <v>59</v>
      </c>
      <c r="G65" s="48" t="s">
        <v>59</v>
      </c>
      <c r="H65" s="48" t="s">
        <v>59</v>
      </c>
      <c r="I65" s="48" t="s">
        <v>59</v>
      </c>
      <c r="J65" s="48"/>
      <c r="K65" s="48"/>
      <c r="L65" s="48"/>
      <c r="M65" s="48"/>
      <c r="N65" s="48"/>
      <c r="O65" s="48"/>
      <c r="P65" s="96"/>
      <c r="Q65" s="49"/>
      <c r="R65" s="49"/>
      <c r="S65" s="49"/>
      <c r="T65" s="49"/>
      <c r="U65" s="49"/>
      <c r="V65" s="49"/>
    </row>
    <row r="66">
      <c r="A66" s="46" t="s">
        <v>107</v>
      </c>
      <c r="B66" s="55" t="s">
        <v>82</v>
      </c>
      <c r="C66" s="56">
        <f>COUNTIF(C$46:E$65,"F")</f>
        <v>13</v>
      </c>
      <c r="F66" s="56">
        <f>COUNTIF(F$46:G$65,"F")</f>
        <v>7</v>
      </c>
      <c r="H66" s="56">
        <f>COUNTIF(H$46:I$65,"F")</f>
        <v>5</v>
      </c>
      <c r="J66" s="48" t="s">
        <v>53</v>
      </c>
      <c r="K66" s="48">
        <f>COUNTIF(C$46:I$65,"F")</f>
        <v>25</v>
      </c>
      <c r="L66" s="57"/>
      <c r="M66" s="48"/>
      <c r="N66" s="48"/>
      <c r="O66" s="48"/>
      <c r="P66" s="48"/>
      <c r="Q66" s="49"/>
      <c r="R66" s="49"/>
      <c r="S66" s="49"/>
      <c r="T66" s="49"/>
      <c r="U66" s="49"/>
      <c r="V66" s="49"/>
    </row>
    <row r="67" ht="12.75" customHeight="1">
      <c r="A67" s="46" t="s">
        <v>108</v>
      </c>
      <c r="B67" s="55" t="s">
        <v>83</v>
      </c>
      <c r="C67" s="56">
        <f>ROUND(C66/K66, 2)</f>
        <v>0.52</v>
      </c>
      <c r="F67" s="56">
        <f>ROUND(F66/K66, 2)</f>
        <v>0.28</v>
      </c>
      <c r="H67" s="56">
        <f>ROUND(H66/K66, 2)</f>
        <v>0.2</v>
      </c>
      <c r="J67" s="48"/>
      <c r="K67" s="48"/>
      <c r="L67" s="48"/>
      <c r="M67" s="48"/>
      <c r="N67" s="48"/>
      <c r="O67" s="48"/>
      <c r="P67" s="48"/>
      <c r="Q67" s="49"/>
      <c r="R67" s="49"/>
      <c r="S67" s="49"/>
      <c r="T67" s="49"/>
      <c r="U67" s="49"/>
      <c r="V67" s="49"/>
    </row>
    <row r="68" ht="12.75" customHeight="1">
      <c r="A68" s="46"/>
      <c r="B68" s="60"/>
      <c r="C68" s="48"/>
      <c r="D68" s="48"/>
      <c r="E68" s="48"/>
      <c r="F68" s="48"/>
      <c r="G68" s="48"/>
      <c r="H68" s="48"/>
      <c r="I68" s="48"/>
      <c r="J68" s="48"/>
      <c r="K68" s="48"/>
      <c r="L68" s="48"/>
      <c r="M68" s="48"/>
      <c r="N68" s="48"/>
      <c r="O68" s="48"/>
      <c r="P68" s="48"/>
      <c r="Q68" s="49"/>
      <c r="R68" s="49"/>
      <c r="S68" s="49"/>
      <c r="T68" s="49"/>
      <c r="U68" s="49"/>
      <c r="V68" s="49"/>
    </row>
    <row r="69">
      <c r="B69" s="60"/>
      <c r="C69" s="60"/>
      <c r="D69" s="60"/>
      <c r="E69" s="60"/>
      <c r="F69" s="60"/>
      <c r="G69" s="60"/>
      <c r="H69" s="60"/>
      <c r="I69" s="60"/>
      <c r="J69" s="60"/>
      <c r="K69" s="60"/>
      <c r="L69" s="60"/>
      <c r="M69" s="48"/>
      <c r="N69" s="49"/>
      <c r="O69" s="49"/>
      <c r="P69" s="49"/>
      <c r="Q69" s="49"/>
      <c r="R69" s="49"/>
      <c r="S69" s="49"/>
      <c r="T69" s="49"/>
      <c r="U69" s="49"/>
      <c r="V69" s="49"/>
    </row>
    <row r="70">
      <c r="B70" s="60"/>
      <c r="C70" s="60"/>
      <c r="D70" s="60"/>
      <c r="E70" s="60"/>
      <c r="F70" s="60"/>
      <c r="G70" s="60"/>
      <c r="H70" s="60"/>
      <c r="I70" s="60"/>
      <c r="J70" s="60"/>
      <c r="K70" s="60"/>
      <c r="L70" s="60"/>
      <c r="M70" s="48"/>
      <c r="N70" s="49"/>
      <c r="O70" s="49"/>
      <c r="P70" s="49"/>
      <c r="Q70" s="49"/>
      <c r="R70" s="49"/>
      <c r="S70" s="49"/>
      <c r="T70" s="49"/>
      <c r="U70" s="49"/>
      <c r="V70" s="49"/>
    </row>
    <row r="71">
      <c r="B71" s="60"/>
      <c r="C71" s="60"/>
      <c r="D71" s="60"/>
      <c r="E71" s="60"/>
      <c r="F71" s="60"/>
      <c r="G71" s="60"/>
      <c r="H71" s="60"/>
      <c r="I71" s="60"/>
      <c r="J71" s="60"/>
      <c r="K71" s="60"/>
      <c r="L71" s="60"/>
      <c r="M71" s="48"/>
      <c r="N71" s="49"/>
      <c r="O71" s="49"/>
      <c r="P71" s="49"/>
      <c r="Q71" s="49"/>
      <c r="R71" s="49"/>
      <c r="S71" s="49"/>
      <c r="T71" s="49"/>
      <c r="U71" s="49"/>
      <c r="V71" s="49"/>
    </row>
    <row r="72">
      <c r="B72" s="73"/>
      <c r="C72" s="60"/>
      <c r="D72" s="60"/>
      <c r="E72" s="60"/>
      <c r="F72" s="60"/>
      <c r="G72" s="60"/>
      <c r="H72" s="60"/>
      <c r="I72" s="60"/>
      <c r="J72" s="60"/>
      <c r="K72" s="60"/>
      <c r="L72" s="60"/>
      <c r="M72" s="106"/>
      <c r="N72" s="81"/>
    </row>
    <row r="73">
      <c r="B73" s="47" t="s">
        <v>302</v>
      </c>
      <c r="C73" s="60"/>
      <c r="D73" s="60"/>
      <c r="E73" s="60"/>
      <c r="F73" s="60"/>
      <c r="G73" s="60"/>
      <c r="H73" s="60"/>
      <c r="I73" s="60"/>
      <c r="J73" s="60"/>
      <c r="K73" s="60"/>
      <c r="L73" s="60"/>
      <c r="M73" s="106"/>
      <c r="N73" s="81"/>
    </row>
    <row r="74">
      <c r="A74" s="46" t="s">
        <v>87</v>
      </c>
      <c r="B74" s="59" t="s">
        <v>472</v>
      </c>
      <c r="C74" s="48" t="s">
        <v>59</v>
      </c>
      <c r="D74" s="48" t="s">
        <v>59</v>
      </c>
      <c r="E74" s="48" t="s">
        <v>59</v>
      </c>
      <c r="F74" s="48" t="s">
        <v>35</v>
      </c>
      <c r="G74" s="48" t="s">
        <v>35</v>
      </c>
      <c r="H74" s="48" t="s">
        <v>59</v>
      </c>
      <c r="I74" s="48" t="s">
        <v>59</v>
      </c>
      <c r="J74" s="48"/>
      <c r="K74" s="50">
        <f>COUNTIF(C$26:I$26,"F")</f>
        <v>0</v>
      </c>
      <c r="L74" s="48"/>
      <c r="M74" s="48"/>
      <c r="N74" s="52" t="s">
        <v>70</v>
      </c>
      <c r="O74" s="48"/>
      <c r="P74" s="48">
        <v>105.0</v>
      </c>
      <c r="Q74" s="49"/>
      <c r="R74" s="49"/>
      <c r="S74" s="49"/>
      <c r="T74" s="49"/>
      <c r="U74" s="49"/>
      <c r="V74" s="49"/>
    </row>
    <row r="75">
      <c r="A75" s="46" t="s">
        <v>89</v>
      </c>
      <c r="B75" s="59" t="s">
        <v>473</v>
      </c>
      <c r="C75" s="48" t="s">
        <v>59</v>
      </c>
      <c r="D75" s="48" t="s">
        <v>59</v>
      </c>
      <c r="E75" s="48" t="s">
        <v>35</v>
      </c>
      <c r="F75" s="48" t="s">
        <v>59</v>
      </c>
      <c r="G75" s="48" t="s">
        <v>59</v>
      </c>
      <c r="H75" s="48" t="s">
        <v>59</v>
      </c>
      <c r="I75" s="48" t="s">
        <v>59</v>
      </c>
      <c r="J75" s="48"/>
      <c r="K75" s="48">
        <f>COUNTIF(C$27:I$27,"F")</f>
        <v>1</v>
      </c>
      <c r="L75" s="48"/>
      <c r="M75" s="48"/>
      <c r="N75" s="52" t="s">
        <v>73</v>
      </c>
      <c r="O75" s="48"/>
      <c r="P75" s="48">
        <f>K86</f>
        <v>16</v>
      </c>
      <c r="Q75" s="49"/>
      <c r="R75" s="49"/>
      <c r="S75" s="49"/>
      <c r="T75" s="49"/>
      <c r="U75" s="49"/>
      <c r="V75" s="49"/>
    </row>
    <row r="76">
      <c r="A76" s="46" t="s">
        <v>91</v>
      </c>
      <c r="B76" s="59" t="s">
        <v>474</v>
      </c>
      <c r="C76" s="48" t="s">
        <v>59</v>
      </c>
      <c r="D76" s="48" t="s">
        <v>59</v>
      </c>
      <c r="E76" s="48" t="s">
        <v>59</v>
      </c>
      <c r="F76" s="48" t="s">
        <v>59</v>
      </c>
      <c r="G76" s="48" t="s">
        <v>59</v>
      </c>
      <c r="H76" s="48" t="s">
        <v>59</v>
      </c>
      <c r="I76" s="48" t="s">
        <v>59</v>
      </c>
      <c r="J76" s="48"/>
      <c r="K76" s="48">
        <f>COUNTIF(C$28:I$28,"F")</f>
        <v>0</v>
      </c>
      <c r="L76" s="48"/>
      <c r="M76" s="48"/>
      <c r="N76" s="74" t="s">
        <v>75</v>
      </c>
      <c r="O76" s="74"/>
      <c r="P76" s="92">
        <v>0.8666</v>
      </c>
      <c r="Q76" s="48" t="s">
        <v>475</v>
      </c>
      <c r="R76" s="49"/>
      <c r="S76" s="49"/>
      <c r="T76" s="49"/>
      <c r="U76" s="49"/>
      <c r="V76" s="49"/>
    </row>
    <row r="77">
      <c r="A77" s="46"/>
      <c r="B77" s="59" t="s">
        <v>476</v>
      </c>
      <c r="C77" s="48" t="s">
        <v>59</v>
      </c>
      <c r="D77" s="48" t="s">
        <v>59</v>
      </c>
      <c r="E77" s="48" t="s">
        <v>59</v>
      </c>
      <c r="F77" s="48" t="s">
        <v>59</v>
      </c>
      <c r="G77" s="48" t="s">
        <v>59</v>
      </c>
      <c r="H77" s="48" t="s">
        <v>59</v>
      </c>
      <c r="I77" s="48" t="s">
        <v>59</v>
      </c>
      <c r="J77" s="48"/>
      <c r="K77" s="48"/>
      <c r="L77" s="48"/>
      <c r="M77" s="48"/>
      <c r="N77" s="48"/>
      <c r="O77" s="48"/>
      <c r="P77" s="63">
        <v>0.8476</v>
      </c>
      <c r="Q77" s="104" t="s">
        <v>477</v>
      </c>
      <c r="R77" s="49"/>
      <c r="S77" s="49"/>
      <c r="T77" s="49"/>
      <c r="U77" s="49"/>
      <c r="V77" s="49"/>
    </row>
    <row r="78">
      <c r="A78" s="46"/>
      <c r="B78" s="59" t="s">
        <v>478</v>
      </c>
      <c r="C78" s="48" t="s">
        <v>59</v>
      </c>
      <c r="D78" s="48" t="s">
        <v>35</v>
      </c>
      <c r="E78" s="48" t="s">
        <v>35</v>
      </c>
      <c r="F78" s="48" t="s">
        <v>35</v>
      </c>
      <c r="G78" s="48" t="s">
        <v>59</v>
      </c>
      <c r="H78" s="48" t="s">
        <v>59</v>
      </c>
      <c r="I78" s="48" t="s">
        <v>35</v>
      </c>
      <c r="J78" s="48"/>
      <c r="K78" s="48"/>
      <c r="L78" s="48"/>
      <c r="M78" s="48"/>
      <c r="N78" s="48"/>
      <c r="O78" s="48"/>
      <c r="P78" s="96"/>
      <c r="Q78" s="49"/>
      <c r="R78" s="49"/>
      <c r="S78" s="49"/>
      <c r="T78" s="49"/>
      <c r="U78" s="49"/>
      <c r="V78" s="49"/>
    </row>
    <row r="79">
      <c r="A79" s="46"/>
      <c r="B79" s="59" t="s">
        <v>479</v>
      </c>
      <c r="C79" s="48" t="s">
        <v>59</v>
      </c>
      <c r="D79" s="48" t="s">
        <v>59</v>
      </c>
      <c r="E79" s="48" t="s">
        <v>35</v>
      </c>
      <c r="F79" s="48" t="s">
        <v>59</v>
      </c>
      <c r="G79" s="48" t="s">
        <v>59</v>
      </c>
      <c r="H79" s="48" t="s">
        <v>59</v>
      </c>
      <c r="I79" s="48" t="s">
        <v>59</v>
      </c>
      <c r="J79" s="48"/>
      <c r="K79" s="48"/>
      <c r="L79" s="48"/>
      <c r="M79" s="48"/>
      <c r="N79" s="48"/>
      <c r="O79" s="48"/>
      <c r="P79" s="96"/>
      <c r="Q79" s="49"/>
      <c r="R79" s="49"/>
      <c r="S79" s="49"/>
      <c r="T79" s="49"/>
      <c r="U79" s="49"/>
      <c r="V79" s="49"/>
    </row>
    <row r="80">
      <c r="A80" s="46"/>
      <c r="B80" s="59" t="s">
        <v>480</v>
      </c>
      <c r="C80" s="48" t="s">
        <v>59</v>
      </c>
      <c r="D80" s="48" t="s">
        <v>59</v>
      </c>
      <c r="E80" s="48" t="s">
        <v>35</v>
      </c>
      <c r="F80" s="48" t="s">
        <v>59</v>
      </c>
      <c r="G80" s="48" t="s">
        <v>59</v>
      </c>
      <c r="H80" s="48" t="s">
        <v>59</v>
      </c>
      <c r="I80" s="48" t="s">
        <v>59</v>
      </c>
      <c r="J80" s="48"/>
      <c r="K80" s="48"/>
      <c r="L80" s="48"/>
      <c r="M80" s="48"/>
      <c r="N80" s="48"/>
      <c r="O80" s="48"/>
      <c r="P80" s="96"/>
      <c r="Q80" s="49"/>
      <c r="R80" s="49"/>
      <c r="S80" s="49"/>
      <c r="T80" s="49"/>
      <c r="U80" s="49"/>
      <c r="V80" s="49"/>
    </row>
    <row r="81">
      <c r="A81" s="46"/>
      <c r="B81" s="59" t="s">
        <v>481</v>
      </c>
      <c r="C81" s="48" t="s">
        <v>59</v>
      </c>
      <c r="D81" s="48" t="s">
        <v>59</v>
      </c>
      <c r="E81" s="48" t="s">
        <v>59</v>
      </c>
      <c r="F81" s="48" t="s">
        <v>35</v>
      </c>
      <c r="G81" s="48" t="s">
        <v>35</v>
      </c>
      <c r="H81" s="48" t="s">
        <v>59</v>
      </c>
      <c r="I81" s="48" t="s">
        <v>59</v>
      </c>
      <c r="J81" s="48"/>
      <c r="K81" s="48"/>
      <c r="L81" s="48"/>
      <c r="M81" s="48"/>
      <c r="N81" s="48"/>
      <c r="O81" s="48"/>
      <c r="P81" s="96"/>
      <c r="Q81" s="49"/>
      <c r="R81" s="49"/>
      <c r="S81" s="49"/>
      <c r="T81" s="49"/>
      <c r="U81" s="49"/>
      <c r="V81" s="49"/>
    </row>
    <row r="82">
      <c r="A82" s="46"/>
      <c r="B82" s="59" t="s">
        <v>482</v>
      </c>
      <c r="C82" s="48" t="s">
        <v>59</v>
      </c>
      <c r="D82" s="48" t="s">
        <v>35</v>
      </c>
      <c r="E82" s="48" t="s">
        <v>35</v>
      </c>
      <c r="F82" s="48" t="s">
        <v>35</v>
      </c>
      <c r="G82" s="48" t="s">
        <v>59</v>
      </c>
      <c r="H82" s="48" t="s">
        <v>59</v>
      </c>
      <c r="I82" s="48" t="s">
        <v>35</v>
      </c>
      <c r="J82" s="48"/>
      <c r="K82" s="48"/>
      <c r="L82" s="48"/>
      <c r="M82" s="48"/>
      <c r="N82" s="48"/>
      <c r="O82" s="48"/>
      <c r="P82" s="96"/>
      <c r="Q82" s="49"/>
      <c r="R82" s="49"/>
      <c r="S82" s="49"/>
      <c r="T82" s="49"/>
      <c r="U82" s="49"/>
      <c r="V82" s="49"/>
    </row>
    <row r="83">
      <c r="A83" s="46"/>
      <c r="B83" s="59" t="s">
        <v>483</v>
      </c>
      <c r="C83" s="48" t="s">
        <v>59</v>
      </c>
      <c r="D83" s="48" t="s">
        <v>59</v>
      </c>
      <c r="E83" s="48" t="s">
        <v>59</v>
      </c>
      <c r="F83" s="48" t="s">
        <v>59</v>
      </c>
      <c r="G83" s="48" t="s">
        <v>59</v>
      </c>
      <c r="H83" s="48" t="s">
        <v>59</v>
      </c>
      <c r="I83" s="48" t="s">
        <v>59</v>
      </c>
      <c r="J83" s="48"/>
      <c r="K83" s="48"/>
      <c r="L83" s="48"/>
      <c r="M83" s="48"/>
      <c r="N83" s="48"/>
      <c r="O83" s="48"/>
      <c r="P83" s="96"/>
      <c r="Q83" s="49"/>
      <c r="R83" s="49"/>
      <c r="S83" s="49"/>
      <c r="T83" s="49"/>
      <c r="U83" s="49"/>
      <c r="V83" s="49"/>
    </row>
    <row r="84">
      <c r="A84" s="46"/>
      <c r="B84" s="59" t="s">
        <v>484</v>
      </c>
      <c r="C84" s="48" t="s">
        <v>59</v>
      </c>
      <c r="D84" s="48" t="s">
        <v>59</v>
      </c>
      <c r="E84" s="48" t="s">
        <v>59</v>
      </c>
      <c r="F84" s="48" t="s">
        <v>59</v>
      </c>
      <c r="G84" s="48" t="s">
        <v>59</v>
      </c>
      <c r="H84" s="48" t="s">
        <v>59</v>
      </c>
      <c r="I84" s="48" t="s">
        <v>59</v>
      </c>
      <c r="J84" s="48"/>
      <c r="K84" s="48"/>
      <c r="L84" s="48"/>
      <c r="M84" s="48"/>
      <c r="N84" s="48"/>
      <c r="O84" s="48"/>
      <c r="P84" s="96"/>
      <c r="Q84" s="49"/>
      <c r="R84" s="49"/>
      <c r="S84" s="49"/>
      <c r="T84" s="49"/>
      <c r="U84" s="49"/>
      <c r="V84" s="49"/>
    </row>
    <row r="85">
      <c r="A85" s="46"/>
      <c r="B85" s="59" t="s">
        <v>485</v>
      </c>
      <c r="C85" s="48" t="s">
        <v>59</v>
      </c>
      <c r="D85" s="48" t="s">
        <v>59</v>
      </c>
      <c r="E85" s="48" t="s">
        <v>35</v>
      </c>
      <c r="F85" s="48" t="s">
        <v>59</v>
      </c>
      <c r="G85" s="48" t="s">
        <v>59</v>
      </c>
      <c r="H85" s="48" t="s">
        <v>59</v>
      </c>
      <c r="I85" s="48" t="s">
        <v>59</v>
      </c>
      <c r="J85" s="48"/>
      <c r="K85" s="48"/>
      <c r="L85" s="48"/>
      <c r="M85" s="48"/>
      <c r="N85" s="48"/>
      <c r="O85" s="48"/>
      <c r="P85" s="96"/>
      <c r="Q85" s="49"/>
      <c r="R85" s="49"/>
      <c r="S85" s="49"/>
      <c r="T85" s="49"/>
      <c r="U85" s="49"/>
      <c r="V85" s="49"/>
    </row>
    <row r="86">
      <c r="A86" s="46" t="s">
        <v>107</v>
      </c>
      <c r="B86" s="55" t="s">
        <v>82</v>
      </c>
      <c r="C86" s="56">
        <f>COUNTIF(C$74:E$85,"F")</f>
        <v>8</v>
      </c>
      <c r="F86" s="56">
        <f>COUNTIF(F$74:G$85,"F")</f>
        <v>6</v>
      </c>
      <c r="H86" s="56">
        <f>COUNTIF(H$74:I$85,"F")</f>
        <v>2</v>
      </c>
      <c r="J86" s="48" t="s">
        <v>53</v>
      </c>
      <c r="K86" s="48">
        <f>COUNTIF(C$74:I$85,"F")</f>
        <v>16</v>
      </c>
      <c r="L86" s="57"/>
      <c r="M86" s="48"/>
      <c r="N86" s="48"/>
      <c r="O86" s="48"/>
      <c r="P86" s="48"/>
      <c r="Q86" s="49"/>
      <c r="R86" s="49"/>
      <c r="S86" s="49"/>
      <c r="T86" s="49"/>
      <c r="U86" s="49"/>
      <c r="V86" s="49"/>
    </row>
    <row r="87" ht="12.75" customHeight="1">
      <c r="A87" s="46" t="s">
        <v>108</v>
      </c>
      <c r="B87" s="55" t="s">
        <v>83</v>
      </c>
      <c r="C87" s="56">
        <f>ROUND(C86/K86, 2)</f>
        <v>0.5</v>
      </c>
      <c r="F87" s="56">
        <f>ROUND(F86/K86, 2)</f>
        <v>0.38</v>
      </c>
      <c r="H87" s="56">
        <f>ROUND(H86/K86, 2)</f>
        <v>0.13</v>
      </c>
      <c r="J87" s="48"/>
      <c r="K87" s="48"/>
      <c r="L87" s="48"/>
      <c r="M87" s="48"/>
      <c r="N87" s="48"/>
      <c r="O87" s="48"/>
      <c r="P87" s="48"/>
      <c r="Q87" s="49"/>
      <c r="R87" s="49"/>
      <c r="S87" s="49"/>
      <c r="T87" s="49"/>
      <c r="U87" s="49"/>
      <c r="V87" s="49"/>
    </row>
    <row r="88" ht="12.75" customHeight="1">
      <c r="B88" s="60"/>
      <c r="C88" s="60"/>
      <c r="D88" s="60"/>
      <c r="E88" s="60"/>
      <c r="F88" s="60"/>
      <c r="G88" s="60"/>
      <c r="H88" s="60"/>
      <c r="I88" s="60"/>
      <c r="J88" s="60"/>
      <c r="K88" s="60"/>
      <c r="L88" s="60"/>
      <c r="N88" s="81"/>
    </row>
    <row r="89" ht="12.75" customHeight="1">
      <c r="B89" s="60"/>
      <c r="C89" s="60"/>
      <c r="D89" s="60"/>
      <c r="E89" s="60"/>
      <c r="F89" s="60"/>
      <c r="G89" s="60"/>
      <c r="H89" s="60"/>
      <c r="I89" s="60"/>
      <c r="J89" s="60"/>
      <c r="K89" s="60"/>
      <c r="L89" s="60"/>
      <c r="N89" s="81"/>
    </row>
    <row r="90" ht="12.75" customHeight="1">
      <c r="B90" s="60"/>
      <c r="C90" s="60"/>
      <c r="D90" s="60"/>
      <c r="E90" s="60"/>
      <c r="F90" s="60"/>
      <c r="G90" s="60"/>
      <c r="H90" s="60"/>
      <c r="I90" s="60"/>
      <c r="J90" s="60"/>
      <c r="K90" s="60"/>
      <c r="L90" s="60"/>
      <c r="N90" s="81"/>
    </row>
    <row r="91" ht="12.75" customHeight="1">
      <c r="B91" s="60"/>
      <c r="C91" s="60"/>
      <c r="D91" s="60"/>
      <c r="E91" s="60"/>
      <c r="F91" s="60"/>
      <c r="G91" s="60"/>
      <c r="H91" s="60"/>
      <c r="I91" s="60"/>
      <c r="J91" s="60"/>
      <c r="K91" s="60"/>
      <c r="L91" s="60"/>
      <c r="N91" s="81"/>
    </row>
    <row r="92" ht="12.75" customHeight="1">
      <c r="B92" s="60"/>
      <c r="C92" s="60"/>
      <c r="D92" s="60"/>
      <c r="E92" s="60"/>
      <c r="F92" s="60"/>
      <c r="G92" s="60"/>
      <c r="H92" s="60"/>
      <c r="I92" s="60"/>
      <c r="J92" s="60"/>
      <c r="K92" s="60"/>
      <c r="L92" s="60"/>
      <c r="N92" s="81"/>
    </row>
    <row r="93" ht="12.75" customHeight="1">
      <c r="B93" s="60"/>
      <c r="C93" s="60"/>
      <c r="D93" s="60"/>
      <c r="E93" s="60"/>
      <c r="F93" s="60"/>
      <c r="G93" s="60"/>
      <c r="H93" s="60"/>
      <c r="I93" s="60"/>
      <c r="J93" s="60"/>
      <c r="K93" s="60"/>
      <c r="L93" s="60"/>
      <c r="N93" s="81"/>
    </row>
    <row r="94" ht="12.75" customHeight="1">
      <c r="B94" s="60"/>
      <c r="C94" s="60"/>
      <c r="D94" s="60"/>
      <c r="E94" s="60"/>
      <c r="F94" s="60"/>
      <c r="G94" s="60"/>
      <c r="H94" s="60"/>
      <c r="I94" s="60"/>
      <c r="J94" s="60"/>
      <c r="K94" s="60"/>
      <c r="L94" s="60"/>
      <c r="N94" s="81"/>
    </row>
    <row r="95" ht="12.75" customHeight="1">
      <c r="B95" s="60"/>
      <c r="C95" s="60"/>
      <c r="D95" s="60"/>
      <c r="E95" s="60"/>
      <c r="F95" s="60"/>
      <c r="G95" s="60"/>
      <c r="H95" s="60"/>
      <c r="I95" s="60"/>
      <c r="J95" s="60"/>
      <c r="K95" s="60"/>
      <c r="L95" s="60"/>
      <c r="N95" s="81"/>
    </row>
    <row r="96" ht="12.75" customHeight="1">
      <c r="B96" s="60"/>
      <c r="C96" s="60"/>
      <c r="D96" s="60"/>
      <c r="E96" s="60"/>
      <c r="F96" s="60"/>
      <c r="G96" s="60"/>
      <c r="H96" s="60"/>
      <c r="I96" s="60"/>
      <c r="J96" s="60"/>
      <c r="K96" s="60"/>
      <c r="L96" s="60"/>
      <c r="N96" s="81"/>
    </row>
    <row r="97" ht="12.75" customHeight="1">
      <c r="B97" s="60"/>
      <c r="C97" s="60"/>
      <c r="D97" s="60"/>
      <c r="E97" s="60"/>
      <c r="F97" s="60"/>
      <c r="G97" s="60"/>
      <c r="H97" s="60"/>
      <c r="I97" s="60"/>
      <c r="J97" s="60"/>
      <c r="K97" s="60"/>
      <c r="L97" s="60"/>
      <c r="N97" s="81"/>
    </row>
    <row r="98" ht="12.75" customHeight="1">
      <c r="B98" s="60"/>
      <c r="C98" s="60"/>
      <c r="D98" s="60"/>
      <c r="E98" s="60"/>
      <c r="F98" s="60"/>
      <c r="G98" s="60"/>
      <c r="H98" s="60"/>
      <c r="I98" s="60"/>
      <c r="J98" s="60"/>
      <c r="K98" s="60"/>
      <c r="L98" s="60"/>
      <c r="N98" s="81"/>
    </row>
    <row r="99" ht="12.75" customHeight="1">
      <c r="B99" s="60"/>
      <c r="C99" s="60"/>
      <c r="D99" s="60"/>
      <c r="E99" s="60"/>
      <c r="F99" s="60"/>
      <c r="G99" s="60"/>
      <c r="H99" s="60"/>
      <c r="I99" s="60"/>
      <c r="J99" s="60"/>
      <c r="K99" s="60"/>
      <c r="L99" s="60"/>
      <c r="N99" s="81"/>
    </row>
    <row r="100" ht="12.75" customHeight="1">
      <c r="B100" s="60"/>
      <c r="C100" s="60"/>
      <c r="D100" s="60"/>
      <c r="E100" s="60"/>
      <c r="F100" s="60"/>
      <c r="G100" s="60"/>
      <c r="H100" s="60"/>
      <c r="I100" s="60"/>
      <c r="J100" s="60"/>
      <c r="K100" s="60"/>
      <c r="L100" s="60"/>
      <c r="N100" s="81"/>
    </row>
    <row r="101" ht="12.75" customHeight="1">
      <c r="B101" s="60"/>
      <c r="C101" s="60"/>
      <c r="D101" s="60"/>
      <c r="E101" s="60"/>
      <c r="F101" s="60"/>
      <c r="G101" s="60"/>
      <c r="H101" s="60"/>
      <c r="I101" s="60"/>
      <c r="J101" s="60"/>
      <c r="K101" s="60"/>
      <c r="L101" s="60"/>
      <c r="N101" s="81"/>
    </row>
    <row r="102" ht="12.75" customHeight="1">
      <c r="B102" s="60"/>
      <c r="C102" s="60"/>
      <c r="D102" s="60"/>
      <c r="E102" s="60"/>
      <c r="F102" s="60"/>
      <c r="G102" s="60"/>
      <c r="H102" s="60"/>
      <c r="I102" s="60"/>
      <c r="J102" s="60"/>
      <c r="K102" s="60"/>
      <c r="L102" s="60"/>
      <c r="N102" s="81"/>
    </row>
    <row r="103" ht="12.75" customHeight="1">
      <c r="N103" s="81"/>
    </row>
    <row r="104" ht="12.75" customHeight="1">
      <c r="N104" s="81"/>
    </row>
    <row r="105" ht="12.75" customHeight="1">
      <c r="N105" s="81"/>
    </row>
    <row r="106" ht="12.75" customHeight="1">
      <c r="N106" s="81"/>
    </row>
    <row r="107" ht="12.75" customHeight="1">
      <c r="N107" s="81"/>
    </row>
    <row r="108" ht="12.75" customHeight="1">
      <c r="N108" s="81"/>
    </row>
    <row r="109" ht="12.75" customHeight="1">
      <c r="N109" s="81"/>
    </row>
    <row r="110" ht="12.75" customHeight="1">
      <c r="N110" s="81"/>
    </row>
    <row r="111" ht="12.75" customHeight="1">
      <c r="N111" s="81"/>
    </row>
    <row r="112" ht="12.75" customHeight="1">
      <c r="N112" s="81"/>
    </row>
    <row r="113" ht="12.75" customHeight="1">
      <c r="N113" s="81"/>
    </row>
    <row r="114" ht="12.75" customHeight="1">
      <c r="N114" s="81"/>
    </row>
    <row r="115" ht="12.75" customHeight="1">
      <c r="N115" s="81"/>
    </row>
    <row r="116" ht="12.75" customHeight="1">
      <c r="N116" s="81"/>
    </row>
    <row r="117" ht="12.75" customHeight="1">
      <c r="N117" s="81"/>
    </row>
    <row r="118" ht="12.75" customHeight="1">
      <c r="N118" s="81"/>
    </row>
    <row r="119" ht="12.75" customHeight="1">
      <c r="N119" s="81"/>
    </row>
    <row r="120" ht="12.75" customHeight="1">
      <c r="N120" s="81"/>
    </row>
    <row r="121" ht="12.75" customHeight="1">
      <c r="N121" s="81"/>
    </row>
    <row r="122" ht="12.75" customHeight="1">
      <c r="N122" s="81"/>
    </row>
    <row r="123" ht="12.75" customHeight="1">
      <c r="N123" s="81"/>
    </row>
    <row r="124" ht="12.75" customHeight="1">
      <c r="N124" s="81"/>
    </row>
    <row r="125" ht="12.75" customHeight="1">
      <c r="N125" s="81"/>
    </row>
    <row r="126" ht="12.75" customHeight="1">
      <c r="N126" s="81"/>
    </row>
    <row r="127" ht="12.75" customHeight="1">
      <c r="N127" s="81"/>
    </row>
    <row r="128" ht="12.75" customHeight="1">
      <c r="N128" s="81"/>
    </row>
    <row r="129" ht="12.75" customHeight="1">
      <c r="N129" s="81"/>
    </row>
    <row r="130" ht="12.75" customHeight="1">
      <c r="N130" s="81"/>
    </row>
    <row r="131" ht="12.75" customHeight="1">
      <c r="N131" s="81"/>
    </row>
    <row r="132" ht="12.75" customHeight="1">
      <c r="N132" s="81"/>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row r="975" ht="12.75" customHeight="1">
      <c r="N975" s="81"/>
    </row>
    <row r="976" ht="12.75" customHeight="1">
      <c r="N976" s="81"/>
    </row>
    <row r="977" ht="12.75" customHeight="1">
      <c r="N977" s="81"/>
    </row>
    <row r="978" ht="12.75" customHeight="1">
      <c r="N978" s="81"/>
    </row>
    <row r="979" ht="12.75" customHeight="1">
      <c r="N979" s="81"/>
    </row>
    <row r="980" ht="12.75" customHeight="1">
      <c r="N980" s="81"/>
    </row>
    <row r="981" ht="12.75" customHeight="1">
      <c r="N981" s="81"/>
    </row>
    <row r="982" ht="12.75" customHeight="1">
      <c r="N982" s="81"/>
    </row>
    <row r="983" ht="12.75" customHeight="1">
      <c r="N983" s="81"/>
    </row>
    <row r="984" ht="12.75" customHeight="1">
      <c r="N984" s="81"/>
    </row>
    <row r="985" ht="12.75" customHeight="1">
      <c r="N985" s="81"/>
    </row>
    <row r="986" ht="12.75" customHeight="1">
      <c r="N986" s="81"/>
    </row>
    <row r="987" ht="12.75" customHeight="1">
      <c r="N987" s="81"/>
    </row>
    <row r="988" ht="12.75" customHeight="1">
      <c r="N988" s="81"/>
    </row>
    <row r="989" ht="12.75" customHeight="1">
      <c r="N989" s="81"/>
    </row>
    <row r="990" ht="12.75" customHeight="1">
      <c r="N990" s="81"/>
    </row>
    <row r="991" ht="12.75" customHeight="1">
      <c r="N991" s="81"/>
    </row>
    <row r="992" ht="12.75" customHeight="1">
      <c r="N992" s="81"/>
    </row>
    <row r="993" ht="12.75" customHeight="1">
      <c r="N993" s="81"/>
    </row>
    <row r="994" ht="12.75" customHeight="1">
      <c r="N994" s="81"/>
    </row>
    <row r="995" ht="12.75" customHeight="1">
      <c r="N995" s="81"/>
    </row>
    <row r="996" ht="12.75" customHeight="1">
      <c r="N996" s="81"/>
    </row>
    <row r="997" ht="12.75" customHeight="1">
      <c r="N997" s="81"/>
    </row>
    <row r="998" ht="12.75" customHeight="1">
      <c r="N998" s="81"/>
    </row>
    <row r="999" ht="12.75" customHeight="1">
      <c r="N999" s="81"/>
    </row>
    <row r="1000" ht="12.75" customHeight="1">
      <c r="N1000" s="81"/>
    </row>
    <row r="1001" ht="12.75" customHeight="1">
      <c r="N1001" s="81"/>
    </row>
    <row r="1002" ht="12.75" customHeight="1">
      <c r="N1002" s="81"/>
    </row>
    <row r="1003" ht="12.75" customHeight="1">
      <c r="N1003" s="81"/>
    </row>
    <row r="1004" ht="12.75" customHeight="1">
      <c r="N1004" s="81"/>
    </row>
    <row r="1005" ht="12.75" customHeight="1">
      <c r="N1005" s="81"/>
    </row>
    <row r="1006" ht="12.75" customHeight="1">
      <c r="N1006" s="81"/>
    </row>
    <row r="1007" ht="12.75" customHeight="1">
      <c r="N1007" s="81"/>
    </row>
    <row r="1008" ht="12.75" customHeight="1">
      <c r="N1008" s="81"/>
    </row>
    <row r="1009" ht="12.75" customHeight="1">
      <c r="N1009" s="81"/>
    </row>
  </sheetData>
  <mergeCells count="27">
    <mergeCell ref="F23:G23"/>
    <mergeCell ref="H23:I23"/>
    <mergeCell ref="C2:E2"/>
    <mergeCell ref="F2:G2"/>
    <mergeCell ref="H2:I2"/>
    <mergeCell ref="C22:E22"/>
    <mergeCell ref="F22:G22"/>
    <mergeCell ref="H22:I22"/>
    <mergeCell ref="C23:E23"/>
    <mergeCell ref="F66:G66"/>
    <mergeCell ref="H66:I66"/>
    <mergeCell ref="C41:E41"/>
    <mergeCell ref="F41:G41"/>
    <mergeCell ref="H41:I41"/>
    <mergeCell ref="C42:E42"/>
    <mergeCell ref="F42:G42"/>
    <mergeCell ref="H42:I42"/>
    <mergeCell ref="C66:E66"/>
    <mergeCell ref="F87:G87"/>
    <mergeCell ref="H87:I87"/>
    <mergeCell ref="C67:E67"/>
    <mergeCell ref="F67:G67"/>
    <mergeCell ref="H67:I67"/>
    <mergeCell ref="C86:E86"/>
    <mergeCell ref="F86:G86"/>
    <mergeCell ref="H86:I86"/>
    <mergeCell ref="C87:E87"/>
  </mergeCells>
  <conditionalFormatting sqref="B1:B1009">
    <cfRule type="notContainsBlanks" dxfId="0" priority="1">
      <formula>LEN(TRIM(B1))&gt;0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38"/>
      <c r="B1" s="89" t="s">
        <v>486</v>
      </c>
      <c r="C1" s="40"/>
      <c r="D1" s="40"/>
      <c r="E1" s="40"/>
      <c r="F1" s="40"/>
      <c r="G1" s="40"/>
      <c r="H1" s="40"/>
      <c r="I1" s="40"/>
      <c r="J1" s="38"/>
      <c r="K1" s="38"/>
      <c r="L1" s="38"/>
      <c r="M1" s="38"/>
      <c r="N1" s="38"/>
      <c r="O1" s="38"/>
      <c r="P1" s="38"/>
      <c r="Q1" s="38"/>
      <c r="R1" s="38"/>
      <c r="S1" s="38"/>
      <c r="T1" s="38"/>
      <c r="U1" s="38"/>
      <c r="V1" s="38"/>
      <c r="W1" s="38"/>
      <c r="X1" s="38"/>
      <c r="Y1" s="38"/>
      <c r="Z1" s="38"/>
      <c r="AA1" s="38"/>
      <c r="AB1" s="38"/>
    </row>
    <row r="2" ht="12.75" customHeight="1">
      <c r="A2" s="38"/>
      <c r="B2" s="41"/>
      <c r="C2" s="40" t="s">
        <v>213</v>
      </c>
      <c r="F2" s="40" t="s">
        <v>214</v>
      </c>
      <c r="H2" s="40" t="s">
        <v>215</v>
      </c>
      <c r="J2" s="38"/>
      <c r="K2" s="38"/>
      <c r="L2" s="38"/>
      <c r="M2" s="38" t="s">
        <v>216</v>
      </c>
      <c r="N2" s="38"/>
      <c r="O2" s="38"/>
      <c r="P2" s="38"/>
      <c r="Q2" s="38"/>
      <c r="R2" s="38"/>
      <c r="S2" s="38"/>
      <c r="T2" s="38"/>
      <c r="U2" s="38"/>
      <c r="V2" s="38"/>
      <c r="W2" s="38"/>
      <c r="X2" s="38"/>
      <c r="Y2" s="38"/>
      <c r="Z2" s="38"/>
      <c r="AA2" s="38"/>
      <c r="AB2" s="38"/>
    </row>
    <row r="3" ht="12.75" customHeight="1">
      <c r="A3" s="38" t="s">
        <v>44</v>
      </c>
      <c r="B3" s="40" t="s">
        <v>217</v>
      </c>
      <c r="C3" s="40" t="s">
        <v>218</v>
      </c>
      <c r="D3" s="45" t="s">
        <v>219</v>
      </c>
      <c r="E3" s="45" t="s">
        <v>220</v>
      </c>
      <c r="F3" s="38" t="s">
        <v>221</v>
      </c>
      <c r="G3" s="38" t="s">
        <v>222</v>
      </c>
      <c r="H3" s="38" t="s">
        <v>223</v>
      </c>
      <c r="I3" s="38" t="s">
        <v>224</v>
      </c>
      <c r="J3" s="45"/>
      <c r="K3" s="45" t="s">
        <v>53</v>
      </c>
      <c r="L3" s="38"/>
      <c r="M3" s="38" t="s">
        <v>225</v>
      </c>
      <c r="N3" s="40"/>
      <c r="O3" s="38"/>
      <c r="P3" s="38"/>
      <c r="Q3" s="38"/>
      <c r="R3" s="38"/>
      <c r="S3" s="38"/>
      <c r="T3" s="38"/>
      <c r="U3" s="38"/>
      <c r="V3" s="38"/>
      <c r="W3" s="38"/>
      <c r="X3" s="38"/>
      <c r="Y3" s="38"/>
      <c r="Z3" s="38"/>
      <c r="AA3" s="38"/>
      <c r="AB3" s="38"/>
    </row>
    <row r="4" ht="12.75" customHeight="1">
      <c r="A4" s="46"/>
      <c r="B4" s="47" t="s">
        <v>161</v>
      </c>
      <c r="C4" s="48"/>
      <c r="D4" s="48"/>
      <c r="E4" s="48"/>
      <c r="F4" s="48"/>
      <c r="G4" s="48"/>
      <c r="H4" s="48"/>
      <c r="I4" s="48"/>
      <c r="J4" s="48"/>
      <c r="K4" s="48"/>
      <c r="L4" s="48"/>
      <c r="M4" s="48"/>
      <c r="N4" s="48"/>
      <c r="O4" s="48"/>
      <c r="P4" s="48"/>
      <c r="Q4" s="49"/>
      <c r="R4" s="49"/>
      <c r="S4" s="49"/>
      <c r="T4" s="49"/>
      <c r="U4" s="49"/>
      <c r="V4" s="49"/>
    </row>
    <row r="5" ht="12.75" customHeight="1">
      <c r="A5" s="46" t="s">
        <v>54</v>
      </c>
      <c r="B5" s="47" t="s">
        <v>487</v>
      </c>
      <c r="C5" s="48"/>
      <c r="D5" s="48"/>
      <c r="E5" s="48"/>
      <c r="F5" s="48"/>
      <c r="G5" s="48"/>
      <c r="H5" s="48"/>
      <c r="I5" s="48"/>
      <c r="J5" s="48"/>
      <c r="K5" s="48"/>
      <c r="L5" s="48"/>
      <c r="M5" s="48"/>
      <c r="N5" s="48"/>
      <c r="O5" s="48"/>
      <c r="P5" s="48"/>
      <c r="Q5" s="49"/>
      <c r="R5" s="49"/>
      <c r="S5" s="49"/>
      <c r="T5" s="49"/>
      <c r="U5" s="49"/>
      <c r="V5" s="49"/>
    </row>
    <row r="6">
      <c r="A6" s="46" t="s">
        <v>57</v>
      </c>
      <c r="B6" s="59" t="s">
        <v>488</v>
      </c>
      <c r="C6" s="48" t="s">
        <v>35</v>
      </c>
      <c r="D6" s="48" t="s">
        <v>59</v>
      </c>
      <c r="E6" s="48" t="s">
        <v>59</v>
      </c>
      <c r="F6" s="48" t="s">
        <v>35</v>
      </c>
      <c r="G6" s="48" t="s">
        <v>59</v>
      </c>
      <c r="H6" s="48" t="s">
        <v>59</v>
      </c>
      <c r="I6" s="48" t="s">
        <v>59</v>
      </c>
      <c r="J6" s="50"/>
      <c r="K6" s="50">
        <f>COUNTIF(C$6:I$6,"F")</f>
        <v>2</v>
      </c>
      <c r="L6" s="48"/>
      <c r="M6" s="48"/>
      <c r="N6" s="48"/>
      <c r="O6" s="48"/>
      <c r="P6" s="48"/>
      <c r="Q6" s="48"/>
      <c r="R6" s="48"/>
      <c r="S6" s="48"/>
      <c r="T6" s="48"/>
      <c r="U6" s="49"/>
      <c r="V6" s="49"/>
    </row>
    <row r="7">
      <c r="A7" s="46" t="s">
        <v>60</v>
      </c>
      <c r="B7" s="59" t="s">
        <v>489</v>
      </c>
      <c r="C7" s="48" t="s">
        <v>35</v>
      </c>
      <c r="D7" s="48" t="s">
        <v>59</v>
      </c>
      <c r="E7" s="48" t="s">
        <v>59</v>
      </c>
      <c r="F7" s="48" t="s">
        <v>59</v>
      </c>
      <c r="G7" s="48" t="s">
        <v>59</v>
      </c>
      <c r="H7" s="48" t="s">
        <v>59</v>
      </c>
      <c r="I7" s="48" t="s">
        <v>59</v>
      </c>
      <c r="J7" s="50"/>
      <c r="K7" s="50">
        <f>COUNTIF(C$7:I$7,"F")</f>
        <v>1</v>
      </c>
      <c r="L7" s="48"/>
      <c r="M7" s="48"/>
      <c r="N7" s="48"/>
      <c r="O7" s="48"/>
      <c r="P7" s="48"/>
      <c r="Q7" s="48"/>
      <c r="R7" s="48"/>
      <c r="S7" s="48"/>
      <c r="T7" s="48"/>
      <c r="U7" s="49"/>
      <c r="V7" s="49"/>
    </row>
    <row r="8">
      <c r="A8" s="46" t="s">
        <v>62</v>
      </c>
      <c r="B8" s="59" t="s">
        <v>490</v>
      </c>
      <c r="C8" s="48" t="s">
        <v>35</v>
      </c>
      <c r="D8" s="48" t="s">
        <v>59</v>
      </c>
      <c r="E8" s="48" t="s">
        <v>59</v>
      </c>
      <c r="F8" s="48" t="s">
        <v>59</v>
      </c>
      <c r="G8" s="48" t="s">
        <v>59</v>
      </c>
      <c r="H8" s="48" t="s">
        <v>59</v>
      </c>
      <c r="I8" s="48" t="s">
        <v>59</v>
      </c>
      <c r="J8" s="48"/>
      <c r="K8" s="48">
        <f>COUNTIF(C$8:I$8,"F")</f>
        <v>1</v>
      </c>
      <c r="L8" s="48"/>
      <c r="M8" s="48"/>
      <c r="N8" s="48"/>
      <c r="O8" s="48"/>
      <c r="P8" s="48"/>
      <c r="Q8" s="48"/>
      <c r="R8" s="48"/>
      <c r="S8" s="48"/>
      <c r="T8" s="48"/>
      <c r="U8" s="49"/>
      <c r="V8" s="49"/>
    </row>
    <row r="9">
      <c r="A9" s="46" t="s">
        <v>64</v>
      </c>
      <c r="B9" s="59" t="s">
        <v>491</v>
      </c>
      <c r="C9" s="48" t="s">
        <v>35</v>
      </c>
      <c r="D9" s="48" t="s">
        <v>59</v>
      </c>
      <c r="E9" s="48" t="s">
        <v>59</v>
      </c>
      <c r="F9" s="48" t="s">
        <v>59</v>
      </c>
      <c r="G9" s="48" t="s">
        <v>59</v>
      </c>
      <c r="H9" s="48" t="s">
        <v>59</v>
      </c>
      <c r="I9" s="48" t="s">
        <v>59</v>
      </c>
      <c r="J9" s="48"/>
      <c r="K9" s="48">
        <f>COUNTIF(C$9:I$9,"F")</f>
        <v>1</v>
      </c>
      <c r="L9" s="48"/>
      <c r="M9" s="52" t="s">
        <v>70</v>
      </c>
      <c r="N9" s="48"/>
      <c r="O9" s="48">
        <v>105.0</v>
      </c>
      <c r="P9" s="48"/>
      <c r="Q9" s="48"/>
      <c r="R9" s="48"/>
      <c r="S9" s="48"/>
      <c r="T9" s="48"/>
      <c r="U9" s="49"/>
      <c r="V9" s="49"/>
    </row>
    <row r="10">
      <c r="A10" s="46" t="s">
        <v>66</v>
      </c>
      <c r="B10" s="59" t="s">
        <v>492</v>
      </c>
      <c r="C10" s="48" t="s">
        <v>35</v>
      </c>
      <c r="D10" s="48" t="s">
        <v>59</v>
      </c>
      <c r="E10" s="48" t="s">
        <v>59</v>
      </c>
      <c r="F10" s="48" t="s">
        <v>59</v>
      </c>
      <c r="G10" s="48" t="s">
        <v>59</v>
      </c>
      <c r="H10" s="48" t="s">
        <v>59</v>
      </c>
      <c r="I10" s="48" t="s">
        <v>59</v>
      </c>
      <c r="J10" s="48"/>
      <c r="K10" s="48">
        <f>COUNTIF(C$10:I$10,"F")</f>
        <v>1</v>
      </c>
      <c r="L10" s="48"/>
      <c r="M10" s="52" t="s">
        <v>73</v>
      </c>
      <c r="N10" s="48"/>
      <c r="O10" s="48">
        <f>K21</f>
        <v>25</v>
      </c>
      <c r="P10" s="48"/>
      <c r="Q10" s="48"/>
      <c r="R10" s="48"/>
      <c r="S10" s="48"/>
      <c r="T10" s="48"/>
      <c r="U10" s="49"/>
      <c r="V10" s="49"/>
    </row>
    <row r="11">
      <c r="A11" s="46" t="s">
        <v>68</v>
      </c>
      <c r="B11" s="59" t="s">
        <v>493</v>
      </c>
      <c r="C11" s="48" t="s">
        <v>35</v>
      </c>
      <c r="D11" s="48" t="s">
        <v>59</v>
      </c>
      <c r="E11" s="48" t="s">
        <v>59</v>
      </c>
      <c r="F11" s="48" t="s">
        <v>35</v>
      </c>
      <c r="G11" s="48" t="s">
        <v>59</v>
      </c>
      <c r="H11" s="48" t="s">
        <v>59</v>
      </c>
      <c r="I11" s="48" t="s">
        <v>59</v>
      </c>
      <c r="J11" s="48"/>
      <c r="K11" s="48">
        <f>COUNTIF(C$11:I$11,"F")</f>
        <v>2</v>
      </c>
      <c r="L11" s="48"/>
      <c r="M11" s="48" t="s">
        <v>93</v>
      </c>
      <c r="N11" s="48"/>
      <c r="O11" s="95">
        <v>0.6095</v>
      </c>
      <c r="P11" s="76"/>
      <c r="Q11" s="48"/>
      <c r="R11" s="48"/>
      <c r="S11" s="48"/>
      <c r="T11" s="48"/>
      <c r="U11" s="49"/>
      <c r="V11" s="49"/>
    </row>
    <row r="12">
      <c r="A12" s="46" t="s">
        <v>71</v>
      </c>
      <c r="B12" s="59" t="s">
        <v>494</v>
      </c>
      <c r="C12" s="48" t="s">
        <v>35</v>
      </c>
      <c r="D12" s="48" t="s">
        <v>59</v>
      </c>
      <c r="E12" s="48" t="s">
        <v>35</v>
      </c>
      <c r="F12" s="48" t="s">
        <v>35</v>
      </c>
      <c r="G12" s="48" t="s">
        <v>59</v>
      </c>
      <c r="H12" s="48" t="s">
        <v>59</v>
      </c>
      <c r="I12" s="48" t="s">
        <v>59</v>
      </c>
      <c r="J12" s="48"/>
      <c r="K12" s="58">
        <f>COUNTIF(C$12:I$12,"F")</f>
        <v>3</v>
      </c>
      <c r="L12" s="48"/>
      <c r="M12" s="48"/>
      <c r="N12" s="48"/>
      <c r="O12" s="63">
        <v>0.7619</v>
      </c>
      <c r="P12" s="48"/>
      <c r="Q12" s="49"/>
      <c r="R12" s="49"/>
      <c r="S12" s="49"/>
      <c r="T12" s="49"/>
      <c r="U12" s="49"/>
      <c r="V12" s="49"/>
    </row>
    <row r="13">
      <c r="A13" s="46"/>
      <c r="B13" s="59" t="s">
        <v>495</v>
      </c>
      <c r="C13" s="48" t="s">
        <v>35</v>
      </c>
      <c r="D13" s="48" t="s">
        <v>59</v>
      </c>
      <c r="E13" s="48" t="s">
        <v>59</v>
      </c>
      <c r="F13" s="48" t="s">
        <v>35</v>
      </c>
      <c r="G13" s="48" t="s">
        <v>59</v>
      </c>
      <c r="H13" s="48" t="s">
        <v>59</v>
      </c>
      <c r="I13" s="48" t="s">
        <v>59</v>
      </c>
      <c r="J13" s="48"/>
      <c r="K13" s="58"/>
      <c r="L13" s="48"/>
      <c r="M13" s="48"/>
      <c r="N13" s="48"/>
      <c r="O13" s="48"/>
      <c r="P13" s="48"/>
      <c r="Q13" s="49"/>
      <c r="R13" s="49"/>
      <c r="S13" s="49"/>
      <c r="T13" s="49"/>
      <c r="U13" s="49"/>
      <c r="V13" s="49"/>
    </row>
    <row r="14">
      <c r="A14" s="46"/>
      <c r="B14" s="59" t="s">
        <v>496</v>
      </c>
      <c r="C14" s="48" t="s">
        <v>35</v>
      </c>
      <c r="D14" s="48" t="s">
        <v>59</v>
      </c>
      <c r="E14" s="48" t="s">
        <v>35</v>
      </c>
      <c r="F14" s="48" t="s">
        <v>35</v>
      </c>
      <c r="G14" s="48" t="s">
        <v>59</v>
      </c>
      <c r="H14" s="48" t="s">
        <v>59</v>
      </c>
      <c r="I14" s="48" t="s">
        <v>59</v>
      </c>
      <c r="J14" s="48"/>
      <c r="K14" s="58"/>
      <c r="L14" s="48"/>
      <c r="M14" s="48"/>
      <c r="N14" s="48"/>
      <c r="O14" s="48"/>
      <c r="P14" s="48"/>
      <c r="Q14" s="49"/>
      <c r="R14" s="49"/>
      <c r="S14" s="49"/>
      <c r="T14" s="49"/>
      <c r="U14" s="49"/>
      <c r="V14" s="49"/>
    </row>
    <row r="15">
      <c r="A15" s="46"/>
      <c r="B15" s="59" t="s">
        <v>497</v>
      </c>
      <c r="C15" s="48" t="s">
        <v>35</v>
      </c>
      <c r="D15" s="48" t="s">
        <v>59</v>
      </c>
      <c r="E15" s="48" t="s">
        <v>59</v>
      </c>
      <c r="F15" s="48" t="s">
        <v>59</v>
      </c>
      <c r="G15" s="48" t="s">
        <v>59</v>
      </c>
      <c r="H15" s="48" t="s">
        <v>59</v>
      </c>
      <c r="I15" s="48" t="s">
        <v>59</v>
      </c>
      <c r="J15" s="48"/>
      <c r="K15" s="58"/>
      <c r="L15" s="48"/>
      <c r="M15" s="48"/>
      <c r="N15" s="48"/>
      <c r="O15" s="48"/>
      <c r="P15" s="48"/>
      <c r="Q15" s="49"/>
      <c r="R15" s="49"/>
      <c r="S15" s="49"/>
      <c r="T15" s="49"/>
      <c r="U15" s="49"/>
      <c r="V15" s="49"/>
    </row>
    <row r="16">
      <c r="A16" s="46"/>
      <c r="B16" s="59" t="s">
        <v>498</v>
      </c>
      <c r="C16" s="48" t="s">
        <v>35</v>
      </c>
      <c r="D16" s="48" t="s">
        <v>59</v>
      </c>
      <c r="E16" s="48" t="s">
        <v>59</v>
      </c>
      <c r="F16" s="48" t="s">
        <v>59</v>
      </c>
      <c r="G16" s="48" t="s">
        <v>59</v>
      </c>
      <c r="H16" s="48" t="s">
        <v>59</v>
      </c>
      <c r="I16" s="48" t="s">
        <v>59</v>
      </c>
      <c r="J16" s="48"/>
      <c r="K16" s="58"/>
      <c r="L16" s="48"/>
      <c r="M16" s="48"/>
      <c r="N16" s="48"/>
      <c r="O16" s="48"/>
      <c r="P16" s="48"/>
      <c r="Q16" s="49"/>
      <c r="R16" s="49"/>
      <c r="S16" s="49"/>
      <c r="T16" s="49"/>
      <c r="U16" s="49"/>
      <c r="V16" s="49"/>
    </row>
    <row r="17">
      <c r="A17" s="46"/>
      <c r="B17" s="59" t="s">
        <v>499</v>
      </c>
      <c r="C17" s="48" t="s">
        <v>35</v>
      </c>
      <c r="D17" s="48" t="s">
        <v>59</v>
      </c>
      <c r="E17" s="48" t="s">
        <v>59</v>
      </c>
      <c r="F17" s="48" t="s">
        <v>59</v>
      </c>
      <c r="G17" s="48" t="s">
        <v>59</v>
      </c>
      <c r="H17" s="48" t="s">
        <v>59</v>
      </c>
      <c r="I17" s="48" t="s">
        <v>59</v>
      </c>
      <c r="J17" s="48"/>
      <c r="K17" s="58"/>
      <c r="L17" s="48"/>
      <c r="M17" s="48"/>
      <c r="N17" s="48"/>
      <c r="O17" s="48"/>
      <c r="P17" s="48"/>
      <c r="Q17" s="49"/>
      <c r="R17" s="49"/>
      <c r="S17" s="49"/>
      <c r="T17" s="49"/>
      <c r="U17" s="49"/>
      <c r="V17" s="49"/>
    </row>
    <row r="18">
      <c r="A18" s="46"/>
      <c r="B18" s="59" t="s">
        <v>500</v>
      </c>
      <c r="C18" s="48" t="s">
        <v>35</v>
      </c>
      <c r="D18" s="48" t="s">
        <v>59</v>
      </c>
      <c r="E18" s="48" t="s">
        <v>59</v>
      </c>
      <c r="F18" s="48" t="s">
        <v>35</v>
      </c>
      <c r="G18" s="48" t="s">
        <v>35</v>
      </c>
      <c r="H18" s="48" t="s">
        <v>59</v>
      </c>
      <c r="I18" s="48" t="s">
        <v>59</v>
      </c>
      <c r="J18" s="48"/>
      <c r="K18" s="58"/>
      <c r="L18" s="48"/>
      <c r="M18" s="48"/>
      <c r="N18" s="48"/>
      <c r="O18" s="48"/>
      <c r="P18" s="48"/>
      <c r="Q18" s="49"/>
      <c r="R18" s="49"/>
      <c r="S18" s="49"/>
      <c r="T18" s="49"/>
      <c r="U18" s="49"/>
      <c r="V18" s="49"/>
    </row>
    <row r="19">
      <c r="A19" s="46"/>
      <c r="B19" s="59" t="s">
        <v>501</v>
      </c>
      <c r="C19" s="48" t="s">
        <v>35</v>
      </c>
      <c r="D19" s="48" t="s">
        <v>59</v>
      </c>
      <c r="E19" s="48" t="s">
        <v>35</v>
      </c>
      <c r="F19" s="48" t="s">
        <v>59</v>
      </c>
      <c r="G19" s="48" t="s">
        <v>59</v>
      </c>
      <c r="H19" s="48" t="s">
        <v>59</v>
      </c>
      <c r="I19" s="48" t="s">
        <v>59</v>
      </c>
      <c r="J19" s="48"/>
      <c r="K19" s="58"/>
      <c r="L19" s="48"/>
      <c r="M19" s="48"/>
      <c r="N19" s="48"/>
      <c r="O19" s="48"/>
      <c r="P19" s="48"/>
      <c r="Q19" s="49"/>
      <c r="R19" s="49"/>
      <c r="S19" s="49"/>
      <c r="T19" s="49"/>
      <c r="U19" s="49"/>
      <c r="V19" s="49"/>
    </row>
    <row r="20">
      <c r="A20" s="46"/>
      <c r="B20" s="59" t="s">
        <v>502</v>
      </c>
      <c r="C20" s="48" t="s">
        <v>35</v>
      </c>
      <c r="D20" s="48" t="s">
        <v>59</v>
      </c>
      <c r="E20" s="48" t="s">
        <v>59</v>
      </c>
      <c r="F20" s="48" t="s">
        <v>59</v>
      </c>
      <c r="G20" s="48" t="s">
        <v>59</v>
      </c>
      <c r="H20" s="48" t="s">
        <v>59</v>
      </c>
      <c r="I20" s="48" t="s">
        <v>59</v>
      </c>
      <c r="J20" s="48"/>
      <c r="K20" s="58"/>
      <c r="L20" s="48"/>
      <c r="M20" s="48"/>
      <c r="N20" s="48"/>
      <c r="O20" s="48"/>
      <c r="P20" s="48"/>
      <c r="Q20" s="49"/>
      <c r="R20" s="49"/>
      <c r="S20" s="49"/>
      <c r="T20" s="49"/>
      <c r="U20" s="49"/>
      <c r="V20" s="49"/>
    </row>
    <row r="21">
      <c r="A21" s="46"/>
      <c r="B21" s="57" t="s">
        <v>82</v>
      </c>
      <c r="C21" s="56">
        <f>COUNTIF(C$6:E$20,"F")</f>
        <v>18</v>
      </c>
      <c r="F21" s="56">
        <f>COUNTIF(F$6:G$20,"F")</f>
        <v>7</v>
      </c>
      <c r="H21" s="56">
        <f>COUNTIF(H$6:I$20,"F")</f>
        <v>0</v>
      </c>
      <c r="J21" s="57" t="s">
        <v>53</v>
      </c>
      <c r="K21" s="48">
        <f>COUNTIF(C$6:I$20,"F")</f>
        <v>25</v>
      </c>
      <c r="L21" s="57"/>
      <c r="M21" s="48"/>
      <c r="N21" s="48"/>
      <c r="O21" s="48"/>
      <c r="P21" s="48"/>
      <c r="Q21" s="49"/>
      <c r="R21" s="49"/>
      <c r="S21" s="49"/>
      <c r="T21" s="49"/>
      <c r="U21" s="49"/>
      <c r="V21" s="49"/>
    </row>
    <row r="22" ht="12.75" customHeight="1">
      <c r="A22" s="46"/>
      <c r="B22" s="57" t="s">
        <v>83</v>
      </c>
      <c r="C22" s="56">
        <f>ROUND(C21/K21, 2)</f>
        <v>0.72</v>
      </c>
      <c r="F22" s="56">
        <f>ROUND(F21/K21, 2)</f>
        <v>0.28</v>
      </c>
      <c r="H22" s="56">
        <f>ROUND(H21/K21, 2)</f>
        <v>0</v>
      </c>
      <c r="J22" s="48"/>
      <c r="K22" s="48"/>
      <c r="L22" s="48"/>
      <c r="M22" s="48"/>
      <c r="N22" s="48"/>
      <c r="O22" s="48"/>
      <c r="P22" s="48"/>
      <c r="Q22" s="49"/>
      <c r="R22" s="49"/>
      <c r="S22" s="49"/>
      <c r="T22" s="49"/>
      <c r="U22" s="49"/>
      <c r="V22" s="49"/>
    </row>
    <row r="23" ht="12.75" customHeight="1">
      <c r="A23" s="46"/>
      <c r="B23" s="59"/>
      <c r="C23" s="48"/>
      <c r="D23" s="48"/>
      <c r="E23" s="48"/>
      <c r="F23" s="48"/>
      <c r="G23" s="48"/>
      <c r="H23" s="48"/>
      <c r="I23" s="48"/>
      <c r="J23" s="48"/>
      <c r="K23" s="48"/>
      <c r="L23" s="48"/>
      <c r="M23" s="48"/>
      <c r="N23" s="48"/>
      <c r="O23" s="48"/>
      <c r="P23" s="48"/>
      <c r="Q23" s="49"/>
      <c r="R23" s="49"/>
      <c r="S23" s="49"/>
      <c r="T23" s="49"/>
      <c r="U23" s="49"/>
      <c r="V23" s="49"/>
    </row>
    <row r="24" ht="12.75" customHeight="1">
      <c r="A24" s="46" t="s">
        <v>178</v>
      </c>
      <c r="B24" s="59"/>
      <c r="C24" s="48"/>
      <c r="D24" s="48"/>
      <c r="E24" s="48"/>
      <c r="F24" s="48"/>
      <c r="G24" s="48"/>
      <c r="H24" s="48"/>
      <c r="I24" s="48"/>
      <c r="J24" s="48"/>
      <c r="K24" s="48"/>
      <c r="L24" s="48"/>
      <c r="M24" s="48"/>
      <c r="N24" s="48"/>
      <c r="O24" s="48"/>
      <c r="P24" s="48"/>
      <c r="Q24" s="49"/>
      <c r="R24" s="49"/>
      <c r="S24" s="49"/>
      <c r="T24" s="49"/>
      <c r="U24" s="49"/>
      <c r="V24" s="49"/>
    </row>
    <row r="25" ht="12.75" customHeight="1">
      <c r="A25" s="46" t="s">
        <v>85</v>
      </c>
      <c r="B25" s="47" t="s">
        <v>503</v>
      </c>
      <c r="C25" s="48"/>
      <c r="D25" s="48"/>
      <c r="E25" s="48"/>
      <c r="F25" s="48"/>
      <c r="G25" s="48"/>
      <c r="H25" s="48"/>
      <c r="I25" s="48"/>
      <c r="J25" s="48"/>
      <c r="K25" s="48"/>
      <c r="L25" s="48"/>
      <c r="M25" s="48"/>
      <c r="N25" s="48"/>
      <c r="O25" s="48"/>
      <c r="P25" s="48"/>
      <c r="Q25" s="49"/>
      <c r="R25" s="49"/>
      <c r="S25" s="49"/>
      <c r="T25" s="49"/>
      <c r="U25" s="49"/>
      <c r="V25" s="49"/>
    </row>
    <row r="26">
      <c r="A26" s="46" t="s">
        <v>87</v>
      </c>
      <c r="B26" s="59" t="s">
        <v>504</v>
      </c>
      <c r="C26" s="48" t="s">
        <v>35</v>
      </c>
      <c r="D26" s="48" t="s">
        <v>59</v>
      </c>
      <c r="E26" s="48" t="s">
        <v>59</v>
      </c>
      <c r="F26" s="48" t="s">
        <v>35</v>
      </c>
      <c r="G26" s="48" t="s">
        <v>59</v>
      </c>
      <c r="H26" s="48" t="s">
        <v>59</v>
      </c>
      <c r="I26" s="48" t="s">
        <v>59</v>
      </c>
      <c r="J26" s="48"/>
      <c r="K26" s="50">
        <f>COUNTIF(C$26:I$26,"F")</f>
        <v>2</v>
      </c>
      <c r="L26" s="48"/>
      <c r="M26" s="48"/>
      <c r="N26" s="48"/>
      <c r="O26" s="48"/>
      <c r="P26" s="48"/>
      <c r="Q26" s="49"/>
      <c r="R26" s="49"/>
      <c r="S26" s="49"/>
      <c r="T26" s="49"/>
      <c r="U26" s="49"/>
      <c r="V26" s="49"/>
    </row>
    <row r="27">
      <c r="A27" s="46" t="s">
        <v>89</v>
      </c>
      <c r="B27" s="59" t="s">
        <v>505</v>
      </c>
      <c r="C27" s="48" t="s">
        <v>35</v>
      </c>
      <c r="D27" s="48" t="s">
        <v>59</v>
      </c>
      <c r="E27" s="48" t="s">
        <v>59</v>
      </c>
      <c r="F27" s="48" t="s">
        <v>59</v>
      </c>
      <c r="G27" s="48" t="s">
        <v>59</v>
      </c>
      <c r="H27" s="48" t="s">
        <v>59</v>
      </c>
      <c r="I27" s="48" t="s">
        <v>59</v>
      </c>
      <c r="J27" s="48"/>
      <c r="K27" s="48">
        <f>COUNTIF(C$27:I$27,"F")</f>
        <v>1</v>
      </c>
      <c r="L27" s="48"/>
      <c r="M27" s="48"/>
      <c r="N27" s="48"/>
      <c r="O27" s="48"/>
      <c r="P27" s="48"/>
      <c r="Q27" s="49"/>
      <c r="R27" s="49"/>
      <c r="S27" s="49"/>
      <c r="T27" s="49"/>
      <c r="U27" s="49"/>
      <c r="V27" s="49"/>
    </row>
    <row r="28">
      <c r="A28" s="46" t="s">
        <v>91</v>
      </c>
      <c r="B28" s="59" t="s">
        <v>506</v>
      </c>
      <c r="C28" s="48" t="s">
        <v>35</v>
      </c>
      <c r="D28" s="48" t="s">
        <v>59</v>
      </c>
      <c r="E28" s="48" t="s">
        <v>59</v>
      </c>
      <c r="F28" s="48" t="s">
        <v>59</v>
      </c>
      <c r="G28" s="48" t="s">
        <v>59</v>
      </c>
      <c r="H28" s="48" t="s">
        <v>59</v>
      </c>
      <c r="I28" s="48" t="s">
        <v>59</v>
      </c>
      <c r="J28" s="48"/>
      <c r="K28" s="48">
        <f>COUNTIF(C$28:I$28,"F")</f>
        <v>1</v>
      </c>
      <c r="L28" s="48"/>
      <c r="M28" s="48"/>
      <c r="N28" s="48"/>
      <c r="O28" s="48"/>
      <c r="P28" s="48"/>
      <c r="Q28" s="49"/>
      <c r="R28" s="49"/>
      <c r="S28" s="49"/>
      <c r="T28" s="49"/>
      <c r="U28" s="49"/>
      <c r="V28" s="49"/>
    </row>
    <row r="29">
      <c r="A29" s="46"/>
      <c r="B29" s="59" t="s">
        <v>507</v>
      </c>
      <c r="C29" s="48" t="s">
        <v>35</v>
      </c>
      <c r="D29" s="48" t="s">
        <v>59</v>
      </c>
      <c r="E29" s="48" t="s">
        <v>59</v>
      </c>
      <c r="F29" s="48" t="s">
        <v>59</v>
      </c>
      <c r="G29" s="48" t="s">
        <v>59</v>
      </c>
      <c r="H29" s="48" t="s">
        <v>59</v>
      </c>
      <c r="I29" s="48" t="s">
        <v>59</v>
      </c>
      <c r="J29" s="48"/>
      <c r="K29" s="48">
        <f>COUNTIF(C$29:I$29,"F")</f>
        <v>1</v>
      </c>
      <c r="L29" s="57"/>
      <c r="M29" s="48"/>
      <c r="N29" s="48"/>
      <c r="O29" s="48"/>
      <c r="P29" s="48"/>
      <c r="Q29" s="49"/>
      <c r="R29" s="49"/>
      <c r="S29" s="49"/>
      <c r="T29" s="49"/>
      <c r="U29" s="49"/>
      <c r="V29" s="49"/>
    </row>
    <row r="30">
      <c r="A30" s="46"/>
      <c r="B30" s="59" t="s">
        <v>508</v>
      </c>
      <c r="C30" s="48" t="s">
        <v>35</v>
      </c>
      <c r="D30" s="48" t="s">
        <v>59</v>
      </c>
      <c r="E30" s="48" t="s">
        <v>59</v>
      </c>
      <c r="F30" s="48" t="s">
        <v>59</v>
      </c>
      <c r="G30" s="48" t="s">
        <v>59</v>
      </c>
      <c r="H30" s="48" t="s">
        <v>59</v>
      </c>
      <c r="I30" s="48" t="s">
        <v>59</v>
      </c>
      <c r="J30" s="48"/>
      <c r="K30" s="48">
        <f>COUNTIF(C$30:I$30,"F")</f>
        <v>1</v>
      </c>
      <c r="L30" s="57"/>
      <c r="M30" s="48"/>
      <c r="N30" s="48"/>
      <c r="O30" s="48"/>
      <c r="P30" s="48"/>
      <c r="Q30" s="49"/>
      <c r="R30" s="49"/>
      <c r="S30" s="49"/>
      <c r="T30" s="49"/>
      <c r="U30" s="49"/>
      <c r="V30" s="49"/>
    </row>
    <row r="31">
      <c r="A31" s="46"/>
      <c r="B31" s="59" t="s">
        <v>509</v>
      </c>
      <c r="C31" s="48" t="s">
        <v>35</v>
      </c>
      <c r="D31" s="48" t="s">
        <v>35</v>
      </c>
      <c r="E31" s="48" t="s">
        <v>35</v>
      </c>
      <c r="F31" s="48" t="s">
        <v>35</v>
      </c>
      <c r="G31" s="48" t="s">
        <v>59</v>
      </c>
      <c r="H31" s="48" t="s">
        <v>59</v>
      </c>
      <c r="I31" s="48" t="s">
        <v>35</v>
      </c>
      <c r="J31" s="48"/>
      <c r="K31" s="48">
        <f>COUNTIF(C$31:I$31,"F")</f>
        <v>5</v>
      </c>
      <c r="L31" s="57"/>
      <c r="M31" s="48"/>
      <c r="N31" s="48"/>
      <c r="O31" s="48"/>
      <c r="P31" s="48"/>
      <c r="Q31" s="49"/>
      <c r="R31" s="49"/>
      <c r="S31" s="49"/>
      <c r="T31" s="49"/>
      <c r="U31" s="49"/>
      <c r="V31" s="49"/>
    </row>
    <row r="32">
      <c r="A32" s="46"/>
      <c r="B32" s="59" t="s">
        <v>510</v>
      </c>
      <c r="C32" s="48" t="s">
        <v>35</v>
      </c>
      <c r="D32" s="48" t="s">
        <v>59</v>
      </c>
      <c r="E32" s="48" t="s">
        <v>59</v>
      </c>
      <c r="F32" s="48" t="s">
        <v>35</v>
      </c>
      <c r="G32" s="48" t="s">
        <v>59</v>
      </c>
      <c r="H32" s="48" t="s">
        <v>59</v>
      </c>
      <c r="I32" s="48" t="s">
        <v>59</v>
      </c>
      <c r="J32" s="48"/>
      <c r="K32" s="48">
        <f>COUNTIF(C$32:I$32,"F")</f>
        <v>2</v>
      </c>
      <c r="L32" s="57"/>
      <c r="M32" s="48"/>
      <c r="N32" s="48"/>
      <c r="O32" s="48"/>
      <c r="P32" s="48"/>
      <c r="Q32" s="49"/>
      <c r="R32" s="49"/>
      <c r="S32" s="49"/>
      <c r="T32" s="49"/>
      <c r="U32" s="49"/>
      <c r="V32" s="49"/>
    </row>
    <row r="33">
      <c r="A33" s="46"/>
      <c r="B33" s="59" t="s">
        <v>511</v>
      </c>
      <c r="C33" s="48" t="s">
        <v>35</v>
      </c>
      <c r="D33" s="48" t="s">
        <v>59</v>
      </c>
      <c r="E33" s="48" t="s">
        <v>59</v>
      </c>
      <c r="F33" s="48" t="s">
        <v>59</v>
      </c>
      <c r="G33" s="48" t="s">
        <v>59</v>
      </c>
      <c r="H33" s="48" t="s">
        <v>59</v>
      </c>
      <c r="I33" s="48" t="s">
        <v>59</v>
      </c>
      <c r="J33" s="48"/>
      <c r="K33" s="48">
        <f>COUNTIF(C$33:I$33,"F")</f>
        <v>1</v>
      </c>
      <c r="L33" s="57"/>
      <c r="M33" s="52" t="s">
        <v>70</v>
      </c>
      <c r="N33" s="48"/>
      <c r="O33" s="48">
        <v>98.0</v>
      </c>
      <c r="P33" s="48"/>
      <c r="Q33" s="49"/>
      <c r="R33" s="49"/>
      <c r="S33" s="49"/>
      <c r="T33" s="49"/>
      <c r="U33" s="49"/>
      <c r="V33" s="49"/>
    </row>
    <row r="34">
      <c r="A34" s="46"/>
      <c r="B34" s="59" t="s">
        <v>512</v>
      </c>
      <c r="C34" s="48" t="s">
        <v>35</v>
      </c>
      <c r="D34" s="48" t="s">
        <v>59</v>
      </c>
      <c r="E34" s="48" t="s">
        <v>59</v>
      </c>
      <c r="F34" s="48" t="s">
        <v>59</v>
      </c>
      <c r="G34" s="48" t="s">
        <v>59</v>
      </c>
      <c r="H34" s="48" t="s">
        <v>59</v>
      </c>
      <c r="I34" s="48" t="s">
        <v>59</v>
      </c>
      <c r="J34" s="48"/>
      <c r="K34" s="48">
        <f>COUNTIF(C$34:I$34,"F")</f>
        <v>1</v>
      </c>
      <c r="L34" s="57"/>
      <c r="M34" s="52" t="s">
        <v>73</v>
      </c>
      <c r="N34" s="48"/>
      <c r="O34" s="48">
        <f>K40</f>
        <v>20</v>
      </c>
      <c r="P34" s="48"/>
      <c r="Q34" s="49"/>
      <c r="R34" s="49"/>
      <c r="S34" s="49"/>
      <c r="T34" s="49"/>
      <c r="U34" s="49"/>
      <c r="V34" s="49"/>
    </row>
    <row r="35">
      <c r="A35" s="46"/>
      <c r="B35" s="59" t="s">
        <v>513</v>
      </c>
      <c r="C35" s="48" t="s">
        <v>35</v>
      </c>
      <c r="D35" s="48" t="s">
        <v>59</v>
      </c>
      <c r="E35" s="48" t="s">
        <v>59</v>
      </c>
      <c r="F35" s="48" t="s">
        <v>59</v>
      </c>
      <c r="G35" s="48" t="s">
        <v>59</v>
      </c>
      <c r="H35" s="48" t="s">
        <v>59</v>
      </c>
      <c r="I35" s="48" t="s">
        <v>59</v>
      </c>
      <c r="J35" s="48"/>
      <c r="K35" s="48">
        <f>COUNTIF(C$35:I$35,"F")</f>
        <v>1</v>
      </c>
      <c r="L35" s="57"/>
      <c r="M35" s="48" t="s">
        <v>93</v>
      </c>
      <c r="N35" s="48"/>
      <c r="O35" s="95">
        <v>0.653</v>
      </c>
      <c r="P35" s="48"/>
      <c r="Q35" s="49"/>
      <c r="R35" s="49"/>
      <c r="S35" s="49"/>
      <c r="T35" s="49"/>
      <c r="U35" s="49"/>
      <c r="V35" s="49"/>
    </row>
    <row r="36">
      <c r="A36" s="46"/>
      <c r="B36" s="59" t="s">
        <v>514</v>
      </c>
      <c r="C36" s="48" t="s">
        <v>35</v>
      </c>
      <c r="D36" s="48" t="s">
        <v>59</v>
      </c>
      <c r="E36" s="48" t="s">
        <v>59</v>
      </c>
      <c r="F36" s="48" t="s">
        <v>59</v>
      </c>
      <c r="G36" s="48" t="s">
        <v>59</v>
      </c>
      <c r="H36" s="48" t="s">
        <v>59</v>
      </c>
      <c r="I36" s="48" t="s">
        <v>59</v>
      </c>
      <c r="J36" s="48"/>
      <c r="K36" s="48">
        <f>COUNTIF(C$36:I$36,"F")</f>
        <v>1</v>
      </c>
      <c r="L36" s="57"/>
      <c r="M36" s="48"/>
      <c r="N36" s="48"/>
      <c r="O36" s="63">
        <v>0.7959</v>
      </c>
      <c r="P36" s="48"/>
      <c r="Q36" s="49"/>
      <c r="R36" s="49"/>
      <c r="S36" s="49"/>
      <c r="T36" s="49"/>
      <c r="U36" s="49"/>
      <c r="V36" s="49"/>
    </row>
    <row r="37">
      <c r="A37" s="46"/>
      <c r="B37" s="59" t="s">
        <v>515</v>
      </c>
      <c r="C37" s="48" t="s">
        <v>35</v>
      </c>
      <c r="D37" s="48" t="s">
        <v>59</v>
      </c>
      <c r="E37" s="48" t="s">
        <v>59</v>
      </c>
      <c r="F37" s="48" t="s">
        <v>59</v>
      </c>
      <c r="G37" s="48" t="s">
        <v>59</v>
      </c>
      <c r="H37" s="48" t="s">
        <v>59</v>
      </c>
      <c r="I37" s="48" t="s">
        <v>59</v>
      </c>
      <c r="J37" s="48"/>
      <c r="K37" s="48"/>
      <c r="L37" s="57"/>
      <c r="M37" s="48"/>
      <c r="N37" s="48"/>
      <c r="O37" s="48"/>
      <c r="P37" s="48"/>
      <c r="Q37" s="49"/>
      <c r="R37" s="49"/>
      <c r="S37" s="49"/>
      <c r="T37" s="49"/>
      <c r="U37" s="49"/>
      <c r="V37" s="49"/>
    </row>
    <row r="38">
      <c r="A38" s="46"/>
      <c r="B38" s="59" t="s">
        <v>516</v>
      </c>
      <c r="C38" s="48" t="s">
        <v>35</v>
      </c>
      <c r="D38" s="48" t="s">
        <v>59</v>
      </c>
      <c r="E38" s="48" t="s">
        <v>59</v>
      </c>
      <c r="F38" s="48" t="s">
        <v>59</v>
      </c>
      <c r="G38" s="48" t="s">
        <v>59</v>
      </c>
      <c r="H38" s="48" t="s">
        <v>59</v>
      </c>
      <c r="I38" s="48" t="s">
        <v>59</v>
      </c>
      <c r="J38" s="48"/>
      <c r="K38" s="48"/>
      <c r="L38" s="57"/>
      <c r="M38" s="48"/>
      <c r="N38" s="48"/>
      <c r="O38" s="48"/>
      <c r="P38" s="48"/>
      <c r="Q38" s="49"/>
      <c r="R38" s="49"/>
      <c r="S38" s="49"/>
      <c r="T38" s="49"/>
      <c r="U38" s="49"/>
      <c r="V38" s="49"/>
    </row>
    <row r="39">
      <c r="A39" s="46"/>
      <c r="B39" s="59" t="s">
        <v>517</v>
      </c>
      <c r="C39" s="48" t="s">
        <v>35</v>
      </c>
      <c r="D39" s="48" t="s">
        <v>59</v>
      </c>
      <c r="E39" s="48" t="s">
        <v>59</v>
      </c>
      <c r="F39" s="48" t="s">
        <v>59</v>
      </c>
      <c r="G39" s="48" t="s">
        <v>59</v>
      </c>
      <c r="H39" s="48" t="s">
        <v>59</v>
      </c>
      <c r="I39" s="48" t="s">
        <v>59</v>
      </c>
      <c r="J39" s="48"/>
      <c r="K39" s="48"/>
      <c r="L39" s="57"/>
      <c r="M39" s="48"/>
      <c r="N39" s="48"/>
      <c r="O39" s="48"/>
      <c r="P39" s="48"/>
      <c r="Q39" s="49"/>
      <c r="R39" s="49"/>
      <c r="S39" s="49"/>
      <c r="T39" s="49"/>
      <c r="U39" s="49"/>
      <c r="V39" s="49"/>
    </row>
    <row r="40">
      <c r="A40" s="46" t="s">
        <v>107</v>
      </c>
      <c r="B40" s="55" t="s">
        <v>82</v>
      </c>
      <c r="C40" s="56">
        <f>COUNTIF(C$26:E$39,"F")</f>
        <v>16</v>
      </c>
      <c r="F40" s="56">
        <f>COUNTIF(F$26:G$39,"F")</f>
        <v>3</v>
      </c>
      <c r="H40" s="56">
        <f>COUNTIF(H$26:I$39,"F")</f>
        <v>1</v>
      </c>
      <c r="J40" s="48" t="s">
        <v>53</v>
      </c>
      <c r="K40" s="48">
        <f>COUNTIF(C$26:I$39,"F")</f>
        <v>20</v>
      </c>
      <c r="L40" s="57"/>
      <c r="M40" s="48"/>
      <c r="N40" s="48"/>
      <c r="O40" s="48"/>
      <c r="P40" s="48"/>
      <c r="Q40" s="49"/>
      <c r="R40" s="49"/>
      <c r="S40" s="49"/>
      <c r="T40" s="49"/>
      <c r="U40" s="49"/>
      <c r="V40" s="49"/>
    </row>
    <row r="41" ht="12.75" customHeight="1">
      <c r="A41" s="46" t="s">
        <v>108</v>
      </c>
      <c r="B41" s="55" t="s">
        <v>83</v>
      </c>
      <c r="C41" s="56">
        <f>ROUND(C40/K40, 2)</f>
        <v>0.8</v>
      </c>
      <c r="F41" s="56">
        <f>ROUND(F40/K40, 2)</f>
        <v>0.15</v>
      </c>
      <c r="H41" s="56">
        <f>ROUND(H40/K40, 2)</f>
        <v>0.05</v>
      </c>
      <c r="J41" s="48"/>
      <c r="K41" s="48"/>
      <c r="L41" s="48"/>
      <c r="M41" s="48"/>
      <c r="N41" s="48"/>
      <c r="O41" s="48"/>
      <c r="P41" s="48"/>
      <c r="Q41" s="49"/>
      <c r="R41" s="49"/>
      <c r="S41" s="49"/>
      <c r="T41" s="49"/>
      <c r="U41" s="49"/>
      <c r="V41" s="49"/>
    </row>
    <row r="42" ht="12.75" customHeight="1">
      <c r="A42" s="46" t="s">
        <v>256</v>
      </c>
      <c r="B42" s="60"/>
      <c r="C42" s="48"/>
      <c r="D42" s="48"/>
      <c r="E42" s="48"/>
      <c r="F42" s="48"/>
      <c r="G42" s="48"/>
      <c r="H42" s="48"/>
      <c r="I42" s="48"/>
      <c r="J42" s="48"/>
      <c r="K42" s="48"/>
      <c r="L42" s="48"/>
      <c r="M42" s="48"/>
      <c r="N42" s="48"/>
      <c r="O42" s="48"/>
      <c r="P42" s="48"/>
      <c r="Q42" s="49"/>
      <c r="R42" s="49"/>
      <c r="S42" s="49"/>
      <c r="T42" s="49"/>
      <c r="U42" s="49"/>
      <c r="V42" s="49"/>
    </row>
    <row r="43">
      <c r="A43" s="46" t="s">
        <v>84</v>
      </c>
      <c r="B43" s="59"/>
      <c r="C43" s="59"/>
      <c r="D43" s="59"/>
      <c r="E43" s="59"/>
      <c r="F43" s="59"/>
      <c r="G43" s="59"/>
      <c r="H43" s="59"/>
      <c r="I43" s="59"/>
      <c r="J43" s="59"/>
      <c r="K43" s="59"/>
      <c r="L43" s="59"/>
      <c r="M43" s="48"/>
      <c r="N43" s="48"/>
      <c r="O43" s="48"/>
      <c r="P43" s="48"/>
      <c r="Q43" s="49"/>
      <c r="R43" s="49"/>
      <c r="S43" s="49"/>
      <c r="T43" s="49"/>
      <c r="U43" s="49"/>
      <c r="V43" s="49"/>
    </row>
    <row r="44" ht="12.75" customHeight="1">
      <c r="A44" s="46" t="s">
        <v>85</v>
      </c>
      <c r="B44" s="47" t="s">
        <v>518</v>
      </c>
      <c r="C44" s="48"/>
      <c r="D44" s="48"/>
      <c r="E44" s="48"/>
      <c r="F44" s="48"/>
      <c r="G44" s="48"/>
      <c r="H44" s="48"/>
      <c r="I44" s="48"/>
      <c r="J44" s="48"/>
      <c r="K44" s="48"/>
      <c r="L44" s="48"/>
      <c r="M44" s="48"/>
      <c r="N44" s="48"/>
      <c r="O44" s="48"/>
      <c r="P44" s="48"/>
      <c r="Q44" s="49"/>
      <c r="R44" s="49"/>
      <c r="S44" s="49"/>
      <c r="T44" s="49"/>
      <c r="U44" s="49"/>
      <c r="V44" s="49"/>
    </row>
    <row r="45">
      <c r="A45" s="46" t="s">
        <v>87</v>
      </c>
      <c r="B45" s="59" t="s">
        <v>519</v>
      </c>
      <c r="C45" s="48" t="s">
        <v>35</v>
      </c>
      <c r="D45" s="48" t="s">
        <v>59</v>
      </c>
      <c r="E45" s="48" t="s">
        <v>59</v>
      </c>
      <c r="F45" s="48" t="s">
        <v>35</v>
      </c>
      <c r="G45" s="48" t="s">
        <v>59</v>
      </c>
      <c r="H45" s="48" t="s">
        <v>59</v>
      </c>
      <c r="I45" s="48" t="s">
        <v>59</v>
      </c>
      <c r="J45" s="48"/>
      <c r="K45" s="50">
        <f>COUNTIF(C$26:I$26,"F")</f>
        <v>2</v>
      </c>
      <c r="L45" s="48"/>
      <c r="M45" s="48"/>
      <c r="N45" s="52" t="s">
        <v>70</v>
      </c>
      <c r="O45" s="48"/>
      <c r="P45" s="48">
        <v>70.0</v>
      </c>
      <c r="Q45" s="49"/>
      <c r="R45" s="49"/>
      <c r="S45" s="49"/>
      <c r="T45" s="49"/>
      <c r="U45" s="49"/>
      <c r="V45" s="49"/>
    </row>
    <row r="46">
      <c r="A46" s="46" t="s">
        <v>89</v>
      </c>
      <c r="B46" s="59" t="s">
        <v>520</v>
      </c>
      <c r="C46" s="48" t="s">
        <v>35</v>
      </c>
      <c r="D46" s="48" t="s">
        <v>59</v>
      </c>
      <c r="E46" s="48" t="s">
        <v>59</v>
      </c>
      <c r="F46" s="48" t="s">
        <v>59</v>
      </c>
      <c r="G46" s="48" t="s">
        <v>59</v>
      </c>
      <c r="H46" s="48" t="s">
        <v>59</v>
      </c>
      <c r="I46" s="48" t="s">
        <v>59</v>
      </c>
      <c r="J46" s="48"/>
      <c r="K46" s="48">
        <f>COUNTIF(C$27:I$27,"F")</f>
        <v>1</v>
      </c>
      <c r="L46" s="48"/>
      <c r="M46" s="48"/>
      <c r="N46" s="52" t="s">
        <v>73</v>
      </c>
      <c r="O46" s="48"/>
      <c r="P46" s="48">
        <f>K55</f>
        <v>18</v>
      </c>
      <c r="Q46" s="49"/>
      <c r="R46" s="49"/>
      <c r="S46" s="49"/>
      <c r="T46" s="49"/>
      <c r="U46" s="49"/>
      <c r="V46" s="49"/>
    </row>
    <row r="47">
      <c r="A47" s="46" t="s">
        <v>91</v>
      </c>
      <c r="B47" s="59" t="s">
        <v>521</v>
      </c>
      <c r="C47" s="48" t="s">
        <v>35</v>
      </c>
      <c r="D47" s="48" t="s">
        <v>59</v>
      </c>
      <c r="E47" s="48" t="s">
        <v>59</v>
      </c>
      <c r="F47" s="48" t="s">
        <v>59</v>
      </c>
      <c r="G47" s="48" t="s">
        <v>59</v>
      </c>
      <c r="H47" s="48" t="s">
        <v>59</v>
      </c>
      <c r="I47" s="48" t="s">
        <v>59</v>
      </c>
      <c r="J47" s="48"/>
      <c r="K47" s="48">
        <f>COUNTIF(C$28:I$28,"F")</f>
        <v>1</v>
      </c>
      <c r="L47" s="48"/>
      <c r="M47" s="48"/>
      <c r="N47" s="48" t="s">
        <v>93</v>
      </c>
      <c r="O47" s="48"/>
      <c r="P47" s="95">
        <v>0.5714</v>
      </c>
      <c r="Q47" s="49"/>
      <c r="R47" s="49"/>
      <c r="S47" s="49"/>
      <c r="T47" s="49"/>
      <c r="U47" s="49"/>
      <c r="V47" s="49"/>
    </row>
    <row r="48">
      <c r="A48" s="46"/>
      <c r="B48" s="59" t="s">
        <v>522</v>
      </c>
      <c r="C48" s="48" t="s">
        <v>35</v>
      </c>
      <c r="D48" s="48" t="s">
        <v>59</v>
      </c>
      <c r="E48" s="48" t="s">
        <v>59</v>
      </c>
      <c r="F48" s="48" t="s">
        <v>59</v>
      </c>
      <c r="G48" s="48" t="s">
        <v>59</v>
      </c>
      <c r="H48" s="48" t="s">
        <v>59</v>
      </c>
      <c r="I48" s="48" t="s">
        <v>59</v>
      </c>
      <c r="J48" s="48"/>
      <c r="K48" s="48"/>
      <c r="L48" s="48"/>
      <c r="M48" s="48"/>
      <c r="N48" s="48"/>
      <c r="O48" s="48"/>
      <c r="P48" s="63">
        <v>0.7429</v>
      </c>
      <c r="Q48" s="49"/>
      <c r="R48" s="49"/>
      <c r="S48" s="49"/>
      <c r="T48" s="49"/>
      <c r="U48" s="49"/>
      <c r="V48" s="49"/>
    </row>
    <row r="49">
      <c r="A49" s="46"/>
      <c r="B49" s="59" t="s">
        <v>523</v>
      </c>
      <c r="C49" s="48" t="s">
        <v>35</v>
      </c>
      <c r="D49" s="48" t="s">
        <v>59</v>
      </c>
      <c r="E49" s="48" t="s">
        <v>59</v>
      </c>
      <c r="F49" s="48" t="s">
        <v>59</v>
      </c>
      <c r="G49" s="48" t="s">
        <v>59</v>
      </c>
      <c r="H49" s="48" t="s">
        <v>59</v>
      </c>
      <c r="I49" s="48" t="s">
        <v>59</v>
      </c>
      <c r="J49" s="48"/>
      <c r="K49" s="48"/>
      <c r="L49" s="48"/>
      <c r="M49" s="48"/>
      <c r="N49" s="48"/>
      <c r="O49" s="48"/>
      <c r="P49" s="96"/>
      <c r="Q49" s="49"/>
      <c r="R49" s="49"/>
      <c r="S49" s="49"/>
      <c r="T49" s="49"/>
      <c r="U49" s="49"/>
      <c r="V49" s="49"/>
    </row>
    <row r="50">
      <c r="A50" s="46"/>
      <c r="B50" s="59" t="s">
        <v>524</v>
      </c>
      <c r="C50" s="48" t="s">
        <v>35</v>
      </c>
      <c r="D50" s="48" t="s">
        <v>59</v>
      </c>
      <c r="E50" s="48" t="s">
        <v>59</v>
      </c>
      <c r="F50" s="48" t="s">
        <v>35</v>
      </c>
      <c r="G50" s="48" t="s">
        <v>35</v>
      </c>
      <c r="H50" s="48" t="s">
        <v>59</v>
      </c>
      <c r="I50" s="48" t="s">
        <v>59</v>
      </c>
      <c r="J50" s="48"/>
      <c r="K50" s="48"/>
      <c r="L50" s="48"/>
      <c r="M50" s="48"/>
      <c r="N50" s="48"/>
      <c r="O50" s="48"/>
      <c r="P50" s="96"/>
      <c r="Q50" s="49"/>
      <c r="R50" s="49"/>
      <c r="S50" s="49"/>
      <c r="T50" s="49"/>
      <c r="U50" s="49"/>
      <c r="V50" s="49"/>
    </row>
    <row r="51">
      <c r="A51" s="46"/>
      <c r="B51" s="59" t="s">
        <v>525</v>
      </c>
      <c r="C51" s="48" t="s">
        <v>35</v>
      </c>
      <c r="D51" s="48" t="s">
        <v>35</v>
      </c>
      <c r="E51" s="48" t="s">
        <v>35</v>
      </c>
      <c r="F51" s="48" t="s">
        <v>35</v>
      </c>
      <c r="G51" s="48" t="s">
        <v>59</v>
      </c>
      <c r="H51" s="48" t="s">
        <v>59</v>
      </c>
      <c r="I51" s="48" t="s">
        <v>35</v>
      </c>
      <c r="J51" s="48"/>
      <c r="K51" s="48"/>
      <c r="L51" s="48"/>
      <c r="M51" s="48"/>
      <c r="N51" s="48"/>
      <c r="O51" s="48"/>
      <c r="P51" s="96"/>
      <c r="Q51" s="49"/>
      <c r="R51" s="49"/>
      <c r="S51" s="49"/>
      <c r="T51" s="49"/>
      <c r="U51" s="49"/>
      <c r="V51" s="49"/>
    </row>
    <row r="52">
      <c r="A52" s="46"/>
      <c r="B52" s="59" t="s">
        <v>526</v>
      </c>
      <c r="C52" s="48" t="s">
        <v>35</v>
      </c>
      <c r="D52" s="48" t="s">
        <v>59</v>
      </c>
      <c r="E52" s="48" t="s">
        <v>59</v>
      </c>
      <c r="F52" s="48" t="s">
        <v>35</v>
      </c>
      <c r="G52" s="48" t="s">
        <v>59</v>
      </c>
      <c r="H52" s="48" t="s">
        <v>59</v>
      </c>
      <c r="I52" s="48" t="s">
        <v>59</v>
      </c>
      <c r="J52" s="48"/>
      <c r="K52" s="48"/>
      <c r="L52" s="48"/>
      <c r="M52" s="48"/>
      <c r="N52" s="48"/>
      <c r="O52" s="48"/>
      <c r="P52" s="96"/>
      <c r="Q52" s="49"/>
      <c r="R52" s="49"/>
      <c r="S52" s="49"/>
      <c r="T52" s="49"/>
      <c r="U52" s="49"/>
      <c r="V52" s="49"/>
    </row>
    <row r="53">
      <c r="A53" s="46"/>
      <c r="B53" s="59" t="s">
        <v>527</v>
      </c>
      <c r="C53" s="48" t="s">
        <v>35</v>
      </c>
      <c r="D53" s="48" t="s">
        <v>59</v>
      </c>
      <c r="E53" s="48" t="s">
        <v>59</v>
      </c>
      <c r="F53" s="48" t="s">
        <v>59</v>
      </c>
      <c r="G53" s="48" t="s">
        <v>59</v>
      </c>
      <c r="H53" s="48" t="s">
        <v>59</v>
      </c>
      <c r="I53" s="48" t="s">
        <v>59</v>
      </c>
      <c r="J53" s="48"/>
      <c r="K53" s="48"/>
      <c r="L53" s="48"/>
      <c r="M53" s="48"/>
      <c r="N53" s="48"/>
      <c r="O53" s="48"/>
      <c r="P53" s="96"/>
      <c r="Q53" s="49"/>
      <c r="R53" s="49"/>
      <c r="S53" s="49"/>
      <c r="T53" s="49"/>
      <c r="U53" s="49"/>
      <c r="V53" s="49"/>
    </row>
    <row r="54">
      <c r="A54" s="46"/>
      <c r="B54" s="59" t="s">
        <v>528</v>
      </c>
      <c r="C54" s="48" t="s">
        <v>35</v>
      </c>
      <c r="D54" s="48" t="s">
        <v>59</v>
      </c>
      <c r="E54" s="48" t="s">
        <v>59</v>
      </c>
      <c r="F54" s="48" t="s">
        <v>59</v>
      </c>
      <c r="G54" s="48" t="s">
        <v>59</v>
      </c>
      <c r="H54" s="48" t="s">
        <v>59</v>
      </c>
      <c r="I54" s="48" t="s">
        <v>59</v>
      </c>
      <c r="J54" s="48"/>
      <c r="K54" s="48"/>
      <c r="L54" s="48"/>
      <c r="M54" s="48"/>
      <c r="N54" s="48"/>
      <c r="O54" s="48"/>
      <c r="P54" s="96"/>
      <c r="Q54" s="49"/>
      <c r="R54" s="49"/>
      <c r="S54" s="49"/>
      <c r="T54" s="49"/>
      <c r="U54" s="49"/>
      <c r="V54" s="49"/>
    </row>
    <row r="55">
      <c r="A55" s="46" t="s">
        <v>107</v>
      </c>
      <c r="B55" s="55" t="s">
        <v>82</v>
      </c>
      <c r="C55" s="56">
        <f>COUNTIF(C$45:E$54,"F")</f>
        <v>12</v>
      </c>
      <c r="F55" s="56">
        <f>COUNTIF(F$45:G$54,"F")</f>
        <v>5</v>
      </c>
      <c r="H55" s="56">
        <f>COUNTIF(H$45:I$54,"F")</f>
        <v>1</v>
      </c>
      <c r="J55" s="48" t="s">
        <v>53</v>
      </c>
      <c r="K55" s="48">
        <f>COUNTIF(C$45:I$54,"F")</f>
        <v>18</v>
      </c>
      <c r="L55" s="57"/>
      <c r="M55" s="48"/>
      <c r="N55" s="48"/>
      <c r="O55" s="48"/>
      <c r="P55" s="48"/>
      <c r="Q55" s="49"/>
      <c r="R55" s="49"/>
      <c r="S55" s="49"/>
      <c r="T55" s="49"/>
      <c r="U55" s="49"/>
      <c r="V55" s="49"/>
    </row>
    <row r="56" ht="12.75" customHeight="1">
      <c r="A56" s="46" t="s">
        <v>108</v>
      </c>
      <c r="B56" s="55" t="s">
        <v>83</v>
      </c>
      <c r="C56" s="56">
        <f>ROUND(C55/K55, 2)</f>
        <v>0.67</v>
      </c>
      <c r="F56" s="56">
        <f>ROUND(F55/K55, 2)</f>
        <v>0.28</v>
      </c>
      <c r="H56" s="56">
        <f>ROUND(H55/K55, 2)</f>
        <v>0.06</v>
      </c>
      <c r="J56" s="48"/>
      <c r="K56" s="48"/>
      <c r="L56" s="48"/>
      <c r="M56" s="48"/>
      <c r="N56" s="48"/>
      <c r="O56" s="48"/>
      <c r="P56" s="48"/>
      <c r="Q56" s="49"/>
      <c r="R56" s="49"/>
      <c r="S56" s="49"/>
      <c r="T56" s="49"/>
      <c r="U56" s="49"/>
      <c r="V56" s="49"/>
    </row>
    <row r="57">
      <c r="A57" s="46"/>
      <c r="B57" s="59"/>
      <c r="C57" s="59"/>
      <c r="D57" s="59"/>
      <c r="E57" s="59"/>
      <c r="F57" s="59"/>
      <c r="G57" s="59"/>
      <c r="H57" s="59"/>
      <c r="I57" s="59"/>
      <c r="J57" s="59"/>
      <c r="K57" s="59"/>
      <c r="L57" s="59"/>
      <c r="M57" s="48"/>
      <c r="N57" s="48"/>
      <c r="O57" s="48"/>
      <c r="P57" s="48"/>
      <c r="Q57" s="49"/>
      <c r="R57" s="49"/>
      <c r="S57" s="49"/>
      <c r="T57" s="49"/>
      <c r="U57" s="49"/>
      <c r="V57" s="49"/>
    </row>
    <row r="58">
      <c r="A58" s="46"/>
      <c r="B58" s="59"/>
      <c r="C58" s="59"/>
      <c r="D58" s="59"/>
      <c r="E58" s="59"/>
      <c r="F58" s="59"/>
      <c r="G58" s="59"/>
      <c r="H58" s="59"/>
      <c r="I58" s="59"/>
      <c r="J58" s="59"/>
      <c r="K58" s="59"/>
      <c r="L58" s="59"/>
      <c r="M58" s="48"/>
      <c r="N58" s="48"/>
      <c r="O58" s="48"/>
      <c r="P58" s="48"/>
      <c r="Q58" s="49"/>
      <c r="R58" s="49"/>
      <c r="S58" s="49"/>
      <c r="T58" s="49"/>
      <c r="U58" s="49"/>
      <c r="V58" s="49"/>
    </row>
    <row r="59" ht="12.75" customHeight="1">
      <c r="A59" s="46" t="s">
        <v>85</v>
      </c>
      <c r="B59" s="47" t="s">
        <v>529</v>
      </c>
      <c r="C59" s="48"/>
      <c r="D59" s="48"/>
      <c r="E59" s="48"/>
      <c r="F59" s="48"/>
      <c r="G59" s="48"/>
      <c r="H59" s="48"/>
      <c r="I59" s="48"/>
      <c r="J59" s="48"/>
      <c r="K59" s="48"/>
      <c r="L59" s="48"/>
      <c r="M59" s="48"/>
      <c r="N59" s="48"/>
      <c r="O59" s="48"/>
      <c r="P59" s="48"/>
      <c r="Q59" s="49"/>
      <c r="R59" s="49"/>
      <c r="S59" s="49"/>
      <c r="T59" s="49"/>
      <c r="U59" s="49"/>
      <c r="V59" s="49"/>
    </row>
    <row r="60">
      <c r="A60" s="46" t="s">
        <v>87</v>
      </c>
      <c r="B60" s="59" t="s">
        <v>530</v>
      </c>
      <c r="C60" s="48" t="s">
        <v>35</v>
      </c>
      <c r="D60" s="48" t="s">
        <v>59</v>
      </c>
      <c r="E60" s="48" t="s">
        <v>59</v>
      </c>
      <c r="F60" s="48" t="s">
        <v>35</v>
      </c>
      <c r="G60" s="48" t="s">
        <v>59</v>
      </c>
      <c r="H60" s="48" t="s">
        <v>59</v>
      </c>
      <c r="I60" s="48" t="s">
        <v>59</v>
      </c>
      <c r="J60" s="48"/>
      <c r="K60" s="50">
        <f>COUNTIF(C$26:I$26,"F")</f>
        <v>2</v>
      </c>
      <c r="L60" s="48"/>
      <c r="M60" s="48"/>
      <c r="N60" s="52" t="s">
        <v>70</v>
      </c>
      <c r="O60" s="48"/>
      <c r="P60" s="48">
        <v>140.0</v>
      </c>
      <c r="Q60" s="49"/>
      <c r="R60" s="49"/>
      <c r="S60" s="49"/>
      <c r="T60" s="49"/>
      <c r="U60" s="49"/>
      <c r="V60" s="49"/>
    </row>
    <row r="61">
      <c r="A61" s="46" t="s">
        <v>89</v>
      </c>
      <c r="B61" s="59" t="s">
        <v>531</v>
      </c>
      <c r="C61" s="48" t="s">
        <v>35</v>
      </c>
      <c r="D61" s="48" t="s">
        <v>59</v>
      </c>
      <c r="E61" s="48" t="s">
        <v>59</v>
      </c>
      <c r="F61" s="48" t="s">
        <v>59</v>
      </c>
      <c r="G61" s="48" t="s">
        <v>59</v>
      </c>
      <c r="H61" s="48" t="s">
        <v>59</v>
      </c>
      <c r="I61" s="48" t="s">
        <v>59</v>
      </c>
      <c r="J61" s="48"/>
      <c r="K61" s="48">
        <f>COUNTIF(C$27:I$27,"F")</f>
        <v>1</v>
      </c>
      <c r="L61" s="48"/>
      <c r="M61" s="48"/>
      <c r="N61" s="52" t="s">
        <v>73</v>
      </c>
      <c r="O61" s="48"/>
      <c r="P61" s="48">
        <f>K80</f>
        <v>32</v>
      </c>
      <c r="Q61" s="49"/>
      <c r="R61" s="49"/>
      <c r="S61" s="49"/>
      <c r="T61" s="49"/>
      <c r="U61" s="49"/>
      <c r="V61" s="49"/>
    </row>
    <row r="62">
      <c r="A62" s="46" t="s">
        <v>91</v>
      </c>
      <c r="B62" s="59" t="s">
        <v>532</v>
      </c>
      <c r="C62" s="48" t="s">
        <v>35</v>
      </c>
      <c r="D62" s="48" t="s">
        <v>59</v>
      </c>
      <c r="E62" s="48" t="s">
        <v>59</v>
      </c>
      <c r="F62" s="48" t="s">
        <v>59</v>
      </c>
      <c r="G62" s="48" t="s">
        <v>59</v>
      </c>
      <c r="H62" s="48" t="s">
        <v>59</v>
      </c>
      <c r="I62" s="48" t="s">
        <v>59</v>
      </c>
      <c r="J62" s="48"/>
      <c r="K62" s="48">
        <f>COUNTIF(C$28:I$28,"F")</f>
        <v>1</v>
      </c>
      <c r="L62" s="48"/>
      <c r="M62" s="48"/>
      <c r="N62" s="48" t="s">
        <v>93</v>
      </c>
      <c r="O62" s="48"/>
      <c r="P62" s="95">
        <v>0.6071</v>
      </c>
      <c r="Q62" s="49"/>
      <c r="R62" s="49"/>
      <c r="S62" s="49"/>
      <c r="T62" s="49"/>
      <c r="U62" s="49"/>
      <c r="V62" s="49"/>
    </row>
    <row r="63">
      <c r="A63" s="46"/>
      <c r="B63" s="59" t="s">
        <v>533</v>
      </c>
      <c r="C63" s="48" t="s">
        <v>35</v>
      </c>
      <c r="D63" s="48" t="s">
        <v>59</v>
      </c>
      <c r="E63" s="48" t="s">
        <v>59</v>
      </c>
      <c r="F63" s="48" t="s">
        <v>59</v>
      </c>
      <c r="G63" s="48" t="s">
        <v>59</v>
      </c>
      <c r="H63" s="48" t="s">
        <v>59</v>
      </c>
      <c r="I63" s="48" t="s">
        <v>59</v>
      </c>
      <c r="J63" s="48"/>
      <c r="K63" s="48"/>
      <c r="L63" s="48"/>
      <c r="M63" s="48"/>
      <c r="N63" s="48"/>
      <c r="O63" s="48"/>
      <c r="P63" s="63">
        <v>0.7714</v>
      </c>
      <c r="Q63" s="49"/>
      <c r="R63" s="49"/>
      <c r="S63" s="49"/>
      <c r="T63" s="49"/>
      <c r="U63" s="49"/>
      <c r="V63" s="49"/>
    </row>
    <row r="64">
      <c r="A64" s="46"/>
      <c r="B64" s="59" t="s">
        <v>534</v>
      </c>
      <c r="C64" s="48" t="s">
        <v>35</v>
      </c>
      <c r="D64" s="48" t="s">
        <v>59</v>
      </c>
      <c r="E64" s="48" t="s">
        <v>59</v>
      </c>
      <c r="F64" s="48" t="s">
        <v>59</v>
      </c>
      <c r="G64" s="48" t="s">
        <v>59</v>
      </c>
      <c r="H64" s="48" t="s">
        <v>59</v>
      </c>
      <c r="I64" s="48" t="s">
        <v>59</v>
      </c>
      <c r="J64" s="48"/>
      <c r="K64" s="48"/>
      <c r="L64" s="48"/>
      <c r="M64" s="48"/>
      <c r="N64" s="48"/>
      <c r="O64" s="48"/>
      <c r="P64" s="96"/>
      <c r="Q64" s="49"/>
      <c r="R64" s="49"/>
      <c r="S64" s="49"/>
      <c r="T64" s="49"/>
      <c r="U64" s="49"/>
      <c r="V64" s="49"/>
    </row>
    <row r="65">
      <c r="A65" s="46"/>
      <c r="B65" s="59" t="s">
        <v>535</v>
      </c>
      <c r="C65" s="48" t="s">
        <v>35</v>
      </c>
      <c r="D65" s="48" t="s">
        <v>59</v>
      </c>
      <c r="E65" s="48" t="s">
        <v>59</v>
      </c>
      <c r="F65" s="48" t="s">
        <v>59</v>
      </c>
      <c r="G65" s="48" t="s">
        <v>59</v>
      </c>
      <c r="H65" s="48" t="s">
        <v>59</v>
      </c>
      <c r="I65" s="48" t="s">
        <v>59</v>
      </c>
      <c r="J65" s="48"/>
      <c r="K65" s="48"/>
      <c r="L65" s="48"/>
      <c r="M65" s="48"/>
      <c r="N65" s="48"/>
      <c r="O65" s="48"/>
      <c r="P65" s="96"/>
      <c r="Q65" s="49"/>
      <c r="R65" s="49"/>
      <c r="S65" s="49"/>
      <c r="T65" s="49"/>
      <c r="U65" s="49"/>
      <c r="V65" s="49"/>
    </row>
    <row r="66">
      <c r="A66" s="46"/>
      <c r="B66" s="59" t="s">
        <v>536</v>
      </c>
      <c r="C66" s="48" t="s">
        <v>35</v>
      </c>
      <c r="D66" s="48" t="s">
        <v>35</v>
      </c>
      <c r="E66" s="48" t="s">
        <v>35</v>
      </c>
      <c r="F66" s="48" t="s">
        <v>35</v>
      </c>
      <c r="G66" s="48" t="s">
        <v>59</v>
      </c>
      <c r="H66" s="48" t="s">
        <v>59</v>
      </c>
      <c r="I66" s="48" t="s">
        <v>35</v>
      </c>
      <c r="J66" s="48"/>
      <c r="K66" s="48"/>
      <c r="L66" s="48"/>
      <c r="M66" s="48"/>
      <c r="N66" s="48"/>
      <c r="O66" s="48"/>
      <c r="P66" s="96"/>
      <c r="Q66" s="49"/>
      <c r="R66" s="49"/>
      <c r="S66" s="49"/>
      <c r="T66" s="49"/>
      <c r="U66" s="49"/>
      <c r="V66" s="49"/>
    </row>
    <row r="67">
      <c r="A67" s="46"/>
      <c r="B67" s="59" t="s">
        <v>537</v>
      </c>
      <c r="C67" s="48" t="s">
        <v>35</v>
      </c>
      <c r="D67" s="48" t="s">
        <v>59</v>
      </c>
      <c r="E67" s="48" t="s">
        <v>59</v>
      </c>
      <c r="F67" s="48" t="s">
        <v>35</v>
      </c>
      <c r="G67" s="48" t="s">
        <v>59</v>
      </c>
      <c r="H67" s="48" t="s">
        <v>59</v>
      </c>
      <c r="I67" s="48" t="s">
        <v>59</v>
      </c>
      <c r="J67" s="48"/>
      <c r="K67" s="48"/>
      <c r="L67" s="48"/>
      <c r="M67" s="48"/>
      <c r="N67" s="48"/>
      <c r="O67" s="48"/>
      <c r="P67" s="96"/>
      <c r="Q67" s="49"/>
      <c r="R67" s="49"/>
      <c r="S67" s="49"/>
      <c r="T67" s="49"/>
      <c r="U67" s="49"/>
      <c r="V67" s="49"/>
    </row>
    <row r="68">
      <c r="A68" s="46"/>
      <c r="B68" s="59" t="s">
        <v>538</v>
      </c>
      <c r="C68" s="48" t="s">
        <v>35</v>
      </c>
      <c r="D68" s="48" t="s">
        <v>59</v>
      </c>
      <c r="E68" s="48" t="s">
        <v>59</v>
      </c>
      <c r="F68" s="48" t="s">
        <v>59</v>
      </c>
      <c r="G68" s="48" t="s">
        <v>59</v>
      </c>
      <c r="H68" s="48" t="s">
        <v>59</v>
      </c>
      <c r="I68" s="48" t="s">
        <v>59</v>
      </c>
      <c r="J68" s="48"/>
      <c r="K68" s="48"/>
      <c r="L68" s="48"/>
      <c r="M68" s="48"/>
      <c r="N68" s="48"/>
      <c r="O68" s="48"/>
      <c r="P68" s="96"/>
      <c r="Q68" s="49"/>
      <c r="R68" s="49"/>
      <c r="S68" s="49"/>
      <c r="T68" s="49"/>
      <c r="U68" s="49"/>
      <c r="V68" s="49"/>
    </row>
    <row r="69">
      <c r="A69" s="46"/>
      <c r="B69" s="59" t="s">
        <v>539</v>
      </c>
      <c r="C69" s="48" t="s">
        <v>35</v>
      </c>
      <c r="D69" s="48" t="s">
        <v>59</v>
      </c>
      <c r="E69" s="48" t="s">
        <v>59</v>
      </c>
      <c r="F69" s="48" t="s">
        <v>59</v>
      </c>
      <c r="G69" s="48" t="s">
        <v>59</v>
      </c>
      <c r="H69" s="48" t="s">
        <v>35</v>
      </c>
      <c r="I69" s="48" t="s">
        <v>59</v>
      </c>
      <c r="J69" s="48"/>
      <c r="K69" s="48"/>
      <c r="L69" s="48"/>
      <c r="M69" s="48"/>
      <c r="N69" s="48"/>
      <c r="O69" s="48"/>
      <c r="P69" s="96"/>
      <c r="Q69" s="49"/>
      <c r="R69" s="49"/>
      <c r="S69" s="49"/>
      <c r="T69" s="49"/>
      <c r="U69" s="49"/>
      <c r="V69" s="49"/>
    </row>
    <row r="70">
      <c r="A70" s="46"/>
      <c r="B70" s="59" t="s">
        <v>540</v>
      </c>
      <c r="C70" s="48" t="s">
        <v>35</v>
      </c>
      <c r="D70" s="48" t="s">
        <v>59</v>
      </c>
      <c r="E70" s="48" t="s">
        <v>59</v>
      </c>
      <c r="F70" s="48" t="s">
        <v>59</v>
      </c>
      <c r="G70" s="48" t="s">
        <v>59</v>
      </c>
      <c r="H70" s="48" t="s">
        <v>59</v>
      </c>
      <c r="I70" s="48" t="s">
        <v>59</v>
      </c>
      <c r="J70" s="48"/>
      <c r="K70" s="48"/>
      <c r="L70" s="48"/>
      <c r="M70" s="48"/>
      <c r="N70" s="48"/>
      <c r="O70" s="48"/>
      <c r="P70" s="96"/>
      <c r="Q70" s="49"/>
      <c r="R70" s="49"/>
      <c r="S70" s="49"/>
      <c r="T70" s="49"/>
      <c r="U70" s="49"/>
      <c r="V70" s="49"/>
    </row>
    <row r="71">
      <c r="A71" s="46"/>
      <c r="B71" s="59" t="s">
        <v>541</v>
      </c>
      <c r="C71" s="48" t="s">
        <v>35</v>
      </c>
      <c r="D71" s="48" t="s">
        <v>59</v>
      </c>
      <c r="E71" s="48" t="s">
        <v>59</v>
      </c>
      <c r="F71" s="48" t="s">
        <v>59</v>
      </c>
      <c r="G71" s="48" t="s">
        <v>59</v>
      </c>
      <c r="H71" s="48" t="s">
        <v>59</v>
      </c>
      <c r="I71" s="48" t="s">
        <v>59</v>
      </c>
      <c r="J71" s="48"/>
      <c r="K71" s="48"/>
      <c r="L71" s="48"/>
      <c r="M71" s="48"/>
      <c r="N71" s="48"/>
      <c r="O71" s="48"/>
      <c r="P71" s="96"/>
      <c r="Q71" s="49"/>
      <c r="R71" s="49"/>
      <c r="S71" s="49"/>
      <c r="T71" s="49"/>
      <c r="U71" s="49"/>
      <c r="V71" s="49"/>
    </row>
    <row r="72">
      <c r="A72" s="46"/>
      <c r="B72" s="59" t="s">
        <v>542</v>
      </c>
      <c r="C72" s="48" t="s">
        <v>35</v>
      </c>
      <c r="D72" s="48" t="s">
        <v>59</v>
      </c>
      <c r="E72" s="48" t="s">
        <v>59</v>
      </c>
      <c r="F72" s="48" t="s">
        <v>59</v>
      </c>
      <c r="G72" s="48" t="s">
        <v>59</v>
      </c>
      <c r="H72" s="48" t="s">
        <v>59</v>
      </c>
      <c r="I72" s="48" t="s">
        <v>59</v>
      </c>
      <c r="J72" s="48"/>
      <c r="K72" s="48"/>
      <c r="L72" s="48"/>
      <c r="M72" s="48"/>
      <c r="N72" s="48"/>
      <c r="O72" s="48"/>
      <c r="P72" s="96"/>
      <c r="Q72" s="49"/>
      <c r="R72" s="49"/>
      <c r="S72" s="49"/>
      <c r="T72" s="49"/>
      <c r="U72" s="49"/>
      <c r="V72" s="49"/>
    </row>
    <row r="73">
      <c r="A73" s="46"/>
      <c r="B73" s="59" t="s">
        <v>543</v>
      </c>
      <c r="C73" s="48" t="s">
        <v>35</v>
      </c>
      <c r="D73" s="48" t="s">
        <v>59</v>
      </c>
      <c r="E73" s="48" t="s">
        <v>59</v>
      </c>
      <c r="F73" s="48" t="s">
        <v>59</v>
      </c>
      <c r="G73" s="48" t="s">
        <v>59</v>
      </c>
      <c r="H73" s="48" t="s">
        <v>59</v>
      </c>
      <c r="I73" s="48" t="s">
        <v>59</v>
      </c>
      <c r="J73" s="48"/>
      <c r="K73" s="48"/>
      <c r="L73" s="48"/>
      <c r="M73" s="48"/>
      <c r="N73" s="48"/>
      <c r="O73" s="48"/>
      <c r="P73" s="96"/>
      <c r="Q73" s="49"/>
      <c r="R73" s="49"/>
      <c r="S73" s="49"/>
      <c r="T73" s="49"/>
      <c r="U73" s="49"/>
      <c r="V73" s="49"/>
    </row>
    <row r="74">
      <c r="A74" s="46"/>
      <c r="B74" s="59" t="s">
        <v>544</v>
      </c>
      <c r="C74" s="48" t="s">
        <v>35</v>
      </c>
      <c r="D74" s="48" t="s">
        <v>59</v>
      </c>
      <c r="E74" s="48" t="s">
        <v>59</v>
      </c>
      <c r="F74" s="48" t="s">
        <v>59</v>
      </c>
      <c r="G74" s="48" t="s">
        <v>59</v>
      </c>
      <c r="H74" s="48" t="s">
        <v>59</v>
      </c>
      <c r="I74" s="48" t="s">
        <v>59</v>
      </c>
      <c r="J74" s="48"/>
      <c r="K74" s="48"/>
      <c r="L74" s="48"/>
      <c r="M74" s="48"/>
      <c r="N74" s="48"/>
      <c r="O74" s="48"/>
      <c r="P74" s="96"/>
      <c r="Q74" s="49"/>
      <c r="R74" s="49"/>
      <c r="S74" s="49"/>
      <c r="T74" s="49"/>
      <c r="U74" s="49"/>
      <c r="V74" s="49"/>
    </row>
    <row r="75">
      <c r="A75" s="46"/>
      <c r="B75" s="59" t="s">
        <v>545</v>
      </c>
      <c r="C75" s="48" t="s">
        <v>35</v>
      </c>
      <c r="D75" s="48" t="s">
        <v>59</v>
      </c>
      <c r="E75" s="48" t="s">
        <v>59</v>
      </c>
      <c r="F75" s="48" t="s">
        <v>59</v>
      </c>
      <c r="G75" s="48" t="s">
        <v>59</v>
      </c>
      <c r="H75" s="48" t="s">
        <v>59</v>
      </c>
      <c r="I75" s="48" t="s">
        <v>59</v>
      </c>
      <c r="J75" s="48"/>
      <c r="K75" s="48"/>
      <c r="L75" s="48"/>
      <c r="M75" s="48"/>
      <c r="N75" s="48"/>
      <c r="O75" s="48"/>
      <c r="P75" s="96"/>
      <c r="Q75" s="49"/>
      <c r="R75" s="49"/>
      <c r="S75" s="49"/>
      <c r="T75" s="49"/>
      <c r="U75" s="49"/>
      <c r="V75" s="49"/>
    </row>
    <row r="76">
      <c r="A76" s="46"/>
      <c r="B76" s="59" t="s">
        <v>546</v>
      </c>
      <c r="C76" s="48" t="s">
        <v>35</v>
      </c>
      <c r="D76" s="48" t="s">
        <v>35</v>
      </c>
      <c r="E76" s="48" t="s">
        <v>35</v>
      </c>
      <c r="F76" s="48" t="s">
        <v>35</v>
      </c>
      <c r="G76" s="48" t="s">
        <v>35</v>
      </c>
      <c r="H76" s="48" t="s">
        <v>59</v>
      </c>
      <c r="I76" s="48" t="s">
        <v>59</v>
      </c>
      <c r="J76" s="48"/>
      <c r="K76" s="48"/>
      <c r="L76" s="48"/>
      <c r="M76" s="48"/>
      <c r="N76" s="48"/>
      <c r="O76" s="48"/>
      <c r="P76" s="96"/>
      <c r="Q76" s="49"/>
      <c r="R76" s="49"/>
      <c r="S76" s="49"/>
      <c r="T76" s="49"/>
      <c r="U76" s="49"/>
      <c r="V76" s="49"/>
    </row>
    <row r="77">
      <c r="A77" s="46"/>
      <c r="B77" s="59" t="s">
        <v>547</v>
      </c>
      <c r="C77" s="48" t="s">
        <v>35</v>
      </c>
      <c r="D77" s="48" t="s">
        <v>59</v>
      </c>
      <c r="E77" s="48" t="s">
        <v>59</v>
      </c>
      <c r="F77" s="48" t="s">
        <v>35</v>
      </c>
      <c r="G77" s="48" t="s">
        <v>59</v>
      </c>
      <c r="H77" s="48" t="s">
        <v>59</v>
      </c>
      <c r="I77" s="48" t="s">
        <v>59</v>
      </c>
      <c r="J77" s="48"/>
      <c r="K77" s="48"/>
      <c r="L77" s="48"/>
      <c r="M77" s="48"/>
      <c r="N77" s="48"/>
      <c r="O77" s="48"/>
      <c r="P77" s="96"/>
      <c r="Q77" s="49"/>
      <c r="R77" s="49"/>
      <c r="S77" s="49"/>
      <c r="T77" s="49"/>
      <c r="U77" s="49"/>
      <c r="V77" s="49"/>
    </row>
    <row r="78">
      <c r="A78" s="46"/>
      <c r="B78" s="59" t="s">
        <v>548</v>
      </c>
      <c r="C78" s="48" t="s">
        <v>35</v>
      </c>
      <c r="D78" s="48" t="s">
        <v>59</v>
      </c>
      <c r="E78" s="48" t="s">
        <v>59</v>
      </c>
      <c r="F78" s="48" t="s">
        <v>59</v>
      </c>
      <c r="G78" s="48" t="s">
        <v>59</v>
      </c>
      <c r="H78" s="48" t="s">
        <v>59</v>
      </c>
      <c r="I78" s="48" t="s">
        <v>59</v>
      </c>
      <c r="J78" s="48"/>
      <c r="K78" s="48"/>
      <c r="L78" s="48"/>
      <c r="M78" s="48"/>
      <c r="N78" s="48"/>
      <c r="O78" s="48"/>
      <c r="P78" s="96"/>
      <c r="Q78" s="49"/>
      <c r="R78" s="49"/>
      <c r="S78" s="49"/>
      <c r="T78" s="49"/>
      <c r="U78" s="49"/>
      <c r="V78" s="49"/>
    </row>
    <row r="79">
      <c r="A79" s="46"/>
      <c r="B79" s="59" t="s">
        <v>549</v>
      </c>
      <c r="C79" s="48" t="s">
        <v>35</v>
      </c>
      <c r="D79" s="48" t="s">
        <v>59</v>
      </c>
      <c r="E79" s="48" t="s">
        <v>59</v>
      </c>
      <c r="F79" s="48" t="s">
        <v>59</v>
      </c>
      <c r="G79" s="48" t="s">
        <v>59</v>
      </c>
      <c r="H79" s="48" t="s">
        <v>59</v>
      </c>
      <c r="I79" s="48" t="s">
        <v>59</v>
      </c>
      <c r="J79" s="48"/>
      <c r="K79" s="48"/>
      <c r="L79" s="48"/>
      <c r="M79" s="48"/>
      <c r="N79" s="48"/>
      <c r="O79" s="48"/>
      <c r="P79" s="96"/>
      <c r="Q79" s="49"/>
      <c r="R79" s="49"/>
      <c r="S79" s="49"/>
      <c r="T79" s="49"/>
      <c r="U79" s="49"/>
      <c r="V79" s="49"/>
    </row>
    <row r="80">
      <c r="A80" s="46" t="s">
        <v>107</v>
      </c>
      <c r="B80" s="55" t="s">
        <v>82</v>
      </c>
      <c r="C80" s="56">
        <f>COUNTIF(C$60:E$79,"F")</f>
        <v>24</v>
      </c>
      <c r="F80" s="56">
        <f>COUNTIF(F$60:G$79,"F")</f>
        <v>6</v>
      </c>
      <c r="H80" s="56">
        <f>COUNTIF(H$60:I$79,"F")</f>
        <v>2</v>
      </c>
      <c r="J80" s="48" t="s">
        <v>53</v>
      </c>
      <c r="K80" s="48">
        <f>COUNTIF(C$60:I$79,"F")</f>
        <v>32</v>
      </c>
      <c r="L80" s="57"/>
      <c r="M80" s="48"/>
      <c r="N80" s="48"/>
      <c r="O80" s="48"/>
      <c r="P80" s="48"/>
      <c r="Q80" s="49"/>
      <c r="R80" s="49"/>
      <c r="S80" s="49"/>
      <c r="T80" s="49"/>
      <c r="U80" s="49"/>
      <c r="V80" s="49"/>
    </row>
    <row r="81" ht="12.75" customHeight="1">
      <c r="A81" s="46" t="s">
        <v>108</v>
      </c>
      <c r="B81" s="55" t="s">
        <v>83</v>
      </c>
      <c r="C81" s="56">
        <f>ROUND(C80/K80, 2)</f>
        <v>0.75</v>
      </c>
      <c r="F81" s="56">
        <f>ROUND(F80/K80, 2)</f>
        <v>0.19</v>
      </c>
      <c r="H81" s="56">
        <f>ROUND(H80/K80, 2)</f>
        <v>0.06</v>
      </c>
      <c r="J81" s="48"/>
      <c r="K81" s="48"/>
      <c r="L81" s="48"/>
      <c r="M81" s="48"/>
      <c r="N81" s="48"/>
      <c r="O81" s="48"/>
      <c r="P81" s="48"/>
      <c r="Q81" s="49"/>
      <c r="R81" s="49"/>
      <c r="S81" s="49"/>
      <c r="T81" s="49"/>
      <c r="U81" s="49"/>
      <c r="V81" s="49"/>
    </row>
    <row r="82">
      <c r="A82" s="46"/>
      <c r="B82" s="59"/>
      <c r="C82" s="59"/>
      <c r="D82" s="59"/>
      <c r="E82" s="59"/>
      <c r="F82" s="59"/>
      <c r="G82" s="59"/>
      <c r="H82" s="59"/>
      <c r="I82" s="59"/>
      <c r="J82" s="59"/>
      <c r="K82" s="59"/>
      <c r="L82" s="59"/>
      <c r="M82" s="48"/>
      <c r="N82" s="48"/>
      <c r="O82" s="48"/>
      <c r="P82" s="48"/>
      <c r="Q82" s="49"/>
      <c r="R82" s="49"/>
      <c r="S82" s="49"/>
      <c r="T82" s="49"/>
      <c r="U82" s="49"/>
      <c r="V82" s="49"/>
    </row>
    <row r="83" ht="12.75" customHeight="1">
      <c r="A83" s="46" t="s">
        <v>85</v>
      </c>
      <c r="B83" s="47" t="s">
        <v>550</v>
      </c>
      <c r="C83" s="48"/>
      <c r="D83" s="48"/>
      <c r="E83" s="48"/>
      <c r="F83" s="48"/>
      <c r="G83" s="48"/>
      <c r="H83" s="48"/>
      <c r="I83" s="48"/>
      <c r="J83" s="48"/>
      <c r="K83" s="48"/>
      <c r="L83" s="48"/>
      <c r="M83" s="48"/>
      <c r="N83" s="48"/>
      <c r="O83" s="48"/>
      <c r="P83" s="48"/>
      <c r="Q83" s="49"/>
      <c r="R83" s="49"/>
      <c r="S83" s="49"/>
      <c r="T83" s="49"/>
      <c r="U83" s="49"/>
      <c r="V83" s="49"/>
    </row>
    <row r="84">
      <c r="A84" s="46" t="s">
        <v>87</v>
      </c>
      <c r="B84" s="59" t="s">
        <v>551</v>
      </c>
      <c r="C84" s="48" t="s">
        <v>35</v>
      </c>
      <c r="D84" s="48" t="s">
        <v>59</v>
      </c>
      <c r="E84" s="48" t="s">
        <v>59</v>
      </c>
      <c r="F84" s="48" t="s">
        <v>35</v>
      </c>
      <c r="G84" s="48" t="s">
        <v>59</v>
      </c>
      <c r="H84" s="48" t="s">
        <v>59</v>
      </c>
      <c r="I84" s="48" t="s">
        <v>59</v>
      </c>
      <c r="J84" s="48"/>
      <c r="K84" s="50">
        <f>COUNTIF(C$26:I$26,"F")</f>
        <v>2</v>
      </c>
      <c r="L84" s="48"/>
      <c r="M84" s="48"/>
      <c r="N84" s="52" t="s">
        <v>70</v>
      </c>
      <c r="O84" s="48"/>
      <c r="P84" s="48">
        <v>119.0</v>
      </c>
      <c r="Q84" s="49"/>
      <c r="R84" s="49"/>
      <c r="S84" s="49"/>
      <c r="T84" s="49"/>
      <c r="U84" s="49"/>
      <c r="V84" s="49"/>
    </row>
    <row r="85">
      <c r="A85" s="46" t="s">
        <v>89</v>
      </c>
      <c r="B85" s="59" t="s">
        <v>552</v>
      </c>
      <c r="C85" s="48" t="s">
        <v>35</v>
      </c>
      <c r="D85" s="48" t="s">
        <v>59</v>
      </c>
      <c r="E85" s="48" t="s">
        <v>59</v>
      </c>
      <c r="F85" s="48" t="s">
        <v>59</v>
      </c>
      <c r="G85" s="48" t="s">
        <v>59</v>
      </c>
      <c r="H85" s="48" t="s">
        <v>59</v>
      </c>
      <c r="I85" s="48" t="s">
        <v>59</v>
      </c>
      <c r="J85" s="48"/>
      <c r="K85" s="48">
        <f>COUNTIF(C$27:I$27,"F")</f>
        <v>1</v>
      </c>
      <c r="L85" s="48"/>
      <c r="M85" s="48"/>
      <c r="N85" s="52" t="s">
        <v>73</v>
      </c>
      <c r="O85" s="48"/>
      <c r="P85" s="48">
        <f>K101</f>
        <v>24</v>
      </c>
      <c r="Q85" s="49"/>
      <c r="R85" s="49"/>
      <c r="S85" s="49"/>
      <c r="T85" s="49"/>
      <c r="U85" s="49"/>
      <c r="V85" s="49"/>
    </row>
    <row r="86">
      <c r="A86" s="46" t="s">
        <v>91</v>
      </c>
      <c r="B86" s="59" t="s">
        <v>553</v>
      </c>
      <c r="C86" s="48" t="s">
        <v>35</v>
      </c>
      <c r="D86" s="48" t="s">
        <v>59</v>
      </c>
      <c r="E86" s="48" t="s">
        <v>59</v>
      </c>
      <c r="F86" s="48" t="s">
        <v>35</v>
      </c>
      <c r="G86" s="48" t="s">
        <v>59</v>
      </c>
      <c r="H86" s="48" t="s">
        <v>59</v>
      </c>
      <c r="I86" s="48" t="s">
        <v>59</v>
      </c>
      <c r="J86" s="48"/>
      <c r="K86" s="48">
        <f>COUNTIF(C$28:I$28,"F")</f>
        <v>1</v>
      </c>
      <c r="L86" s="48"/>
      <c r="M86" s="48"/>
      <c r="N86" s="74" t="s">
        <v>75</v>
      </c>
      <c r="O86" s="74"/>
      <c r="P86" s="92">
        <v>0.6386</v>
      </c>
      <c r="Q86" s="49"/>
      <c r="R86" s="49"/>
      <c r="S86" s="49"/>
      <c r="T86" s="49"/>
      <c r="U86" s="49"/>
      <c r="V86" s="49"/>
    </row>
    <row r="87">
      <c r="A87" s="46"/>
      <c r="B87" s="59" t="s">
        <v>554</v>
      </c>
      <c r="C87" s="48" t="s">
        <v>35</v>
      </c>
      <c r="D87" s="48" t="s">
        <v>59</v>
      </c>
      <c r="E87" s="48" t="s">
        <v>59</v>
      </c>
      <c r="F87" s="48" t="s">
        <v>59</v>
      </c>
      <c r="G87" s="48" t="s">
        <v>59</v>
      </c>
      <c r="H87" s="48" t="s">
        <v>59</v>
      </c>
      <c r="I87" s="48" t="s">
        <v>59</v>
      </c>
      <c r="J87" s="48"/>
      <c r="K87" s="48"/>
      <c r="L87" s="48"/>
      <c r="M87" s="48"/>
      <c r="N87" s="48"/>
      <c r="O87" s="48"/>
      <c r="P87" s="63">
        <v>0.7983</v>
      </c>
      <c r="Q87" s="49"/>
      <c r="R87" s="49"/>
      <c r="S87" s="49"/>
      <c r="T87" s="49"/>
      <c r="U87" s="49"/>
      <c r="V87" s="49"/>
    </row>
    <row r="88">
      <c r="A88" s="46"/>
      <c r="B88" s="59" t="s">
        <v>555</v>
      </c>
      <c r="C88" s="48" t="s">
        <v>35</v>
      </c>
      <c r="D88" s="48" t="s">
        <v>59</v>
      </c>
      <c r="E88" s="48" t="s">
        <v>59</v>
      </c>
      <c r="F88" s="48" t="s">
        <v>59</v>
      </c>
      <c r="G88" s="48" t="s">
        <v>59</v>
      </c>
      <c r="H88" s="48" t="s">
        <v>59</v>
      </c>
      <c r="I88" s="48" t="s">
        <v>59</v>
      </c>
      <c r="J88" s="48"/>
      <c r="K88" s="48"/>
      <c r="L88" s="48"/>
      <c r="M88" s="48"/>
      <c r="N88" s="48"/>
      <c r="O88" s="48"/>
      <c r="P88" s="96"/>
      <c r="Q88" s="49"/>
      <c r="R88" s="49"/>
      <c r="S88" s="49"/>
      <c r="T88" s="49"/>
      <c r="U88" s="49"/>
      <c r="V88" s="49"/>
    </row>
    <row r="89">
      <c r="A89" s="46"/>
      <c r="B89" s="59" t="s">
        <v>556</v>
      </c>
      <c r="C89" s="48" t="s">
        <v>35</v>
      </c>
      <c r="D89" s="48" t="s">
        <v>59</v>
      </c>
      <c r="E89" s="48" t="s">
        <v>59</v>
      </c>
      <c r="F89" s="48" t="s">
        <v>35</v>
      </c>
      <c r="G89" s="48" t="s">
        <v>59</v>
      </c>
      <c r="H89" s="48" t="s">
        <v>59</v>
      </c>
      <c r="I89" s="48" t="s">
        <v>59</v>
      </c>
      <c r="J89" s="48"/>
      <c r="K89" s="48"/>
      <c r="L89" s="48"/>
      <c r="M89" s="48"/>
      <c r="N89" s="48"/>
      <c r="O89" s="48"/>
      <c r="P89" s="96"/>
      <c r="Q89" s="49"/>
      <c r="R89" s="49"/>
      <c r="S89" s="49"/>
      <c r="T89" s="49"/>
      <c r="U89" s="49"/>
      <c r="V89" s="49"/>
    </row>
    <row r="90">
      <c r="A90" s="46"/>
      <c r="B90" s="59" t="s">
        <v>557</v>
      </c>
      <c r="C90" s="48" t="s">
        <v>35</v>
      </c>
      <c r="D90" s="48" t="s">
        <v>59</v>
      </c>
      <c r="E90" s="48" t="s">
        <v>35</v>
      </c>
      <c r="F90" s="48" t="s">
        <v>35</v>
      </c>
      <c r="G90" s="48" t="s">
        <v>59</v>
      </c>
      <c r="H90" s="48" t="s">
        <v>59</v>
      </c>
      <c r="I90" s="48" t="s">
        <v>59</v>
      </c>
      <c r="J90" s="48"/>
      <c r="K90" s="48"/>
      <c r="L90" s="48"/>
      <c r="M90" s="48"/>
      <c r="N90" s="48"/>
      <c r="O90" s="48"/>
      <c r="P90" s="96"/>
      <c r="Q90" s="49"/>
      <c r="R90" s="49"/>
      <c r="S90" s="49"/>
      <c r="T90" s="49"/>
      <c r="U90" s="49"/>
      <c r="V90" s="49"/>
    </row>
    <row r="91">
      <c r="A91" s="46"/>
      <c r="B91" s="59" t="s">
        <v>558</v>
      </c>
      <c r="C91" s="48" t="s">
        <v>35</v>
      </c>
      <c r="D91" s="48" t="s">
        <v>59</v>
      </c>
      <c r="E91" s="48" t="s">
        <v>59</v>
      </c>
      <c r="F91" s="48" t="s">
        <v>35</v>
      </c>
      <c r="G91" s="48" t="s">
        <v>59</v>
      </c>
      <c r="H91" s="48" t="s">
        <v>59</v>
      </c>
      <c r="I91" s="48" t="s">
        <v>59</v>
      </c>
      <c r="J91" s="48"/>
      <c r="K91" s="48"/>
      <c r="L91" s="48"/>
      <c r="M91" s="48"/>
      <c r="N91" s="48"/>
      <c r="O91" s="48"/>
      <c r="P91" s="96"/>
      <c r="Q91" s="49"/>
      <c r="R91" s="49"/>
      <c r="S91" s="49"/>
      <c r="T91" s="49"/>
      <c r="U91" s="49"/>
      <c r="V91" s="49"/>
    </row>
    <row r="92">
      <c r="A92" s="46"/>
      <c r="B92" s="59" t="s">
        <v>559</v>
      </c>
      <c r="C92" s="48" t="s">
        <v>35</v>
      </c>
      <c r="D92" s="48" t="s">
        <v>59</v>
      </c>
      <c r="E92" s="48" t="s">
        <v>59</v>
      </c>
      <c r="F92" s="48" t="s">
        <v>59</v>
      </c>
      <c r="G92" s="48" t="s">
        <v>59</v>
      </c>
      <c r="H92" s="48" t="s">
        <v>59</v>
      </c>
      <c r="I92" s="48" t="s">
        <v>59</v>
      </c>
      <c r="J92" s="48"/>
      <c r="K92" s="48"/>
      <c r="L92" s="48"/>
      <c r="M92" s="48"/>
      <c r="N92" s="48"/>
      <c r="O92" s="48"/>
      <c r="P92" s="96"/>
      <c r="Q92" s="49"/>
      <c r="R92" s="49"/>
      <c r="S92" s="49"/>
      <c r="T92" s="49"/>
      <c r="U92" s="49"/>
      <c r="V92" s="49"/>
    </row>
    <row r="93">
      <c r="A93" s="46"/>
      <c r="B93" s="59" t="s">
        <v>560</v>
      </c>
      <c r="C93" s="48" t="s">
        <v>35</v>
      </c>
      <c r="D93" s="48" t="s">
        <v>59</v>
      </c>
      <c r="E93" s="48" t="s">
        <v>59</v>
      </c>
      <c r="F93" s="48" t="s">
        <v>59</v>
      </c>
      <c r="G93" s="48" t="s">
        <v>59</v>
      </c>
      <c r="H93" s="48" t="s">
        <v>59</v>
      </c>
      <c r="I93" s="48" t="s">
        <v>59</v>
      </c>
      <c r="J93" s="48"/>
      <c r="K93" s="48"/>
      <c r="L93" s="48"/>
      <c r="M93" s="48"/>
      <c r="N93" s="48"/>
      <c r="O93" s="48"/>
      <c r="P93" s="96"/>
      <c r="Q93" s="49"/>
      <c r="R93" s="49"/>
      <c r="S93" s="49"/>
      <c r="T93" s="49"/>
      <c r="U93" s="49"/>
      <c r="V93" s="49"/>
    </row>
    <row r="94">
      <c r="A94" s="46"/>
      <c r="B94" s="59" t="s">
        <v>561</v>
      </c>
      <c r="C94" s="48" t="s">
        <v>35</v>
      </c>
      <c r="D94" s="48" t="s">
        <v>59</v>
      </c>
      <c r="E94" s="48" t="s">
        <v>59</v>
      </c>
      <c r="F94" s="48" t="s">
        <v>59</v>
      </c>
      <c r="G94" s="48" t="s">
        <v>59</v>
      </c>
      <c r="H94" s="48" t="s">
        <v>59</v>
      </c>
      <c r="I94" s="48" t="s">
        <v>59</v>
      </c>
      <c r="J94" s="48"/>
      <c r="K94" s="48"/>
      <c r="L94" s="48"/>
      <c r="M94" s="48"/>
      <c r="N94" s="48"/>
      <c r="O94" s="48"/>
      <c r="P94" s="96"/>
      <c r="Q94" s="49"/>
      <c r="R94" s="49"/>
      <c r="S94" s="49"/>
      <c r="T94" s="49"/>
      <c r="U94" s="49"/>
      <c r="V94" s="49"/>
    </row>
    <row r="95">
      <c r="A95" s="46"/>
      <c r="B95" s="59" t="s">
        <v>562</v>
      </c>
      <c r="C95" s="48" t="s">
        <v>35</v>
      </c>
      <c r="D95" s="48" t="s">
        <v>59</v>
      </c>
      <c r="E95" s="48" t="s">
        <v>59</v>
      </c>
      <c r="F95" s="48" t="s">
        <v>59</v>
      </c>
      <c r="G95" s="48" t="s">
        <v>59</v>
      </c>
      <c r="H95" s="48" t="s">
        <v>59</v>
      </c>
      <c r="I95" s="48" t="s">
        <v>59</v>
      </c>
      <c r="J95" s="48"/>
      <c r="K95" s="48"/>
      <c r="L95" s="48"/>
      <c r="M95" s="48"/>
      <c r="N95" s="48"/>
      <c r="O95" s="48"/>
      <c r="P95" s="96"/>
      <c r="Q95" s="49"/>
      <c r="R95" s="49"/>
      <c r="S95" s="49"/>
      <c r="T95" s="49"/>
      <c r="U95" s="49"/>
      <c r="V95" s="49"/>
    </row>
    <row r="96">
      <c r="A96" s="46"/>
      <c r="B96" s="59" t="s">
        <v>563</v>
      </c>
      <c r="C96" s="48" t="s">
        <v>35</v>
      </c>
      <c r="D96" s="48" t="s">
        <v>59</v>
      </c>
      <c r="E96" s="48" t="s">
        <v>59</v>
      </c>
      <c r="F96" s="48" t="s">
        <v>59</v>
      </c>
      <c r="G96" s="48" t="s">
        <v>59</v>
      </c>
      <c r="H96" s="48" t="s">
        <v>59</v>
      </c>
      <c r="I96" s="48" t="s">
        <v>59</v>
      </c>
      <c r="J96" s="48"/>
      <c r="K96" s="48"/>
      <c r="L96" s="48"/>
      <c r="M96" s="48"/>
      <c r="N96" s="48"/>
      <c r="O96" s="48"/>
      <c r="P96" s="96"/>
      <c r="Q96" s="49"/>
      <c r="R96" s="49"/>
      <c r="S96" s="49"/>
      <c r="T96" s="49"/>
      <c r="U96" s="49"/>
      <c r="V96" s="49"/>
    </row>
    <row r="97">
      <c r="A97" s="46"/>
      <c r="B97" s="59" t="s">
        <v>564</v>
      </c>
      <c r="C97" s="48" t="s">
        <v>35</v>
      </c>
      <c r="D97" s="48" t="s">
        <v>59</v>
      </c>
      <c r="E97" s="48" t="s">
        <v>59</v>
      </c>
      <c r="F97" s="48" t="s">
        <v>59</v>
      </c>
      <c r="G97" s="48" t="s">
        <v>59</v>
      </c>
      <c r="H97" s="48" t="s">
        <v>59</v>
      </c>
      <c r="I97" s="48" t="s">
        <v>59</v>
      </c>
      <c r="J97" s="48"/>
      <c r="K97" s="48"/>
      <c r="L97" s="48"/>
      <c r="M97" s="48"/>
      <c r="N97" s="48"/>
      <c r="O97" s="48"/>
      <c r="P97" s="96"/>
      <c r="Q97" s="49"/>
      <c r="R97" s="49"/>
      <c r="S97" s="49"/>
      <c r="T97" s="49"/>
      <c r="U97" s="49"/>
      <c r="V97" s="49"/>
    </row>
    <row r="98">
      <c r="A98" s="46"/>
      <c r="B98" s="59" t="s">
        <v>565</v>
      </c>
      <c r="C98" s="48" t="s">
        <v>35</v>
      </c>
      <c r="D98" s="48" t="s">
        <v>59</v>
      </c>
      <c r="E98" s="48" t="s">
        <v>59</v>
      </c>
      <c r="F98" s="48" t="s">
        <v>59</v>
      </c>
      <c r="G98" s="48" t="s">
        <v>59</v>
      </c>
      <c r="H98" s="48" t="s">
        <v>59</v>
      </c>
      <c r="I98" s="48" t="s">
        <v>59</v>
      </c>
      <c r="J98" s="48"/>
      <c r="K98" s="48"/>
      <c r="L98" s="48"/>
      <c r="M98" s="48"/>
      <c r="N98" s="48"/>
      <c r="O98" s="48"/>
      <c r="P98" s="96"/>
      <c r="Q98" s="49"/>
      <c r="R98" s="49"/>
      <c r="S98" s="49"/>
      <c r="T98" s="49"/>
      <c r="U98" s="49"/>
      <c r="V98" s="49"/>
    </row>
    <row r="99">
      <c r="A99" s="46"/>
      <c r="B99" s="59" t="s">
        <v>566</v>
      </c>
      <c r="C99" s="48" t="s">
        <v>35</v>
      </c>
      <c r="D99" s="48" t="s">
        <v>59</v>
      </c>
      <c r="E99" s="48" t="s">
        <v>59</v>
      </c>
      <c r="F99" s="48" t="s">
        <v>59</v>
      </c>
      <c r="G99" s="48" t="s">
        <v>59</v>
      </c>
      <c r="H99" s="48" t="s">
        <v>59</v>
      </c>
      <c r="I99" s="48" t="s">
        <v>59</v>
      </c>
      <c r="J99" s="48"/>
      <c r="K99" s="48"/>
      <c r="L99" s="48"/>
      <c r="M99" s="48"/>
      <c r="N99" s="48"/>
      <c r="O99" s="48"/>
      <c r="P99" s="96"/>
      <c r="Q99" s="49"/>
      <c r="R99" s="49"/>
      <c r="S99" s="49"/>
      <c r="T99" s="49"/>
      <c r="U99" s="49"/>
      <c r="V99" s="49"/>
    </row>
    <row r="100">
      <c r="A100" s="46"/>
      <c r="B100" s="59" t="s">
        <v>567</v>
      </c>
      <c r="C100" s="48" t="s">
        <v>35</v>
      </c>
      <c r="D100" s="48" t="s">
        <v>59</v>
      </c>
      <c r="E100" s="48" t="s">
        <v>59</v>
      </c>
      <c r="F100" s="48" t="s">
        <v>35</v>
      </c>
      <c r="G100" s="48" t="s">
        <v>59</v>
      </c>
      <c r="H100" s="48" t="s">
        <v>59</v>
      </c>
      <c r="I100" s="48" t="s">
        <v>59</v>
      </c>
      <c r="J100" s="48"/>
      <c r="K100" s="48"/>
      <c r="L100" s="48"/>
      <c r="M100" s="48"/>
      <c r="N100" s="48"/>
      <c r="O100" s="48"/>
      <c r="P100" s="96"/>
      <c r="Q100" s="49"/>
      <c r="R100" s="49"/>
      <c r="S100" s="49"/>
      <c r="T100" s="49"/>
      <c r="U100" s="49"/>
      <c r="V100" s="49"/>
    </row>
    <row r="101">
      <c r="A101" s="46" t="s">
        <v>107</v>
      </c>
      <c r="B101" s="55" t="s">
        <v>82</v>
      </c>
      <c r="C101" s="56">
        <f>COUNTIF(C$84:E$100,"F")</f>
        <v>18</v>
      </c>
      <c r="F101" s="56">
        <f>COUNTIF(F$84:G$100,"F")</f>
        <v>6</v>
      </c>
      <c r="H101" s="56">
        <f>COUNTIF(H$84:I$100,"F")</f>
        <v>0</v>
      </c>
      <c r="J101" s="48" t="s">
        <v>53</v>
      </c>
      <c r="K101" s="48">
        <f>COUNTIF(C$84:I$100,"F")</f>
        <v>24</v>
      </c>
      <c r="L101" s="57"/>
      <c r="M101" s="48"/>
      <c r="N101" s="48"/>
      <c r="O101" s="48"/>
      <c r="P101" s="48"/>
      <c r="Q101" s="49"/>
      <c r="R101" s="49"/>
      <c r="S101" s="49"/>
      <c r="T101" s="49"/>
      <c r="U101" s="49"/>
      <c r="V101" s="49"/>
    </row>
    <row r="102" ht="12.75" customHeight="1">
      <c r="A102" s="46" t="s">
        <v>108</v>
      </c>
      <c r="B102" s="55" t="s">
        <v>83</v>
      </c>
      <c r="C102" s="56">
        <f>ROUND(C101/K101, 2)</f>
        <v>0.75</v>
      </c>
      <c r="F102" s="56">
        <f>ROUND(F101/K101, 2)</f>
        <v>0.25</v>
      </c>
      <c r="H102" s="56">
        <f>ROUND(H101/K101, 2)</f>
        <v>0</v>
      </c>
      <c r="J102" s="48"/>
      <c r="K102" s="48"/>
      <c r="L102" s="48"/>
      <c r="M102" s="48"/>
      <c r="N102" s="48"/>
      <c r="O102" s="48"/>
      <c r="P102" s="48"/>
      <c r="Q102" s="49"/>
      <c r="R102" s="49"/>
      <c r="S102" s="49"/>
      <c r="T102" s="49"/>
      <c r="U102" s="49"/>
      <c r="V102" s="49"/>
    </row>
    <row r="103">
      <c r="A103" s="46"/>
      <c r="B103" s="59"/>
      <c r="C103" s="59"/>
      <c r="D103" s="59"/>
      <c r="E103" s="59"/>
      <c r="F103" s="59"/>
      <c r="G103" s="59"/>
      <c r="H103" s="59"/>
      <c r="I103" s="59"/>
      <c r="J103" s="59"/>
      <c r="K103" s="59"/>
      <c r="L103" s="59"/>
      <c r="M103" s="48"/>
      <c r="N103" s="48"/>
      <c r="O103" s="48"/>
      <c r="P103" s="48"/>
      <c r="Q103" s="49"/>
      <c r="R103" s="49"/>
      <c r="S103" s="49"/>
      <c r="T103" s="49"/>
      <c r="U103" s="49"/>
      <c r="V103" s="49"/>
    </row>
    <row r="104">
      <c r="A104" s="81"/>
      <c r="B104" s="59"/>
      <c r="C104" s="59"/>
      <c r="D104" s="59"/>
      <c r="E104" s="59"/>
      <c r="F104" s="59"/>
      <c r="G104" s="59"/>
      <c r="H104" s="59"/>
      <c r="I104" s="59"/>
      <c r="J104" s="59"/>
      <c r="K104" s="59"/>
      <c r="L104" s="59"/>
      <c r="M104" s="48"/>
      <c r="N104" s="48"/>
      <c r="O104" s="48"/>
      <c r="P104" s="48"/>
      <c r="Q104" s="49"/>
      <c r="R104" s="49"/>
      <c r="S104" s="49"/>
      <c r="T104" s="49"/>
      <c r="U104" s="49"/>
      <c r="V104" s="49"/>
      <c r="W104" s="81"/>
      <c r="X104" s="81"/>
      <c r="Y104" s="81"/>
      <c r="Z104" s="81"/>
      <c r="AA104" s="81"/>
      <c r="AB104" s="81"/>
    </row>
    <row r="105">
      <c r="B105" s="59"/>
      <c r="C105" s="59"/>
      <c r="D105" s="59"/>
      <c r="E105" s="59"/>
      <c r="F105" s="59"/>
      <c r="G105" s="59"/>
      <c r="H105" s="59"/>
      <c r="I105" s="59"/>
      <c r="J105" s="59"/>
      <c r="K105" s="59"/>
      <c r="L105" s="59"/>
      <c r="M105" s="48"/>
      <c r="N105" s="49"/>
      <c r="O105" s="49"/>
      <c r="P105" s="49"/>
      <c r="Q105" s="49"/>
      <c r="R105" s="49"/>
      <c r="S105" s="49"/>
      <c r="T105" s="49"/>
      <c r="U105" s="49"/>
      <c r="V105" s="49"/>
    </row>
    <row r="106">
      <c r="B106" s="59"/>
      <c r="C106" s="59"/>
      <c r="D106" s="59"/>
      <c r="E106" s="59"/>
      <c r="F106" s="59"/>
      <c r="G106" s="59"/>
      <c r="H106" s="59"/>
      <c r="I106" s="59"/>
      <c r="J106" s="59"/>
      <c r="K106" s="59"/>
      <c r="L106" s="59"/>
      <c r="M106" s="48"/>
      <c r="N106" s="49"/>
      <c r="O106" s="49"/>
      <c r="P106" s="49"/>
      <c r="Q106" s="49"/>
      <c r="R106" s="49"/>
      <c r="S106" s="49"/>
      <c r="T106" s="49"/>
      <c r="U106" s="49"/>
      <c r="V106" s="49"/>
    </row>
    <row r="107">
      <c r="B107" s="97"/>
      <c r="C107" s="59"/>
      <c r="D107" s="59"/>
      <c r="E107" s="59"/>
      <c r="F107" s="59"/>
      <c r="G107" s="59"/>
      <c r="H107" s="59"/>
      <c r="I107" s="59"/>
      <c r="J107" s="59"/>
      <c r="K107" s="59"/>
      <c r="L107" s="59"/>
      <c r="M107" s="48"/>
      <c r="N107" s="49"/>
      <c r="O107" s="49"/>
      <c r="P107" s="49"/>
      <c r="Q107" s="49"/>
      <c r="R107" s="49"/>
      <c r="S107" s="49"/>
      <c r="T107" s="49"/>
      <c r="U107" s="49"/>
      <c r="V107" s="49"/>
    </row>
    <row r="108">
      <c r="B108" s="47" t="s">
        <v>302</v>
      </c>
      <c r="C108" s="59"/>
      <c r="D108" s="59"/>
      <c r="E108" s="59"/>
      <c r="F108" s="59"/>
      <c r="G108" s="59"/>
      <c r="H108" s="59"/>
      <c r="I108" s="59"/>
      <c r="J108" s="59"/>
      <c r="K108" s="59"/>
      <c r="L108" s="59"/>
      <c r="M108" s="48"/>
      <c r="N108" s="49"/>
      <c r="O108" s="49"/>
      <c r="P108" s="49"/>
      <c r="Q108" s="49"/>
      <c r="R108" s="49"/>
      <c r="S108" s="49"/>
      <c r="T108" s="49"/>
      <c r="U108" s="49"/>
      <c r="V108" s="49"/>
    </row>
    <row r="109">
      <c r="A109" s="46" t="s">
        <v>87</v>
      </c>
      <c r="B109" s="59" t="s">
        <v>568</v>
      </c>
      <c r="C109" s="48" t="s">
        <v>35</v>
      </c>
      <c r="D109" s="48" t="s">
        <v>59</v>
      </c>
      <c r="E109" s="48" t="s">
        <v>59</v>
      </c>
      <c r="F109" s="48" t="s">
        <v>59</v>
      </c>
      <c r="G109" s="48" t="s">
        <v>59</v>
      </c>
      <c r="H109" s="48" t="s">
        <v>59</v>
      </c>
      <c r="I109" s="48" t="s">
        <v>59</v>
      </c>
      <c r="J109" s="48"/>
      <c r="K109" s="50">
        <f>COUNTIF(C$26:I$26,"F")</f>
        <v>2</v>
      </c>
      <c r="L109" s="48"/>
      <c r="M109" s="48"/>
      <c r="N109" s="52" t="s">
        <v>70</v>
      </c>
      <c r="O109" s="48"/>
      <c r="P109" s="48">
        <v>154.0</v>
      </c>
      <c r="Q109" s="49"/>
      <c r="R109" s="49"/>
      <c r="S109" s="49"/>
      <c r="T109" s="49"/>
      <c r="U109" s="49"/>
      <c r="V109" s="49"/>
    </row>
    <row r="110">
      <c r="A110" s="46" t="s">
        <v>89</v>
      </c>
      <c r="B110" s="59" t="s">
        <v>569</v>
      </c>
      <c r="C110" s="48" t="s">
        <v>35</v>
      </c>
      <c r="D110" s="48" t="s">
        <v>59</v>
      </c>
      <c r="E110" s="48" t="s">
        <v>59</v>
      </c>
      <c r="F110" s="48" t="s">
        <v>59</v>
      </c>
      <c r="G110" s="48" t="s">
        <v>59</v>
      </c>
      <c r="H110" s="48" t="s">
        <v>59</v>
      </c>
      <c r="I110" s="48" t="s">
        <v>59</v>
      </c>
      <c r="J110" s="48"/>
      <c r="K110" s="48">
        <f>COUNTIF(C$27:I$27,"F")</f>
        <v>1</v>
      </c>
      <c r="L110" s="48"/>
      <c r="M110" s="48"/>
      <c r="N110" s="52" t="s">
        <v>73</v>
      </c>
      <c r="O110" s="48"/>
      <c r="P110" s="48">
        <f>K131</f>
        <v>29</v>
      </c>
      <c r="Q110" s="49"/>
      <c r="R110" s="49"/>
      <c r="S110" s="49"/>
      <c r="T110" s="49"/>
      <c r="U110" s="49"/>
      <c r="V110" s="49"/>
    </row>
    <row r="111">
      <c r="A111" s="46" t="s">
        <v>91</v>
      </c>
      <c r="B111" s="59" t="s">
        <v>570</v>
      </c>
      <c r="C111" s="48" t="s">
        <v>35</v>
      </c>
      <c r="D111" s="48" t="s">
        <v>59</v>
      </c>
      <c r="E111" s="48" t="s">
        <v>59</v>
      </c>
      <c r="F111" s="48" t="s">
        <v>59</v>
      </c>
      <c r="G111" s="48" t="s">
        <v>59</v>
      </c>
      <c r="H111" s="48" t="s">
        <v>59</v>
      </c>
      <c r="I111" s="48" t="s">
        <v>59</v>
      </c>
      <c r="J111" s="48"/>
      <c r="K111" s="48">
        <f>COUNTIF(C$28:I$28,"F")</f>
        <v>1</v>
      </c>
      <c r="L111" s="48"/>
      <c r="M111" s="48"/>
      <c r="N111" s="74" t="s">
        <v>75</v>
      </c>
      <c r="O111" s="74"/>
      <c r="P111" s="92">
        <v>0.8051</v>
      </c>
      <c r="Q111" s="48" t="s">
        <v>475</v>
      </c>
      <c r="R111" s="49"/>
      <c r="S111" s="49"/>
      <c r="T111" s="49"/>
      <c r="U111" s="49"/>
      <c r="V111" s="49"/>
    </row>
    <row r="112">
      <c r="A112" s="46"/>
      <c r="B112" s="59" t="s">
        <v>571</v>
      </c>
      <c r="C112" s="48" t="s">
        <v>35</v>
      </c>
      <c r="D112" s="48" t="s">
        <v>59</v>
      </c>
      <c r="E112" s="48" t="s">
        <v>59</v>
      </c>
      <c r="F112" s="48" t="s">
        <v>35</v>
      </c>
      <c r="G112" s="48" t="s">
        <v>59</v>
      </c>
      <c r="H112" s="48" t="s">
        <v>59</v>
      </c>
      <c r="I112" s="48" t="s">
        <v>59</v>
      </c>
      <c r="J112" s="48"/>
      <c r="K112" s="48"/>
      <c r="L112" s="48"/>
      <c r="M112" s="48"/>
      <c r="N112" s="48"/>
      <c r="O112" s="48"/>
      <c r="P112" s="63">
        <v>0.8117</v>
      </c>
      <c r="Q112" s="104" t="s">
        <v>477</v>
      </c>
      <c r="R112" s="49"/>
      <c r="S112" s="49"/>
      <c r="T112" s="49"/>
      <c r="U112" s="49"/>
      <c r="V112" s="49"/>
    </row>
    <row r="113">
      <c r="A113" s="46"/>
      <c r="B113" s="59" t="s">
        <v>572</v>
      </c>
      <c r="C113" s="48" t="s">
        <v>35</v>
      </c>
      <c r="D113" s="48" t="s">
        <v>59</v>
      </c>
      <c r="E113" s="48" t="s">
        <v>59</v>
      </c>
      <c r="F113" s="48" t="s">
        <v>59</v>
      </c>
      <c r="G113" s="48" t="s">
        <v>59</v>
      </c>
      <c r="H113" s="48" t="s">
        <v>59</v>
      </c>
      <c r="I113" s="48" t="s">
        <v>59</v>
      </c>
      <c r="J113" s="48"/>
      <c r="K113" s="48"/>
      <c r="L113" s="48"/>
      <c r="M113" s="48"/>
      <c r="N113" s="48"/>
      <c r="O113" s="48"/>
      <c r="P113" s="96"/>
      <c r="Q113" s="49"/>
      <c r="R113" s="49"/>
      <c r="S113" s="49"/>
      <c r="T113" s="49"/>
      <c r="U113" s="49"/>
      <c r="V113" s="49"/>
    </row>
    <row r="114">
      <c r="A114" s="46"/>
      <c r="B114" s="59" t="s">
        <v>573</v>
      </c>
      <c r="C114" s="48" t="s">
        <v>35</v>
      </c>
      <c r="D114" s="48" t="s">
        <v>59</v>
      </c>
      <c r="E114" s="48" t="s">
        <v>59</v>
      </c>
      <c r="F114" s="48" t="s">
        <v>59</v>
      </c>
      <c r="G114" s="48" t="s">
        <v>59</v>
      </c>
      <c r="H114" s="48" t="s">
        <v>59</v>
      </c>
      <c r="I114" s="48" t="s">
        <v>59</v>
      </c>
      <c r="J114" s="48"/>
      <c r="K114" s="48"/>
      <c r="L114" s="48"/>
      <c r="M114" s="48"/>
      <c r="N114" s="48"/>
      <c r="O114" s="48"/>
      <c r="P114" s="96"/>
      <c r="Q114" s="49"/>
      <c r="R114" s="49"/>
      <c r="S114" s="49"/>
      <c r="T114" s="49"/>
      <c r="U114" s="49"/>
      <c r="V114" s="49"/>
    </row>
    <row r="115">
      <c r="A115" s="46"/>
      <c r="B115" s="59" t="s">
        <v>574</v>
      </c>
      <c r="C115" s="48" t="s">
        <v>35</v>
      </c>
      <c r="D115" s="48" t="s">
        <v>59</v>
      </c>
      <c r="E115" s="48" t="s">
        <v>59</v>
      </c>
      <c r="F115" s="48" t="s">
        <v>35</v>
      </c>
      <c r="G115" s="48" t="s">
        <v>59</v>
      </c>
      <c r="H115" s="48" t="s">
        <v>59</v>
      </c>
      <c r="I115" s="48" t="s">
        <v>59</v>
      </c>
      <c r="J115" s="48"/>
      <c r="K115" s="48"/>
      <c r="L115" s="48"/>
      <c r="M115" s="48"/>
      <c r="N115" s="48"/>
      <c r="O115" s="48"/>
      <c r="P115" s="96"/>
      <c r="Q115" s="49"/>
      <c r="R115" s="49"/>
      <c r="S115" s="49"/>
      <c r="T115" s="49"/>
      <c r="U115" s="49"/>
      <c r="V115" s="49"/>
    </row>
    <row r="116">
      <c r="A116" s="46"/>
      <c r="B116" s="59" t="s">
        <v>575</v>
      </c>
      <c r="C116" s="48" t="s">
        <v>35</v>
      </c>
      <c r="D116" s="48" t="s">
        <v>59</v>
      </c>
      <c r="E116" s="48" t="s">
        <v>59</v>
      </c>
      <c r="F116" s="48" t="s">
        <v>59</v>
      </c>
      <c r="G116" s="48" t="s">
        <v>59</v>
      </c>
      <c r="H116" s="48" t="s">
        <v>59</v>
      </c>
      <c r="I116" s="48" t="s">
        <v>59</v>
      </c>
      <c r="J116" s="48"/>
      <c r="K116" s="48"/>
      <c r="L116" s="48"/>
      <c r="M116" s="48"/>
      <c r="N116" s="48"/>
      <c r="O116" s="48"/>
      <c r="P116" s="96"/>
      <c r="Q116" s="49"/>
      <c r="R116" s="49"/>
      <c r="S116" s="49"/>
      <c r="T116" s="49"/>
      <c r="U116" s="49"/>
      <c r="V116" s="49"/>
    </row>
    <row r="117">
      <c r="A117" s="46"/>
      <c r="B117" s="59" t="s">
        <v>576</v>
      </c>
      <c r="C117" s="48" t="s">
        <v>35</v>
      </c>
      <c r="D117" s="48" t="s">
        <v>59</v>
      </c>
      <c r="E117" s="48" t="s">
        <v>59</v>
      </c>
      <c r="F117" s="48" t="s">
        <v>59</v>
      </c>
      <c r="G117" s="48" t="s">
        <v>59</v>
      </c>
      <c r="H117" s="48" t="s">
        <v>59</v>
      </c>
      <c r="I117" s="48" t="s">
        <v>59</v>
      </c>
      <c r="J117" s="48"/>
      <c r="K117" s="48"/>
      <c r="L117" s="48"/>
      <c r="M117" s="48"/>
      <c r="N117" s="48"/>
      <c r="O117" s="48"/>
      <c r="P117" s="96"/>
      <c r="Q117" s="49"/>
      <c r="R117" s="49"/>
      <c r="S117" s="49"/>
      <c r="T117" s="49"/>
      <c r="U117" s="49"/>
      <c r="V117" s="49"/>
    </row>
    <row r="118">
      <c r="A118" s="46"/>
      <c r="B118" s="59" t="s">
        <v>577</v>
      </c>
      <c r="C118" s="48" t="s">
        <v>35</v>
      </c>
      <c r="D118" s="48" t="s">
        <v>59</v>
      </c>
      <c r="E118" s="48" t="s">
        <v>59</v>
      </c>
      <c r="F118" s="48" t="s">
        <v>59</v>
      </c>
      <c r="G118" s="48" t="s">
        <v>59</v>
      </c>
      <c r="H118" s="48" t="s">
        <v>59</v>
      </c>
      <c r="I118" s="48" t="s">
        <v>59</v>
      </c>
      <c r="J118" s="48"/>
      <c r="K118" s="48"/>
      <c r="L118" s="48"/>
      <c r="M118" s="48"/>
      <c r="N118" s="48"/>
      <c r="O118" s="48"/>
      <c r="P118" s="96"/>
      <c r="Q118" s="49"/>
      <c r="R118" s="49"/>
      <c r="S118" s="49"/>
      <c r="T118" s="49"/>
      <c r="U118" s="49"/>
      <c r="V118" s="49"/>
    </row>
    <row r="119">
      <c r="A119" s="46"/>
      <c r="B119" s="59" t="s">
        <v>578</v>
      </c>
      <c r="C119" s="48" t="s">
        <v>35</v>
      </c>
      <c r="D119" s="48" t="s">
        <v>59</v>
      </c>
      <c r="E119" s="48" t="s">
        <v>59</v>
      </c>
      <c r="F119" s="48" t="s">
        <v>59</v>
      </c>
      <c r="G119" s="48" t="s">
        <v>59</v>
      </c>
      <c r="H119" s="48" t="s">
        <v>59</v>
      </c>
      <c r="I119" s="48" t="s">
        <v>59</v>
      </c>
      <c r="J119" s="48"/>
      <c r="K119" s="48"/>
      <c r="L119" s="48"/>
      <c r="M119" s="48"/>
      <c r="N119" s="48"/>
      <c r="O119" s="48"/>
      <c r="P119" s="96"/>
      <c r="Q119" s="49"/>
      <c r="R119" s="49"/>
      <c r="S119" s="49"/>
      <c r="T119" s="49"/>
      <c r="U119" s="49"/>
      <c r="V119" s="49"/>
    </row>
    <row r="120">
      <c r="A120" s="46"/>
      <c r="B120" s="59" t="s">
        <v>579</v>
      </c>
      <c r="C120" s="48" t="s">
        <v>35</v>
      </c>
      <c r="D120" s="48" t="s">
        <v>59</v>
      </c>
      <c r="E120" s="48" t="s">
        <v>59</v>
      </c>
      <c r="F120" s="48" t="s">
        <v>35</v>
      </c>
      <c r="G120" s="48" t="s">
        <v>59</v>
      </c>
      <c r="H120" s="48" t="s">
        <v>59</v>
      </c>
      <c r="I120" s="48" t="s">
        <v>59</v>
      </c>
      <c r="J120" s="48"/>
      <c r="K120" s="48"/>
      <c r="L120" s="48"/>
      <c r="M120" s="48"/>
      <c r="N120" s="48"/>
      <c r="O120" s="48"/>
      <c r="P120" s="96"/>
      <c r="Q120" s="49"/>
      <c r="R120" s="49"/>
      <c r="S120" s="49"/>
      <c r="T120" s="49"/>
      <c r="U120" s="49"/>
      <c r="V120" s="49"/>
    </row>
    <row r="121">
      <c r="A121" s="46"/>
      <c r="B121" s="59" t="s">
        <v>580</v>
      </c>
      <c r="C121" s="48" t="s">
        <v>35</v>
      </c>
      <c r="D121" s="48" t="s">
        <v>59</v>
      </c>
      <c r="E121" s="48" t="s">
        <v>59</v>
      </c>
      <c r="F121" s="48" t="s">
        <v>59</v>
      </c>
      <c r="G121" s="48" t="s">
        <v>59</v>
      </c>
      <c r="H121" s="48" t="s">
        <v>59</v>
      </c>
      <c r="I121" s="48" t="s">
        <v>59</v>
      </c>
      <c r="J121" s="48"/>
      <c r="K121" s="48"/>
      <c r="L121" s="48"/>
      <c r="M121" s="48"/>
      <c r="N121" s="48"/>
      <c r="O121" s="48"/>
      <c r="P121" s="96"/>
      <c r="Q121" s="49"/>
      <c r="R121" s="49"/>
      <c r="S121" s="49"/>
      <c r="T121" s="49"/>
      <c r="U121" s="49"/>
      <c r="V121" s="49"/>
    </row>
    <row r="122">
      <c r="A122" s="46"/>
      <c r="B122" s="59" t="s">
        <v>581</v>
      </c>
      <c r="C122" s="48" t="s">
        <v>35</v>
      </c>
      <c r="D122" s="48" t="s">
        <v>59</v>
      </c>
      <c r="E122" s="48" t="s">
        <v>59</v>
      </c>
      <c r="F122" s="48" t="s">
        <v>59</v>
      </c>
      <c r="G122" s="48" t="s">
        <v>59</v>
      </c>
      <c r="H122" s="48" t="s">
        <v>59</v>
      </c>
      <c r="I122" s="48" t="s">
        <v>59</v>
      </c>
      <c r="J122" s="48"/>
      <c r="K122" s="48"/>
      <c r="L122" s="48"/>
      <c r="M122" s="48"/>
      <c r="N122" s="48"/>
      <c r="O122" s="48"/>
      <c r="P122" s="96"/>
      <c r="Q122" s="49"/>
      <c r="R122" s="49"/>
      <c r="S122" s="49"/>
      <c r="T122" s="49"/>
      <c r="U122" s="49"/>
      <c r="V122" s="49"/>
    </row>
    <row r="123">
      <c r="A123" s="46"/>
      <c r="B123" s="59" t="s">
        <v>582</v>
      </c>
      <c r="C123" s="48" t="s">
        <v>35</v>
      </c>
      <c r="D123" s="48" t="s">
        <v>59</v>
      </c>
      <c r="E123" s="48" t="s">
        <v>59</v>
      </c>
      <c r="F123" s="48" t="s">
        <v>35</v>
      </c>
      <c r="G123" s="48" t="s">
        <v>59</v>
      </c>
      <c r="H123" s="48" t="s">
        <v>59</v>
      </c>
      <c r="I123" s="48" t="s">
        <v>59</v>
      </c>
      <c r="J123" s="48"/>
      <c r="K123" s="48"/>
      <c r="L123" s="48"/>
      <c r="M123" s="48"/>
      <c r="N123" s="48"/>
      <c r="O123" s="48"/>
      <c r="P123" s="96"/>
      <c r="Q123" s="49"/>
      <c r="R123" s="49"/>
      <c r="S123" s="49"/>
      <c r="T123" s="49"/>
      <c r="U123" s="49"/>
      <c r="V123" s="49"/>
    </row>
    <row r="124">
      <c r="A124" s="46"/>
      <c r="B124" s="59" t="s">
        <v>583</v>
      </c>
      <c r="C124" s="48" t="s">
        <v>35</v>
      </c>
      <c r="D124" s="48" t="s">
        <v>59</v>
      </c>
      <c r="E124" s="48" t="s">
        <v>59</v>
      </c>
      <c r="F124" s="48" t="s">
        <v>35</v>
      </c>
      <c r="G124" s="48" t="s">
        <v>59</v>
      </c>
      <c r="H124" s="48" t="s">
        <v>59</v>
      </c>
      <c r="I124" s="48" t="s">
        <v>59</v>
      </c>
      <c r="J124" s="48"/>
      <c r="K124" s="48"/>
      <c r="L124" s="48"/>
      <c r="M124" s="48"/>
      <c r="N124" s="48"/>
      <c r="O124" s="48"/>
      <c r="P124" s="96"/>
      <c r="Q124" s="49"/>
      <c r="R124" s="49"/>
      <c r="S124" s="49"/>
      <c r="T124" s="49"/>
      <c r="U124" s="49"/>
      <c r="V124" s="49"/>
    </row>
    <row r="125">
      <c r="A125" s="46"/>
      <c r="B125" s="59" t="s">
        <v>584</v>
      </c>
      <c r="C125" s="48" t="s">
        <v>35</v>
      </c>
      <c r="D125" s="48" t="s">
        <v>59</v>
      </c>
      <c r="E125" s="48" t="s">
        <v>59</v>
      </c>
      <c r="F125" s="48" t="s">
        <v>35</v>
      </c>
      <c r="G125" s="48" t="s">
        <v>59</v>
      </c>
      <c r="H125" s="48" t="s">
        <v>59</v>
      </c>
      <c r="I125" s="48" t="s">
        <v>59</v>
      </c>
      <c r="J125" s="48"/>
      <c r="K125" s="48"/>
      <c r="L125" s="48"/>
      <c r="M125" s="48"/>
      <c r="N125" s="48"/>
      <c r="O125" s="48"/>
      <c r="P125" s="96"/>
      <c r="Q125" s="49"/>
      <c r="R125" s="49"/>
      <c r="S125" s="49"/>
      <c r="T125" s="49"/>
      <c r="U125" s="49"/>
      <c r="V125" s="49"/>
    </row>
    <row r="126">
      <c r="A126" s="46"/>
      <c r="B126" s="59" t="s">
        <v>585</v>
      </c>
      <c r="C126" s="48" t="s">
        <v>35</v>
      </c>
      <c r="D126" s="48" t="s">
        <v>59</v>
      </c>
      <c r="E126" s="48" t="s">
        <v>59</v>
      </c>
      <c r="F126" s="48" t="s">
        <v>35</v>
      </c>
      <c r="G126" s="48" t="s">
        <v>59</v>
      </c>
      <c r="H126" s="48" t="s">
        <v>59</v>
      </c>
      <c r="I126" s="48" t="s">
        <v>59</v>
      </c>
      <c r="J126" s="48"/>
      <c r="K126" s="48"/>
      <c r="L126" s="48"/>
      <c r="M126" s="48"/>
      <c r="N126" s="48"/>
      <c r="O126" s="48"/>
      <c r="P126" s="96"/>
      <c r="Q126" s="49"/>
      <c r="R126" s="49"/>
      <c r="S126" s="49"/>
      <c r="T126" s="49"/>
      <c r="U126" s="49"/>
      <c r="V126" s="49"/>
    </row>
    <row r="127">
      <c r="A127" s="46"/>
      <c r="B127" s="59" t="s">
        <v>586</v>
      </c>
      <c r="C127" s="48" t="s">
        <v>35</v>
      </c>
      <c r="D127" s="48" t="s">
        <v>59</v>
      </c>
      <c r="E127" s="48" t="s">
        <v>59</v>
      </c>
      <c r="F127" s="48" t="s">
        <v>59</v>
      </c>
      <c r="G127" s="48" t="s">
        <v>59</v>
      </c>
      <c r="H127" s="48" t="s">
        <v>59</v>
      </c>
      <c r="I127" s="48" t="s">
        <v>59</v>
      </c>
      <c r="J127" s="48"/>
      <c r="K127" s="48"/>
      <c r="L127" s="48"/>
      <c r="M127" s="48"/>
      <c r="N127" s="48"/>
      <c r="O127" s="48"/>
      <c r="P127" s="96"/>
      <c r="Q127" s="49"/>
      <c r="R127" s="49"/>
      <c r="S127" s="49"/>
      <c r="T127" s="49"/>
      <c r="U127" s="49"/>
      <c r="V127" s="49"/>
    </row>
    <row r="128">
      <c r="A128" s="46"/>
      <c r="B128" s="59" t="s">
        <v>587</v>
      </c>
      <c r="C128" s="48" t="s">
        <v>35</v>
      </c>
      <c r="D128" s="48" t="s">
        <v>59</v>
      </c>
      <c r="E128" s="48" t="s">
        <v>59</v>
      </c>
      <c r="F128" s="48" t="s">
        <v>59</v>
      </c>
      <c r="G128" s="48" t="s">
        <v>59</v>
      </c>
      <c r="H128" s="48" t="s">
        <v>59</v>
      </c>
      <c r="I128" s="48" t="s">
        <v>59</v>
      </c>
      <c r="J128" s="48"/>
      <c r="K128" s="48"/>
      <c r="L128" s="48"/>
      <c r="M128" s="48"/>
      <c r="N128" s="48"/>
      <c r="O128" s="48"/>
      <c r="P128" s="96"/>
      <c r="Q128" s="49"/>
      <c r="R128" s="49"/>
      <c r="S128" s="49"/>
      <c r="T128" s="49"/>
      <c r="U128" s="49"/>
      <c r="V128" s="49"/>
    </row>
    <row r="129">
      <c r="A129" s="46"/>
      <c r="B129" s="59" t="s">
        <v>588</v>
      </c>
      <c r="C129" s="48" t="s">
        <v>35</v>
      </c>
      <c r="D129" s="48" t="s">
        <v>59</v>
      </c>
      <c r="E129" s="48" t="s">
        <v>59</v>
      </c>
      <c r="F129" s="48" t="s">
        <v>59</v>
      </c>
      <c r="G129" s="48" t="s">
        <v>59</v>
      </c>
      <c r="H129" s="48" t="s">
        <v>59</v>
      </c>
      <c r="I129" s="48" t="s">
        <v>59</v>
      </c>
      <c r="J129" s="48"/>
      <c r="K129" s="48"/>
      <c r="L129" s="48"/>
      <c r="M129" s="48"/>
      <c r="N129" s="48"/>
      <c r="O129" s="48"/>
      <c r="P129" s="96"/>
      <c r="Q129" s="49"/>
      <c r="R129" s="49"/>
      <c r="S129" s="49"/>
      <c r="T129" s="49"/>
      <c r="U129" s="49"/>
      <c r="V129" s="49"/>
    </row>
    <row r="130">
      <c r="A130" s="46"/>
      <c r="B130" s="59" t="s">
        <v>589</v>
      </c>
      <c r="C130" s="48" t="s">
        <v>35</v>
      </c>
      <c r="D130" s="48" t="s">
        <v>59</v>
      </c>
      <c r="E130" s="48" t="s">
        <v>59</v>
      </c>
      <c r="F130" s="48" t="s">
        <v>59</v>
      </c>
      <c r="G130" s="48" t="s">
        <v>59</v>
      </c>
      <c r="H130" s="48" t="s">
        <v>59</v>
      </c>
      <c r="I130" s="48" t="s">
        <v>59</v>
      </c>
      <c r="J130" s="48"/>
      <c r="K130" s="48"/>
      <c r="L130" s="48"/>
      <c r="M130" s="48"/>
      <c r="N130" s="48"/>
      <c r="O130" s="48"/>
      <c r="P130" s="96"/>
      <c r="Q130" s="49"/>
      <c r="R130" s="49"/>
      <c r="S130" s="49"/>
      <c r="T130" s="49"/>
      <c r="U130" s="49"/>
      <c r="V130" s="49"/>
    </row>
    <row r="131">
      <c r="A131" s="46" t="s">
        <v>107</v>
      </c>
      <c r="B131" s="55" t="s">
        <v>82</v>
      </c>
      <c r="C131" s="56">
        <f>COUNTIF(C$109:E$130,"F")</f>
        <v>22</v>
      </c>
      <c r="F131" s="56">
        <f>COUNTIF(F$109:G$130,"F")</f>
        <v>7</v>
      </c>
      <c r="H131" s="56">
        <f>COUNTIF(H$109:I$130,"F")</f>
        <v>0</v>
      </c>
      <c r="J131" s="48" t="s">
        <v>53</v>
      </c>
      <c r="K131" s="48">
        <f>COUNTIF(C$109:I$130,"F")</f>
        <v>29</v>
      </c>
      <c r="L131" s="57"/>
      <c r="M131" s="48"/>
      <c r="N131" s="48"/>
      <c r="O131" s="48"/>
      <c r="P131" s="48"/>
      <c r="Q131" s="49"/>
      <c r="R131" s="49"/>
      <c r="S131" s="49"/>
      <c r="T131" s="49"/>
      <c r="U131" s="49"/>
      <c r="V131" s="49"/>
    </row>
    <row r="132" ht="12.75" customHeight="1">
      <c r="A132" s="46" t="s">
        <v>108</v>
      </c>
      <c r="B132" s="55" t="s">
        <v>83</v>
      </c>
      <c r="C132" s="56">
        <f>ROUND(C131/K131, 2)</f>
        <v>0.76</v>
      </c>
      <c r="F132" s="56">
        <f>ROUND(F131/K131, 2)</f>
        <v>0.24</v>
      </c>
      <c r="H132" s="56">
        <f>ROUND(H131/K131, 2)</f>
        <v>0</v>
      </c>
      <c r="J132" s="48"/>
      <c r="K132" s="48"/>
      <c r="L132" s="48"/>
      <c r="M132" s="48"/>
      <c r="N132" s="48"/>
      <c r="O132" s="48"/>
      <c r="P132" s="48"/>
      <c r="Q132" s="49"/>
      <c r="R132" s="49"/>
      <c r="S132" s="49"/>
      <c r="T132" s="49"/>
      <c r="U132" s="49"/>
      <c r="V132" s="49"/>
    </row>
    <row r="133" ht="12.75" customHeight="1">
      <c r="N133" s="81"/>
    </row>
    <row r="134" ht="12.75" customHeight="1">
      <c r="N134" s="81"/>
    </row>
    <row r="135" ht="12.75" customHeight="1">
      <c r="N135" s="81"/>
    </row>
    <row r="136" ht="12.75" customHeight="1">
      <c r="N136" s="81"/>
    </row>
    <row r="137" ht="12.75" customHeight="1">
      <c r="N137" s="81"/>
    </row>
    <row r="138" ht="12.75" customHeight="1">
      <c r="N138" s="81"/>
    </row>
    <row r="139" ht="12.75" customHeight="1">
      <c r="N139" s="81"/>
    </row>
    <row r="140" ht="12.75" customHeight="1">
      <c r="N140" s="81"/>
    </row>
    <row r="141" ht="12.75" customHeight="1">
      <c r="N141" s="81"/>
    </row>
    <row r="142" ht="12.75" customHeight="1">
      <c r="N142" s="81"/>
    </row>
    <row r="143" ht="12.75" customHeight="1">
      <c r="N143" s="81"/>
    </row>
    <row r="144" ht="12.75" customHeight="1">
      <c r="N144" s="81"/>
    </row>
    <row r="145" ht="12.75" customHeight="1">
      <c r="N145" s="81"/>
    </row>
    <row r="146" ht="12.75" customHeight="1">
      <c r="N146" s="81"/>
    </row>
    <row r="147" ht="12.75" customHeight="1">
      <c r="N147" s="81"/>
    </row>
    <row r="148" ht="12.75" customHeight="1">
      <c r="N148" s="81"/>
    </row>
    <row r="149" ht="12.75" customHeight="1">
      <c r="N149" s="81"/>
    </row>
    <row r="150" ht="12.75" customHeight="1">
      <c r="N150" s="81"/>
    </row>
    <row r="151" ht="12.75" customHeight="1">
      <c r="N151" s="81"/>
    </row>
    <row r="152" ht="12.75" customHeight="1">
      <c r="N152" s="81"/>
    </row>
    <row r="153" ht="12.75" customHeight="1">
      <c r="N153" s="81"/>
    </row>
    <row r="154" ht="12.75" customHeight="1">
      <c r="N154" s="81"/>
    </row>
    <row r="155" ht="12.75" customHeight="1">
      <c r="N155" s="81"/>
    </row>
    <row r="156" ht="12.75" customHeight="1">
      <c r="N156" s="81"/>
    </row>
    <row r="157" ht="12.75" customHeight="1">
      <c r="N157" s="81"/>
    </row>
    <row r="158" ht="12.75" customHeight="1">
      <c r="N158" s="81"/>
    </row>
    <row r="159" ht="12.75" customHeight="1">
      <c r="N159" s="81"/>
    </row>
    <row r="160" ht="12.75" customHeight="1">
      <c r="N160" s="81"/>
    </row>
    <row r="161" ht="12.75" customHeight="1">
      <c r="N161" s="81"/>
    </row>
    <row r="162" ht="12.75" customHeight="1">
      <c r="N162" s="81"/>
    </row>
    <row r="163" ht="12.75" customHeight="1">
      <c r="N163" s="81"/>
    </row>
    <row r="164" ht="12.75" customHeight="1">
      <c r="N164" s="81"/>
    </row>
    <row r="165" ht="12.75" customHeight="1">
      <c r="N165" s="81"/>
    </row>
    <row r="166" ht="12.75" customHeight="1">
      <c r="N166" s="81"/>
    </row>
    <row r="167" ht="12.75" customHeight="1">
      <c r="N167" s="81"/>
    </row>
    <row r="168" ht="12.75" customHeight="1">
      <c r="N168" s="81"/>
    </row>
    <row r="169" ht="12.75" customHeight="1">
      <c r="N169" s="81"/>
    </row>
    <row r="170" ht="12.75" customHeight="1">
      <c r="N170" s="81"/>
    </row>
    <row r="171" ht="12.75" customHeight="1">
      <c r="N171" s="81"/>
    </row>
    <row r="172" ht="12.75" customHeight="1">
      <c r="N172" s="81"/>
    </row>
    <row r="173" ht="12.75" customHeight="1">
      <c r="N173" s="81"/>
    </row>
    <row r="174" ht="12.75" customHeight="1">
      <c r="N174" s="81"/>
    </row>
    <row r="175" ht="12.75" customHeight="1">
      <c r="N175" s="81"/>
    </row>
    <row r="176" ht="12.75" customHeight="1">
      <c r="N176" s="81"/>
    </row>
    <row r="177" ht="12.75" customHeight="1">
      <c r="N177" s="81"/>
    </row>
    <row r="178" ht="12.75" customHeight="1">
      <c r="N178" s="81"/>
    </row>
    <row r="179" ht="12.75" customHeight="1">
      <c r="N179" s="81"/>
    </row>
    <row r="180" ht="12.75" customHeight="1">
      <c r="N180" s="81"/>
    </row>
    <row r="181" ht="12.75" customHeight="1">
      <c r="N181" s="81"/>
    </row>
    <row r="182" ht="12.75" customHeight="1">
      <c r="N182" s="81"/>
    </row>
    <row r="183" ht="12.75" customHeight="1">
      <c r="N183" s="81"/>
    </row>
    <row r="184" ht="12.75" customHeight="1">
      <c r="N184" s="81"/>
    </row>
    <row r="185" ht="12.75" customHeight="1">
      <c r="N185" s="81"/>
    </row>
    <row r="186" ht="12.75" customHeight="1">
      <c r="N186" s="81"/>
    </row>
    <row r="187" ht="12.75" customHeight="1">
      <c r="N187" s="81"/>
    </row>
    <row r="188" ht="12.75" customHeight="1">
      <c r="N188" s="81"/>
    </row>
    <row r="189" ht="12.75" customHeight="1">
      <c r="N189" s="81"/>
    </row>
    <row r="190" ht="12.75" customHeight="1">
      <c r="N190" s="81"/>
    </row>
    <row r="191" ht="12.75" customHeight="1">
      <c r="N191" s="81"/>
    </row>
    <row r="192" ht="12.75" customHeight="1">
      <c r="N192" s="81"/>
    </row>
    <row r="193" ht="12.75" customHeight="1">
      <c r="N193" s="81"/>
    </row>
    <row r="194" ht="12.75" customHeight="1">
      <c r="N194" s="81"/>
    </row>
    <row r="195" ht="12.75" customHeight="1">
      <c r="N195" s="81"/>
    </row>
    <row r="196" ht="12.75" customHeight="1">
      <c r="N196" s="81"/>
    </row>
    <row r="197" ht="12.75" customHeight="1">
      <c r="N197" s="81"/>
    </row>
    <row r="198" ht="12.75" customHeight="1">
      <c r="N198" s="81"/>
    </row>
    <row r="199" ht="12.75" customHeight="1">
      <c r="N199" s="81"/>
    </row>
    <row r="200" ht="12.75" customHeight="1">
      <c r="N200" s="81"/>
    </row>
    <row r="201" ht="12.75" customHeight="1">
      <c r="N201" s="81"/>
    </row>
    <row r="202" ht="12.75" customHeight="1">
      <c r="N202" s="81"/>
    </row>
    <row r="203" ht="12.75" customHeight="1">
      <c r="N203" s="81"/>
    </row>
    <row r="204" ht="12.75" customHeight="1">
      <c r="N204" s="81"/>
    </row>
    <row r="205" ht="12.75" customHeight="1">
      <c r="N205" s="81"/>
    </row>
    <row r="206" ht="12.75" customHeight="1">
      <c r="N206" s="81"/>
    </row>
    <row r="207" ht="12.75" customHeight="1">
      <c r="N207" s="81"/>
    </row>
    <row r="208" ht="12.75" customHeight="1">
      <c r="N208" s="81"/>
    </row>
    <row r="209" ht="12.75" customHeight="1">
      <c r="N209" s="81"/>
    </row>
    <row r="210" ht="12.75" customHeight="1">
      <c r="N210" s="81"/>
    </row>
    <row r="211" ht="12.75" customHeight="1">
      <c r="N211" s="81"/>
    </row>
    <row r="212" ht="12.75" customHeight="1">
      <c r="N212" s="81"/>
    </row>
    <row r="213" ht="12.75" customHeight="1">
      <c r="N213" s="81"/>
    </row>
    <row r="214" ht="12.75" customHeight="1">
      <c r="N214" s="81"/>
    </row>
    <row r="215" ht="12.75" customHeight="1">
      <c r="N215" s="81"/>
    </row>
    <row r="216" ht="12.75" customHeight="1">
      <c r="N216" s="81"/>
    </row>
    <row r="217" ht="12.75" customHeight="1">
      <c r="N217" s="81"/>
    </row>
    <row r="218" ht="12.75" customHeight="1">
      <c r="N218" s="81"/>
    </row>
    <row r="219" ht="12.75" customHeight="1">
      <c r="N219" s="81"/>
    </row>
    <row r="220" ht="12.75" customHeight="1">
      <c r="N220" s="81"/>
    </row>
    <row r="221" ht="12.75" customHeight="1">
      <c r="N221" s="81"/>
    </row>
    <row r="222" ht="12.75" customHeight="1">
      <c r="N222" s="81"/>
    </row>
    <row r="223" ht="12.75" customHeight="1">
      <c r="N223" s="81"/>
    </row>
    <row r="224" ht="12.75" customHeight="1">
      <c r="N224" s="81"/>
    </row>
    <row r="225" ht="12.75" customHeight="1">
      <c r="N225" s="81"/>
    </row>
    <row r="226" ht="12.75" customHeight="1">
      <c r="N226" s="81"/>
    </row>
    <row r="227" ht="12.75" customHeight="1">
      <c r="N227" s="81"/>
    </row>
    <row r="228" ht="12.75" customHeight="1">
      <c r="N228" s="81"/>
    </row>
    <row r="229" ht="12.75" customHeight="1">
      <c r="N229" s="81"/>
    </row>
    <row r="230" ht="12.75" customHeight="1">
      <c r="N230" s="81"/>
    </row>
    <row r="231" ht="12.75" customHeight="1">
      <c r="N231" s="81"/>
    </row>
    <row r="232" ht="12.75" customHeight="1">
      <c r="N232" s="81"/>
    </row>
    <row r="233" ht="12.75" customHeight="1">
      <c r="N233" s="81"/>
    </row>
    <row r="234" ht="12.75" customHeight="1">
      <c r="N234" s="81"/>
    </row>
    <row r="235" ht="12.75" customHeight="1">
      <c r="N235" s="81"/>
    </row>
    <row r="236" ht="12.75" customHeight="1">
      <c r="N236" s="81"/>
    </row>
    <row r="237" ht="12.75" customHeight="1">
      <c r="N237" s="81"/>
    </row>
    <row r="238" ht="12.75" customHeight="1">
      <c r="N238" s="81"/>
    </row>
    <row r="239" ht="12.75" customHeight="1">
      <c r="N239" s="81"/>
    </row>
    <row r="240" ht="12.75" customHeight="1">
      <c r="N240" s="81"/>
    </row>
    <row r="241" ht="12.75" customHeight="1">
      <c r="N241" s="81"/>
    </row>
    <row r="242" ht="12.75" customHeight="1">
      <c r="N242" s="81"/>
    </row>
    <row r="243" ht="12.75" customHeight="1">
      <c r="N243" s="81"/>
    </row>
    <row r="244" ht="12.75" customHeight="1">
      <c r="N244" s="81"/>
    </row>
    <row r="245" ht="12.75" customHeight="1">
      <c r="N245" s="81"/>
    </row>
    <row r="246" ht="12.75" customHeight="1">
      <c r="N246" s="81"/>
    </row>
    <row r="247" ht="12.75" customHeight="1">
      <c r="N247" s="81"/>
    </row>
    <row r="248" ht="12.75" customHeight="1">
      <c r="N248" s="81"/>
    </row>
    <row r="249" ht="12.75" customHeight="1">
      <c r="N249" s="81"/>
    </row>
    <row r="250" ht="12.75" customHeight="1">
      <c r="N250" s="81"/>
    </row>
    <row r="251" ht="12.75" customHeight="1">
      <c r="N251" s="81"/>
    </row>
    <row r="252" ht="12.75" customHeight="1">
      <c r="N252" s="81"/>
    </row>
    <row r="253" ht="12.75" customHeight="1">
      <c r="N253" s="81"/>
    </row>
    <row r="254" ht="12.75" customHeight="1">
      <c r="N254" s="81"/>
    </row>
    <row r="255" ht="12.75" customHeight="1">
      <c r="N255" s="81"/>
    </row>
    <row r="256" ht="12.75" customHeight="1">
      <c r="N256" s="81"/>
    </row>
    <row r="257" ht="12.75" customHeight="1">
      <c r="N257" s="81"/>
    </row>
    <row r="258" ht="12.75" customHeight="1">
      <c r="N258" s="81"/>
    </row>
    <row r="259" ht="12.75" customHeight="1">
      <c r="N259" s="81"/>
    </row>
    <row r="260" ht="12.75" customHeight="1">
      <c r="N260" s="81"/>
    </row>
    <row r="261" ht="12.75" customHeight="1">
      <c r="N261" s="81"/>
    </row>
    <row r="262" ht="12.75" customHeight="1">
      <c r="N262" s="81"/>
    </row>
    <row r="263" ht="12.75" customHeight="1">
      <c r="N263" s="81"/>
    </row>
    <row r="264" ht="12.75" customHeight="1">
      <c r="N264" s="81"/>
    </row>
    <row r="265" ht="12.75" customHeight="1">
      <c r="N265" s="81"/>
    </row>
    <row r="266" ht="12.75" customHeight="1">
      <c r="N266" s="81"/>
    </row>
    <row r="267" ht="12.75" customHeight="1">
      <c r="N267" s="81"/>
    </row>
    <row r="268" ht="12.75" customHeight="1">
      <c r="N268" s="81"/>
    </row>
    <row r="269" ht="12.75" customHeight="1">
      <c r="N269" s="81"/>
    </row>
    <row r="270" ht="12.75" customHeight="1">
      <c r="N270" s="81"/>
    </row>
    <row r="271" ht="12.75" customHeight="1">
      <c r="N271" s="81"/>
    </row>
    <row r="272" ht="12.75" customHeight="1">
      <c r="N272" s="81"/>
    </row>
    <row r="273" ht="12.75" customHeight="1">
      <c r="N273" s="81"/>
    </row>
    <row r="274" ht="12.75" customHeight="1">
      <c r="N274" s="81"/>
    </row>
    <row r="275" ht="12.75" customHeight="1">
      <c r="N275" s="81"/>
    </row>
    <row r="276" ht="12.75" customHeight="1">
      <c r="N276" s="81"/>
    </row>
    <row r="277" ht="12.75" customHeight="1">
      <c r="N277" s="81"/>
    </row>
    <row r="278" ht="12.75" customHeight="1">
      <c r="N278" s="81"/>
    </row>
    <row r="279" ht="12.75" customHeight="1">
      <c r="N279" s="81"/>
    </row>
    <row r="280" ht="12.75" customHeight="1">
      <c r="N280" s="81"/>
    </row>
    <row r="281" ht="12.75" customHeight="1">
      <c r="N281" s="81"/>
    </row>
    <row r="282" ht="12.75" customHeight="1">
      <c r="N282" s="81"/>
    </row>
    <row r="283" ht="12.75" customHeight="1">
      <c r="N283" s="81"/>
    </row>
    <row r="284" ht="12.75" customHeight="1">
      <c r="N284" s="81"/>
    </row>
    <row r="285" ht="12.75" customHeight="1">
      <c r="N285" s="81"/>
    </row>
    <row r="286" ht="12.75" customHeight="1">
      <c r="N286" s="81"/>
    </row>
    <row r="287" ht="12.75" customHeight="1">
      <c r="N287" s="81"/>
    </row>
    <row r="288" ht="12.75" customHeight="1">
      <c r="N288" s="81"/>
    </row>
    <row r="289" ht="12.75" customHeight="1">
      <c r="N289" s="81"/>
    </row>
    <row r="290" ht="12.75" customHeight="1">
      <c r="N290" s="81"/>
    </row>
    <row r="291" ht="12.75" customHeight="1">
      <c r="N291" s="81"/>
    </row>
    <row r="292" ht="12.75" customHeight="1">
      <c r="N292" s="81"/>
    </row>
    <row r="293" ht="12.75" customHeight="1">
      <c r="N293" s="81"/>
    </row>
    <row r="294" ht="12.75" customHeight="1">
      <c r="N294" s="81"/>
    </row>
    <row r="295" ht="12.75" customHeight="1">
      <c r="N295" s="81"/>
    </row>
    <row r="296" ht="12.75" customHeight="1">
      <c r="N296" s="81"/>
    </row>
    <row r="297" ht="12.75" customHeight="1">
      <c r="N297" s="81"/>
    </row>
    <row r="298" ht="12.75" customHeight="1">
      <c r="N298" s="81"/>
    </row>
    <row r="299" ht="12.75" customHeight="1">
      <c r="N299" s="81"/>
    </row>
    <row r="300" ht="12.75" customHeight="1">
      <c r="N300" s="81"/>
    </row>
    <row r="301" ht="12.75" customHeight="1">
      <c r="N301" s="81"/>
    </row>
    <row r="302" ht="12.75" customHeight="1">
      <c r="N302" s="81"/>
    </row>
    <row r="303" ht="12.75" customHeight="1">
      <c r="N303" s="81"/>
    </row>
    <row r="304" ht="12.75" customHeight="1">
      <c r="N304" s="81"/>
    </row>
    <row r="305" ht="12.75" customHeight="1">
      <c r="N305" s="81"/>
    </row>
    <row r="306" ht="12.75" customHeight="1">
      <c r="N306" s="81"/>
    </row>
    <row r="307" ht="12.75" customHeight="1">
      <c r="N307" s="81"/>
    </row>
    <row r="308" ht="12.75" customHeight="1">
      <c r="N308" s="81"/>
    </row>
    <row r="309" ht="12.75" customHeight="1">
      <c r="N309" s="81"/>
    </row>
    <row r="310" ht="12.75" customHeight="1">
      <c r="N310" s="81"/>
    </row>
    <row r="311" ht="12.75" customHeight="1">
      <c r="N311" s="81"/>
    </row>
    <row r="312" ht="12.75" customHeight="1">
      <c r="N312" s="81"/>
    </row>
    <row r="313" ht="12.75" customHeight="1">
      <c r="N313" s="81"/>
    </row>
    <row r="314" ht="12.75" customHeight="1">
      <c r="N314" s="81"/>
    </row>
    <row r="315" ht="12.75" customHeight="1">
      <c r="N315" s="81"/>
    </row>
    <row r="316" ht="12.75" customHeight="1">
      <c r="N316" s="81"/>
    </row>
    <row r="317" ht="12.75" customHeight="1">
      <c r="N317" s="81"/>
    </row>
    <row r="318" ht="12.75" customHeight="1">
      <c r="N318" s="81"/>
    </row>
    <row r="319" ht="12.75" customHeight="1">
      <c r="N319" s="81"/>
    </row>
    <row r="320" ht="12.75" customHeight="1">
      <c r="N320" s="81"/>
    </row>
    <row r="321" ht="12.75" customHeight="1">
      <c r="N321" s="81"/>
    </row>
    <row r="322" ht="12.75" customHeight="1">
      <c r="N322" s="81"/>
    </row>
    <row r="323" ht="12.75" customHeight="1">
      <c r="N323" s="81"/>
    </row>
    <row r="324" ht="12.75" customHeight="1">
      <c r="N324" s="81"/>
    </row>
    <row r="325" ht="12.75" customHeight="1">
      <c r="N325" s="81"/>
    </row>
    <row r="326" ht="12.75" customHeight="1">
      <c r="N326" s="81"/>
    </row>
    <row r="327" ht="12.75" customHeight="1">
      <c r="N327" s="81"/>
    </row>
    <row r="328" ht="12.75" customHeight="1">
      <c r="N328" s="81"/>
    </row>
    <row r="329" ht="12.75" customHeight="1">
      <c r="N329" s="81"/>
    </row>
    <row r="330" ht="12.75" customHeight="1">
      <c r="N330" s="81"/>
    </row>
    <row r="331" ht="12.75" customHeight="1">
      <c r="N331" s="81"/>
    </row>
    <row r="332" ht="12.75" customHeight="1">
      <c r="N332" s="81"/>
    </row>
    <row r="333" ht="12.75" customHeight="1">
      <c r="N333" s="81"/>
    </row>
    <row r="334" ht="12.75" customHeight="1">
      <c r="N334" s="81"/>
    </row>
    <row r="335" ht="12.75" customHeight="1">
      <c r="N335" s="81"/>
    </row>
    <row r="336" ht="12.75" customHeight="1">
      <c r="N336" s="81"/>
    </row>
    <row r="337" ht="12.75" customHeight="1">
      <c r="N337" s="81"/>
    </row>
    <row r="338" ht="12.75" customHeight="1">
      <c r="N338" s="81"/>
    </row>
    <row r="339" ht="12.75" customHeight="1">
      <c r="N339" s="81"/>
    </row>
    <row r="340" ht="12.75" customHeight="1">
      <c r="N340" s="81"/>
    </row>
    <row r="341" ht="12.75" customHeight="1">
      <c r="N341" s="81"/>
    </row>
    <row r="342" ht="12.75" customHeight="1">
      <c r="N342" s="81"/>
    </row>
    <row r="343" ht="12.75" customHeight="1">
      <c r="N343" s="81"/>
    </row>
    <row r="344" ht="12.75" customHeight="1">
      <c r="N344" s="81"/>
    </row>
    <row r="345" ht="12.75" customHeight="1">
      <c r="N345" s="81"/>
    </row>
    <row r="346" ht="12.75" customHeight="1">
      <c r="N346" s="81"/>
    </row>
    <row r="347" ht="12.75" customHeight="1">
      <c r="N347" s="81"/>
    </row>
    <row r="348" ht="12.75" customHeight="1">
      <c r="N348" s="81"/>
    </row>
    <row r="349" ht="12.75" customHeight="1">
      <c r="N349" s="81"/>
    </row>
    <row r="350" ht="12.75" customHeight="1">
      <c r="N350" s="81"/>
    </row>
    <row r="351" ht="12.75" customHeight="1">
      <c r="N351" s="81"/>
    </row>
    <row r="352" ht="12.75" customHeight="1">
      <c r="N352" s="81"/>
    </row>
    <row r="353" ht="12.75" customHeight="1">
      <c r="N353" s="81"/>
    </row>
    <row r="354" ht="12.75" customHeight="1">
      <c r="N354" s="81"/>
    </row>
    <row r="355" ht="12.75" customHeight="1">
      <c r="N355" s="81"/>
    </row>
    <row r="356" ht="12.75" customHeight="1">
      <c r="N356" s="81"/>
    </row>
    <row r="357" ht="12.75" customHeight="1">
      <c r="N357" s="81"/>
    </row>
    <row r="358" ht="12.75" customHeight="1">
      <c r="N358" s="81"/>
    </row>
    <row r="359" ht="12.75" customHeight="1">
      <c r="N359" s="81"/>
    </row>
    <row r="360" ht="12.75" customHeight="1">
      <c r="N360" s="81"/>
    </row>
    <row r="361" ht="12.75" customHeight="1">
      <c r="N361" s="81"/>
    </row>
    <row r="362" ht="12.75" customHeight="1">
      <c r="N362" s="81"/>
    </row>
    <row r="363" ht="12.75" customHeight="1">
      <c r="N363" s="81"/>
    </row>
    <row r="364" ht="12.75" customHeight="1">
      <c r="N364" s="81"/>
    </row>
    <row r="365" ht="12.75" customHeight="1">
      <c r="N365" s="81"/>
    </row>
    <row r="366" ht="12.75" customHeight="1">
      <c r="N366" s="81"/>
    </row>
    <row r="367" ht="12.75" customHeight="1">
      <c r="N367" s="81"/>
    </row>
    <row r="368" ht="12.75" customHeight="1">
      <c r="N368" s="81"/>
    </row>
    <row r="369" ht="12.75" customHeight="1">
      <c r="N369" s="81"/>
    </row>
    <row r="370" ht="12.75" customHeight="1">
      <c r="N370" s="81"/>
    </row>
    <row r="371" ht="12.75" customHeight="1">
      <c r="N371" s="81"/>
    </row>
    <row r="372" ht="12.75" customHeight="1">
      <c r="N372" s="81"/>
    </row>
    <row r="373" ht="12.75" customHeight="1">
      <c r="N373" s="81"/>
    </row>
    <row r="374" ht="12.75" customHeight="1">
      <c r="N374" s="81"/>
    </row>
    <row r="375" ht="12.75" customHeight="1">
      <c r="N375" s="81"/>
    </row>
    <row r="376" ht="12.75" customHeight="1">
      <c r="N376" s="81"/>
    </row>
    <row r="377" ht="12.75" customHeight="1">
      <c r="N377" s="81"/>
    </row>
    <row r="378" ht="12.75" customHeight="1">
      <c r="N378" s="81"/>
    </row>
    <row r="379" ht="12.75" customHeight="1">
      <c r="N379" s="81"/>
    </row>
    <row r="380" ht="12.75" customHeight="1">
      <c r="N380" s="81"/>
    </row>
    <row r="381" ht="12.75" customHeight="1">
      <c r="N381" s="81"/>
    </row>
    <row r="382" ht="12.75" customHeight="1">
      <c r="N382" s="81"/>
    </row>
    <row r="383" ht="12.75" customHeight="1">
      <c r="N383" s="81"/>
    </row>
    <row r="384" ht="12.75" customHeight="1">
      <c r="N384" s="81"/>
    </row>
    <row r="385" ht="12.75" customHeight="1">
      <c r="N385" s="81"/>
    </row>
    <row r="386" ht="12.75" customHeight="1">
      <c r="N386" s="81"/>
    </row>
    <row r="387" ht="12.75" customHeight="1">
      <c r="N387" s="81"/>
    </row>
    <row r="388" ht="12.75" customHeight="1">
      <c r="N388" s="81"/>
    </row>
    <row r="389" ht="12.75" customHeight="1">
      <c r="N389" s="81"/>
    </row>
    <row r="390" ht="12.75" customHeight="1">
      <c r="N390" s="81"/>
    </row>
    <row r="391" ht="12.75" customHeight="1">
      <c r="N391" s="81"/>
    </row>
    <row r="392" ht="12.75" customHeight="1">
      <c r="N392" s="81"/>
    </row>
    <row r="393" ht="12.75" customHeight="1">
      <c r="N393" s="81"/>
    </row>
    <row r="394" ht="12.75" customHeight="1">
      <c r="N394" s="81"/>
    </row>
    <row r="395" ht="12.75" customHeight="1">
      <c r="N395" s="81"/>
    </row>
    <row r="396" ht="12.75" customHeight="1">
      <c r="N396" s="81"/>
    </row>
    <row r="397" ht="12.75" customHeight="1">
      <c r="N397" s="81"/>
    </row>
    <row r="398" ht="12.75" customHeight="1">
      <c r="N398" s="81"/>
    </row>
    <row r="399" ht="12.75" customHeight="1">
      <c r="N399" s="81"/>
    </row>
    <row r="400" ht="12.75" customHeight="1">
      <c r="N400" s="81"/>
    </row>
    <row r="401" ht="12.75" customHeight="1">
      <c r="N401" s="81"/>
    </row>
    <row r="402" ht="12.75" customHeight="1">
      <c r="N402" s="81"/>
    </row>
    <row r="403" ht="12.75" customHeight="1">
      <c r="N403" s="81"/>
    </row>
    <row r="404" ht="12.75" customHeight="1">
      <c r="N404" s="81"/>
    </row>
    <row r="405" ht="12.75" customHeight="1">
      <c r="N405" s="81"/>
    </row>
    <row r="406" ht="12.75" customHeight="1">
      <c r="N406" s="81"/>
    </row>
    <row r="407" ht="12.75" customHeight="1">
      <c r="N407" s="81"/>
    </row>
    <row r="408" ht="12.75" customHeight="1">
      <c r="N408" s="81"/>
    </row>
    <row r="409" ht="12.75" customHeight="1">
      <c r="N409" s="81"/>
    </row>
    <row r="410" ht="12.75" customHeight="1">
      <c r="N410" s="81"/>
    </row>
    <row r="411" ht="12.75" customHeight="1">
      <c r="N411" s="81"/>
    </row>
    <row r="412" ht="12.75" customHeight="1">
      <c r="N412" s="81"/>
    </row>
    <row r="413" ht="12.75" customHeight="1">
      <c r="N413" s="81"/>
    </row>
    <row r="414" ht="12.75" customHeight="1">
      <c r="N414" s="81"/>
    </row>
    <row r="415" ht="12.75" customHeight="1">
      <c r="N415" s="81"/>
    </row>
    <row r="416" ht="12.75" customHeight="1">
      <c r="N416" s="81"/>
    </row>
    <row r="417" ht="12.75" customHeight="1">
      <c r="N417" s="81"/>
    </row>
    <row r="418" ht="12.75" customHeight="1">
      <c r="N418" s="81"/>
    </row>
    <row r="419" ht="12.75" customHeight="1">
      <c r="N419" s="81"/>
    </row>
    <row r="420" ht="12.75" customHeight="1">
      <c r="N420" s="81"/>
    </row>
    <row r="421" ht="12.75" customHeight="1">
      <c r="N421" s="81"/>
    </row>
    <row r="422" ht="12.75" customHeight="1">
      <c r="N422" s="81"/>
    </row>
    <row r="423" ht="12.75" customHeight="1">
      <c r="N423" s="81"/>
    </row>
    <row r="424" ht="12.75" customHeight="1">
      <c r="N424" s="81"/>
    </row>
    <row r="425" ht="12.75" customHeight="1">
      <c r="N425" s="81"/>
    </row>
    <row r="426" ht="12.75" customHeight="1">
      <c r="N426" s="81"/>
    </row>
    <row r="427" ht="12.75" customHeight="1">
      <c r="N427" s="81"/>
    </row>
    <row r="428" ht="12.75" customHeight="1">
      <c r="N428" s="81"/>
    </row>
    <row r="429" ht="12.75" customHeight="1">
      <c r="N429" s="81"/>
    </row>
    <row r="430" ht="12.75" customHeight="1">
      <c r="N430" s="81"/>
    </row>
    <row r="431" ht="12.75" customHeight="1">
      <c r="N431" s="81"/>
    </row>
    <row r="432" ht="12.75" customHeight="1">
      <c r="N432" s="81"/>
    </row>
    <row r="433" ht="12.75" customHeight="1">
      <c r="N433" s="81"/>
    </row>
    <row r="434" ht="12.75" customHeight="1">
      <c r="N434" s="81"/>
    </row>
    <row r="435" ht="12.75" customHeight="1">
      <c r="N435" s="81"/>
    </row>
    <row r="436" ht="12.75" customHeight="1">
      <c r="N436" s="81"/>
    </row>
    <row r="437" ht="12.75" customHeight="1">
      <c r="N437" s="81"/>
    </row>
    <row r="438" ht="12.75" customHeight="1">
      <c r="N438" s="81"/>
    </row>
    <row r="439" ht="12.75" customHeight="1">
      <c r="N439" s="81"/>
    </row>
    <row r="440" ht="12.75" customHeight="1">
      <c r="N440" s="81"/>
    </row>
    <row r="441" ht="12.75" customHeight="1">
      <c r="N441" s="81"/>
    </row>
    <row r="442" ht="12.75" customHeight="1">
      <c r="N442" s="81"/>
    </row>
    <row r="443" ht="12.75" customHeight="1">
      <c r="N443" s="81"/>
    </row>
    <row r="444" ht="12.75" customHeight="1">
      <c r="N444" s="81"/>
    </row>
    <row r="445" ht="12.75" customHeight="1">
      <c r="N445" s="81"/>
    </row>
    <row r="446" ht="12.75" customHeight="1">
      <c r="N446" s="81"/>
    </row>
    <row r="447" ht="12.75" customHeight="1">
      <c r="N447" s="81"/>
    </row>
    <row r="448" ht="12.75" customHeight="1">
      <c r="N448" s="81"/>
    </row>
    <row r="449" ht="12.75" customHeight="1">
      <c r="N449" s="81"/>
    </row>
    <row r="450" ht="12.75" customHeight="1">
      <c r="N450" s="81"/>
    </row>
    <row r="451" ht="12.75" customHeight="1">
      <c r="N451" s="81"/>
    </row>
    <row r="452" ht="12.75" customHeight="1">
      <c r="N452" s="81"/>
    </row>
    <row r="453" ht="12.75" customHeight="1">
      <c r="N453" s="81"/>
    </row>
    <row r="454" ht="12.75" customHeight="1">
      <c r="N454" s="81"/>
    </row>
    <row r="455" ht="12.75" customHeight="1">
      <c r="N455" s="81"/>
    </row>
    <row r="456" ht="12.75" customHeight="1">
      <c r="N456" s="81"/>
    </row>
    <row r="457" ht="12.75" customHeight="1">
      <c r="N457" s="81"/>
    </row>
    <row r="458" ht="12.75" customHeight="1">
      <c r="N458" s="81"/>
    </row>
    <row r="459" ht="12.75" customHeight="1">
      <c r="N459" s="81"/>
    </row>
    <row r="460" ht="12.75" customHeight="1">
      <c r="N460" s="81"/>
    </row>
    <row r="461" ht="12.75" customHeight="1">
      <c r="N461" s="81"/>
    </row>
    <row r="462" ht="12.75" customHeight="1">
      <c r="N462" s="81"/>
    </row>
    <row r="463" ht="12.75" customHeight="1">
      <c r="N463" s="81"/>
    </row>
    <row r="464" ht="12.75" customHeight="1">
      <c r="N464" s="81"/>
    </row>
    <row r="465" ht="12.75" customHeight="1">
      <c r="N465" s="81"/>
    </row>
    <row r="466" ht="12.75" customHeight="1">
      <c r="N466" s="81"/>
    </row>
    <row r="467" ht="12.75" customHeight="1">
      <c r="N467" s="81"/>
    </row>
    <row r="468" ht="12.75" customHeight="1">
      <c r="N468" s="81"/>
    </row>
    <row r="469" ht="12.75" customHeight="1">
      <c r="N469" s="81"/>
    </row>
    <row r="470" ht="12.75" customHeight="1">
      <c r="N470" s="81"/>
    </row>
    <row r="471" ht="12.75" customHeight="1">
      <c r="N471" s="81"/>
    </row>
    <row r="472" ht="12.75" customHeight="1">
      <c r="N472" s="81"/>
    </row>
    <row r="473" ht="12.75" customHeight="1">
      <c r="N473" s="81"/>
    </row>
    <row r="474" ht="12.75" customHeight="1">
      <c r="N474" s="81"/>
    </row>
    <row r="475" ht="12.75" customHeight="1">
      <c r="N475" s="81"/>
    </row>
    <row r="476" ht="12.75" customHeight="1">
      <c r="N476" s="81"/>
    </row>
    <row r="477" ht="12.75" customHeight="1">
      <c r="N477" s="81"/>
    </row>
    <row r="478" ht="12.75" customHeight="1">
      <c r="N478" s="81"/>
    </row>
    <row r="479" ht="12.75" customHeight="1">
      <c r="N479" s="81"/>
    </row>
    <row r="480" ht="12.75" customHeight="1">
      <c r="N480" s="81"/>
    </row>
    <row r="481" ht="12.75" customHeight="1">
      <c r="N481" s="81"/>
    </row>
    <row r="482" ht="12.75" customHeight="1">
      <c r="N482" s="81"/>
    </row>
    <row r="483" ht="12.75" customHeight="1">
      <c r="N483" s="81"/>
    </row>
    <row r="484" ht="12.75" customHeight="1">
      <c r="N484" s="81"/>
    </row>
    <row r="485" ht="12.75" customHeight="1">
      <c r="N485" s="81"/>
    </row>
    <row r="486" ht="12.75" customHeight="1">
      <c r="N486" s="81"/>
    </row>
    <row r="487" ht="12.75" customHeight="1">
      <c r="N487" s="81"/>
    </row>
    <row r="488" ht="12.75" customHeight="1">
      <c r="N488" s="81"/>
    </row>
    <row r="489" ht="12.75" customHeight="1">
      <c r="N489" s="81"/>
    </row>
    <row r="490" ht="12.75" customHeight="1">
      <c r="N490" s="81"/>
    </row>
    <row r="491" ht="12.75" customHeight="1">
      <c r="N491" s="81"/>
    </row>
    <row r="492" ht="12.75" customHeight="1">
      <c r="N492" s="81"/>
    </row>
    <row r="493" ht="12.75" customHeight="1">
      <c r="N493" s="81"/>
    </row>
    <row r="494" ht="12.75" customHeight="1">
      <c r="N494" s="81"/>
    </row>
    <row r="495" ht="12.75" customHeight="1">
      <c r="N495" s="81"/>
    </row>
    <row r="496" ht="12.75" customHeight="1">
      <c r="N496" s="81"/>
    </row>
    <row r="497" ht="12.75" customHeight="1">
      <c r="N497" s="81"/>
    </row>
    <row r="498" ht="12.75" customHeight="1">
      <c r="N498" s="81"/>
    </row>
    <row r="499" ht="12.75" customHeight="1">
      <c r="N499" s="81"/>
    </row>
    <row r="500" ht="12.75" customHeight="1">
      <c r="N500" s="81"/>
    </row>
    <row r="501" ht="12.75" customHeight="1">
      <c r="N501" s="81"/>
    </row>
    <row r="502" ht="12.75" customHeight="1">
      <c r="N502" s="81"/>
    </row>
    <row r="503" ht="12.75" customHeight="1">
      <c r="N503" s="81"/>
    </row>
    <row r="504" ht="12.75" customHeight="1">
      <c r="N504" s="81"/>
    </row>
    <row r="505" ht="12.75" customHeight="1">
      <c r="N505" s="81"/>
    </row>
    <row r="506" ht="12.75" customHeight="1">
      <c r="N506" s="81"/>
    </row>
    <row r="507" ht="12.75" customHeight="1">
      <c r="N507" s="81"/>
    </row>
    <row r="508" ht="12.75" customHeight="1">
      <c r="N508" s="81"/>
    </row>
    <row r="509" ht="12.75" customHeight="1">
      <c r="N509" s="81"/>
    </row>
    <row r="510" ht="12.75" customHeight="1">
      <c r="N510" s="81"/>
    </row>
    <row r="511" ht="12.75" customHeight="1">
      <c r="N511" s="81"/>
    </row>
    <row r="512" ht="12.75" customHeight="1">
      <c r="N512" s="81"/>
    </row>
    <row r="513" ht="12.75" customHeight="1">
      <c r="N513" s="81"/>
    </row>
    <row r="514" ht="12.75" customHeight="1">
      <c r="N514" s="81"/>
    </row>
    <row r="515" ht="12.75" customHeight="1">
      <c r="N515" s="81"/>
    </row>
    <row r="516" ht="12.75" customHeight="1">
      <c r="N516" s="81"/>
    </row>
    <row r="517" ht="12.75" customHeight="1">
      <c r="N517" s="81"/>
    </row>
    <row r="518" ht="12.75" customHeight="1">
      <c r="N518" s="81"/>
    </row>
    <row r="519" ht="12.75" customHeight="1">
      <c r="N519" s="81"/>
    </row>
    <row r="520" ht="12.75" customHeight="1">
      <c r="N520" s="81"/>
    </row>
    <row r="521" ht="12.75" customHeight="1">
      <c r="N521" s="81"/>
    </row>
    <row r="522" ht="12.75" customHeight="1">
      <c r="N522" s="81"/>
    </row>
    <row r="523" ht="12.75" customHeight="1">
      <c r="N523" s="81"/>
    </row>
    <row r="524" ht="12.75" customHeight="1">
      <c r="N524" s="81"/>
    </row>
    <row r="525" ht="12.75" customHeight="1">
      <c r="N525" s="81"/>
    </row>
    <row r="526" ht="12.75" customHeight="1">
      <c r="N526" s="81"/>
    </row>
    <row r="527" ht="12.75" customHeight="1">
      <c r="N527" s="81"/>
    </row>
    <row r="528" ht="12.75" customHeight="1">
      <c r="N528" s="81"/>
    </row>
    <row r="529" ht="12.75" customHeight="1">
      <c r="N529" s="81"/>
    </row>
    <row r="530" ht="12.75" customHeight="1">
      <c r="N530" s="81"/>
    </row>
    <row r="531" ht="12.75" customHeight="1">
      <c r="N531" s="81"/>
    </row>
    <row r="532" ht="12.75" customHeight="1">
      <c r="N532" s="81"/>
    </row>
    <row r="533" ht="12.75" customHeight="1">
      <c r="N533" s="81"/>
    </row>
    <row r="534" ht="12.75" customHeight="1">
      <c r="N534" s="81"/>
    </row>
    <row r="535" ht="12.75" customHeight="1">
      <c r="N535" s="81"/>
    </row>
    <row r="536" ht="12.75" customHeight="1">
      <c r="N536" s="81"/>
    </row>
    <row r="537" ht="12.75" customHeight="1">
      <c r="N537" s="81"/>
    </row>
    <row r="538" ht="12.75" customHeight="1">
      <c r="N538" s="81"/>
    </row>
    <row r="539" ht="12.75" customHeight="1">
      <c r="N539" s="81"/>
    </row>
    <row r="540" ht="12.75" customHeight="1">
      <c r="N540" s="81"/>
    </row>
    <row r="541" ht="12.75" customHeight="1">
      <c r="N541" s="81"/>
    </row>
    <row r="542" ht="12.75" customHeight="1">
      <c r="N542" s="81"/>
    </row>
    <row r="543" ht="12.75" customHeight="1">
      <c r="N543" s="81"/>
    </row>
    <row r="544" ht="12.75" customHeight="1">
      <c r="N544" s="81"/>
    </row>
    <row r="545" ht="12.75" customHeight="1">
      <c r="N545" s="81"/>
    </row>
    <row r="546" ht="12.75" customHeight="1">
      <c r="N546" s="81"/>
    </row>
    <row r="547" ht="12.75" customHeight="1">
      <c r="N547" s="81"/>
    </row>
    <row r="548" ht="12.75" customHeight="1">
      <c r="N548" s="81"/>
    </row>
    <row r="549" ht="12.75" customHeight="1">
      <c r="N549" s="81"/>
    </row>
    <row r="550" ht="12.75" customHeight="1">
      <c r="N550" s="81"/>
    </row>
    <row r="551" ht="12.75" customHeight="1">
      <c r="N551" s="81"/>
    </row>
    <row r="552" ht="12.75" customHeight="1">
      <c r="N552" s="81"/>
    </row>
    <row r="553" ht="12.75" customHeight="1">
      <c r="N553" s="81"/>
    </row>
    <row r="554" ht="12.75" customHeight="1">
      <c r="N554" s="81"/>
    </row>
    <row r="555" ht="12.75" customHeight="1">
      <c r="N555" s="81"/>
    </row>
    <row r="556" ht="12.75" customHeight="1">
      <c r="N556" s="81"/>
    </row>
    <row r="557" ht="12.75" customHeight="1">
      <c r="N557" s="81"/>
    </row>
    <row r="558" ht="12.75" customHeight="1">
      <c r="N558" s="81"/>
    </row>
    <row r="559" ht="12.75" customHeight="1">
      <c r="N559" s="81"/>
    </row>
    <row r="560" ht="12.75" customHeight="1">
      <c r="N560" s="81"/>
    </row>
    <row r="561" ht="12.75" customHeight="1">
      <c r="N561" s="81"/>
    </row>
    <row r="562" ht="12.75" customHeight="1">
      <c r="N562" s="81"/>
    </row>
    <row r="563" ht="12.75" customHeight="1">
      <c r="N563" s="81"/>
    </row>
    <row r="564" ht="12.75" customHeight="1">
      <c r="N564" s="81"/>
    </row>
    <row r="565" ht="12.75" customHeight="1">
      <c r="N565" s="81"/>
    </row>
    <row r="566" ht="12.75" customHeight="1">
      <c r="N566" s="81"/>
    </row>
    <row r="567" ht="12.75" customHeight="1">
      <c r="N567" s="81"/>
    </row>
    <row r="568" ht="12.75" customHeight="1">
      <c r="N568" s="81"/>
    </row>
    <row r="569" ht="12.75" customHeight="1">
      <c r="N569" s="81"/>
    </row>
    <row r="570" ht="12.75" customHeight="1">
      <c r="N570" s="81"/>
    </row>
    <row r="571" ht="12.75" customHeight="1">
      <c r="N571" s="81"/>
    </row>
    <row r="572" ht="12.75" customHeight="1">
      <c r="N572" s="81"/>
    </row>
    <row r="573" ht="12.75" customHeight="1">
      <c r="N573" s="81"/>
    </row>
    <row r="574" ht="12.75" customHeight="1">
      <c r="N574" s="81"/>
    </row>
    <row r="575" ht="12.75" customHeight="1">
      <c r="N575" s="81"/>
    </row>
    <row r="576" ht="12.75" customHeight="1">
      <c r="N576" s="81"/>
    </row>
    <row r="577" ht="12.75" customHeight="1">
      <c r="N577" s="81"/>
    </row>
    <row r="578" ht="12.75" customHeight="1">
      <c r="N578" s="81"/>
    </row>
    <row r="579" ht="12.75" customHeight="1">
      <c r="N579" s="81"/>
    </row>
    <row r="580" ht="12.75" customHeight="1">
      <c r="N580" s="81"/>
    </row>
    <row r="581" ht="12.75" customHeight="1">
      <c r="N581" s="81"/>
    </row>
    <row r="582" ht="12.75" customHeight="1">
      <c r="N582" s="81"/>
    </row>
    <row r="583" ht="12.75" customHeight="1">
      <c r="N583" s="81"/>
    </row>
    <row r="584" ht="12.75" customHeight="1">
      <c r="N584" s="81"/>
    </row>
    <row r="585" ht="12.75" customHeight="1">
      <c r="N585" s="81"/>
    </row>
    <row r="586" ht="12.75" customHeight="1">
      <c r="N586" s="81"/>
    </row>
    <row r="587" ht="12.75" customHeight="1">
      <c r="N587" s="81"/>
    </row>
    <row r="588" ht="12.75" customHeight="1">
      <c r="N588" s="81"/>
    </row>
    <row r="589" ht="12.75" customHeight="1">
      <c r="N589" s="81"/>
    </row>
    <row r="590" ht="12.75" customHeight="1">
      <c r="N590" s="81"/>
    </row>
    <row r="591" ht="12.75" customHeight="1">
      <c r="N591" s="81"/>
    </row>
    <row r="592" ht="12.75" customHeight="1">
      <c r="N592" s="81"/>
    </row>
    <row r="593" ht="12.75" customHeight="1">
      <c r="N593" s="81"/>
    </row>
    <row r="594" ht="12.75" customHeight="1">
      <c r="N594" s="81"/>
    </row>
    <row r="595" ht="12.75" customHeight="1">
      <c r="N595" s="81"/>
    </row>
    <row r="596" ht="12.75" customHeight="1">
      <c r="N596" s="81"/>
    </row>
    <row r="597" ht="12.75" customHeight="1">
      <c r="N597" s="81"/>
    </row>
    <row r="598" ht="12.75" customHeight="1">
      <c r="N598" s="81"/>
    </row>
    <row r="599" ht="12.75" customHeight="1">
      <c r="N599" s="81"/>
    </row>
    <row r="600" ht="12.75" customHeight="1">
      <c r="N600" s="81"/>
    </row>
    <row r="601" ht="12.75" customHeight="1">
      <c r="N601" s="81"/>
    </row>
    <row r="602" ht="12.75" customHeight="1">
      <c r="N602" s="81"/>
    </row>
    <row r="603" ht="12.75" customHeight="1">
      <c r="N603" s="81"/>
    </row>
    <row r="604" ht="12.75" customHeight="1">
      <c r="N604" s="81"/>
    </row>
    <row r="605" ht="12.75" customHeight="1">
      <c r="N605" s="81"/>
    </row>
    <row r="606" ht="12.75" customHeight="1">
      <c r="N606" s="81"/>
    </row>
    <row r="607" ht="12.75" customHeight="1">
      <c r="N607" s="81"/>
    </row>
    <row r="608" ht="12.75" customHeight="1">
      <c r="N608" s="81"/>
    </row>
    <row r="609" ht="12.75" customHeight="1">
      <c r="N609" s="81"/>
    </row>
    <row r="610" ht="12.75" customHeight="1">
      <c r="N610" s="81"/>
    </row>
    <row r="611" ht="12.75" customHeight="1">
      <c r="N611" s="81"/>
    </row>
    <row r="612" ht="12.75" customHeight="1">
      <c r="N612" s="81"/>
    </row>
    <row r="613" ht="12.75" customHeight="1">
      <c r="N613" s="81"/>
    </row>
    <row r="614" ht="12.75" customHeight="1">
      <c r="N614" s="81"/>
    </row>
    <row r="615" ht="12.75" customHeight="1">
      <c r="N615" s="81"/>
    </row>
    <row r="616" ht="12.75" customHeight="1">
      <c r="N616" s="81"/>
    </row>
    <row r="617" ht="12.75" customHeight="1">
      <c r="N617" s="81"/>
    </row>
    <row r="618" ht="12.75" customHeight="1">
      <c r="N618" s="81"/>
    </row>
    <row r="619" ht="12.75" customHeight="1">
      <c r="N619" s="81"/>
    </row>
    <row r="620" ht="12.75" customHeight="1">
      <c r="N620" s="81"/>
    </row>
    <row r="621" ht="12.75" customHeight="1">
      <c r="N621" s="81"/>
    </row>
    <row r="622" ht="12.75" customHeight="1">
      <c r="N622" s="81"/>
    </row>
    <row r="623" ht="12.75" customHeight="1">
      <c r="N623" s="81"/>
    </row>
    <row r="624" ht="12.75" customHeight="1">
      <c r="N624" s="81"/>
    </row>
    <row r="625" ht="12.75" customHeight="1">
      <c r="N625" s="81"/>
    </row>
    <row r="626" ht="12.75" customHeight="1">
      <c r="N626" s="81"/>
    </row>
    <row r="627" ht="12.75" customHeight="1">
      <c r="N627" s="81"/>
    </row>
    <row r="628" ht="12.75" customHeight="1">
      <c r="N628" s="81"/>
    </row>
    <row r="629" ht="12.75" customHeight="1">
      <c r="N629" s="81"/>
    </row>
    <row r="630" ht="12.75" customHeight="1">
      <c r="N630" s="81"/>
    </row>
    <row r="631" ht="12.75" customHeight="1">
      <c r="N631" s="81"/>
    </row>
    <row r="632" ht="12.75" customHeight="1">
      <c r="N632" s="81"/>
    </row>
    <row r="633" ht="12.75" customHeight="1">
      <c r="N633" s="81"/>
    </row>
    <row r="634" ht="12.75" customHeight="1">
      <c r="N634" s="81"/>
    </row>
    <row r="635" ht="12.75" customHeight="1">
      <c r="N635" s="81"/>
    </row>
    <row r="636" ht="12.75" customHeight="1">
      <c r="N636" s="81"/>
    </row>
    <row r="637" ht="12.75" customHeight="1">
      <c r="N637" s="81"/>
    </row>
    <row r="638" ht="12.75" customHeight="1">
      <c r="N638" s="81"/>
    </row>
    <row r="639" ht="12.75" customHeight="1">
      <c r="N639" s="81"/>
    </row>
    <row r="640" ht="12.75" customHeight="1">
      <c r="N640" s="81"/>
    </row>
    <row r="641" ht="12.75" customHeight="1">
      <c r="N641" s="81"/>
    </row>
    <row r="642" ht="12.75" customHeight="1">
      <c r="N642" s="81"/>
    </row>
    <row r="643" ht="12.75" customHeight="1">
      <c r="N643" s="81"/>
    </row>
    <row r="644" ht="12.75" customHeight="1">
      <c r="N644" s="81"/>
    </row>
    <row r="645" ht="12.75" customHeight="1">
      <c r="N645" s="81"/>
    </row>
    <row r="646" ht="12.75" customHeight="1">
      <c r="N646" s="81"/>
    </row>
    <row r="647" ht="12.75" customHeight="1">
      <c r="N647" s="81"/>
    </row>
    <row r="648" ht="12.75" customHeight="1">
      <c r="N648" s="81"/>
    </row>
    <row r="649" ht="12.75" customHeight="1">
      <c r="N649" s="81"/>
    </row>
    <row r="650" ht="12.75" customHeight="1">
      <c r="N650" s="81"/>
    </row>
    <row r="651" ht="12.75" customHeight="1">
      <c r="N651" s="81"/>
    </row>
    <row r="652" ht="12.75" customHeight="1">
      <c r="N652" s="81"/>
    </row>
    <row r="653" ht="12.75" customHeight="1">
      <c r="N653" s="81"/>
    </row>
    <row r="654" ht="12.75" customHeight="1">
      <c r="N654" s="81"/>
    </row>
    <row r="655" ht="12.75" customHeight="1">
      <c r="N655" s="81"/>
    </row>
    <row r="656" ht="12.75" customHeight="1">
      <c r="N656" s="81"/>
    </row>
    <row r="657" ht="12.75" customHeight="1">
      <c r="N657" s="81"/>
    </row>
    <row r="658" ht="12.75" customHeight="1">
      <c r="N658" s="81"/>
    </row>
    <row r="659" ht="12.75" customHeight="1">
      <c r="N659" s="81"/>
    </row>
    <row r="660" ht="12.75" customHeight="1">
      <c r="N660" s="81"/>
    </row>
    <row r="661" ht="12.75" customHeight="1">
      <c r="N661" s="81"/>
    </row>
    <row r="662" ht="12.75" customHeight="1">
      <c r="N662" s="81"/>
    </row>
    <row r="663" ht="12.75" customHeight="1">
      <c r="N663" s="81"/>
    </row>
    <row r="664" ht="12.75" customHeight="1">
      <c r="N664" s="81"/>
    </row>
    <row r="665" ht="12.75" customHeight="1">
      <c r="N665" s="81"/>
    </row>
    <row r="666" ht="12.75" customHeight="1">
      <c r="N666" s="81"/>
    </row>
    <row r="667" ht="12.75" customHeight="1">
      <c r="N667" s="81"/>
    </row>
    <row r="668" ht="12.75" customHeight="1">
      <c r="N668" s="81"/>
    </row>
    <row r="669" ht="12.75" customHeight="1">
      <c r="N669" s="81"/>
    </row>
    <row r="670" ht="12.75" customHeight="1">
      <c r="N670" s="81"/>
    </row>
    <row r="671" ht="12.75" customHeight="1">
      <c r="N671" s="81"/>
    </row>
    <row r="672" ht="12.75" customHeight="1">
      <c r="N672" s="81"/>
    </row>
    <row r="673" ht="12.75" customHeight="1">
      <c r="N673" s="81"/>
    </row>
    <row r="674" ht="12.75" customHeight="1">
      <c r="N674" s="81"/>
    </row>
    <row r="675" ht="12.75" customHeight="1">
      <c r="N675" s="81"/>
    </row>
    <row r="676" ht="12.75" customHeight="1">
      <c r="N676" s="81"/>
    </row>
    <row r="677" ht="12.75" customHeight="1">
      <c r="N677" s="81"/>
    </row>
    <row r="678" ht="12.75" customHeight="1">
      <c r="N678" s="81"/>
    </row>
    <row r="679" ht="12.75" customHeight="1">
      <c r="N679" s="81"/>
    </row>
    <row r="680" ht="12.75" customHeight="1">
      <c r="N680" s="81"/>
    </row>
    <row r="681" ht="12.75" customHeight="1">
      <c r="N681" s="81"/>
    </row>
    <row r="682" ht="12.75" customHeight="1">
      <c r="N682" s="81"/>
    </row>
    <row r="683" ht="12.75" customHeight="1">
      <c r="N683" s="81"/>
    </row>
    <row r="684" ht="12.75" customHeight="1">
      <c r="N684" s="81"/>
    </row>
    <row r="685" ht="12.75" customHeight="1">
      <c r="N685" s="81"/>
    </row>
    <row r="686" ht="12.75" customHeight="1">
      <c r="N686" s="81"/>
    </row>
    <row r="687" ht="12.75" customHeight="1">
      <c r="N687" s="81"/>
    </row>
    <row r="688" ht="12.75" customHeight="1">
      <c r="N688" s="81"/>
    </row>
    <row r="689" ht="12.75" customHeight="1">
      <c r="N689" s="81"/>
    </row>
    <row r="690" ht="12.75" customHeight="1">
      <c r="N690" s="81"/>
    </row>
    <row r="691" ht="12.75" customHeight="1">
      <c r="N691" s="81"/>
    </row>
    <row r="692" ht="12.75" customHeight="1">
      <c r="N692" s="81"/>
    </row>
    <row r="693" ht="12.75" customHeight="1">
      <c r="N693" s="81"/>
    </row>
    <row r="694" ht="12.75" customHeight="1">
      <c r="N694" s="81"/>
    </row>
    <row r="695" ht="12.75" customHeight="1">
      <c r="N695" s="81"/>
    </row>
    <row r="696" ht="12.75" customHeight="1">
      <c r="N696" s="81"/>
    </row>
    <row r="697" ht="12.75" customHeight="1">
      <c r="N697" s="81"/>
    </row>
    <row r="698" ht="12.75" customHeight="1">
      <c r="N698" s="81"/>
    </row>
    <row r="699" ht="12.75" customHeight="1">
      <c r="N699" s="81"/>
    </row>
    <row r="700" ht="12.75" customHeight="1">
      <c r="N700" s="81"/>
    </row>
    <row r="701" ht="12.75" customHeight="1">
      <c r="N701" s="81"/>
    </row>
    <row r="702" ht="12.75" customHeight="1">
      <c r="N702" s="81"/>
    </row>
    <row r="703" ht="12.75" customHeight="1">
      <c r="N703" s="81"/>
    </row>
    <row r="704" ht="12.75" customHeight="1">
      <c r="N704" s="81"/>
    </row>
    <row r="705" ht="12.75" customHeight="1">
      <c r="N705" s="81"/>
    </row>
    <row r="706" ht="12.75" customHeight="1">
      <c r="N706" s="81"/>
    </row>
    <row r="707" ht="12.75" customHeight="1">
      <c r="N707" s="81"/>
    </row>
    <row r="708" ht="12.75" customHeight="1">
      <c r="N708" s="81"/>
    </row>
    <row r="709" ht="12.75" customHeight="1">
      <c r="N709" s="81"/>
    </row>
    <row r="710" ht="12.75" customHeight="1">
      <c r="N710" s="81"/>
    </row>
    <row r="711" ht="12.75" customHeight="1">
      <c r="N711" s="81"/>
    </row>
    <row r="712" ht="12.75" customHeight="1">
      <c r="N712" s="81"/>
    </row>
    <row r="713" ht="12.75" customHeight="1">
      <c r="N713" s="81"/>
    </row>
    <row r="714" ht="12.75" customHeight="1">
      <c r="N714" s="81"/>
    </row>
    <row r="715" ht="12.75" customHeight="1">
      <c r="N715" s="81"/>
    </row>
    <row r="716" ht="12.75" customHeight="1">
      <c r="N716" s="81"/>
    </row>
    <row r="717" ht="12.75" customHeight="1">
      <c r="N717" s="81"/>
    </row>
    <row r="718" ht="12.75" customHeight="1">
      <c r="N718" s="81"/>
    </row>
    <row r="719" ht="12.75" customHeight="1">
      <c r="N719" s="81"/>
    </row>
    <row r="720" ht="12.75" customHeight="1">
      <c r="N720" s="81"/>
    </row>
    <row r="721" ht="12.75" customHeight="1">
      <c r="N721" s="81"/>
    </row>
    <row r="722" ht="12.75" customHeight="1">
      <c r="N722" s="81"/>
    </row>
    <row r="723" ht="12.75" customHeight="1">
      <c r="N723" s="81"/>
    </row>
    <row r="724" ht="12.75" customHeight="1">
      <c r="N724" s="81"/>
    </row>
    <row r="725" ht="12.75" customHeight="1">
      <c r="N725" s="81"/>
    </row>
    <row r="726" ht="12.75" customHeight="1">
      <c r="N726" s="81"/>
    </row>
    <row r="727" ht="12.75" customHeight="1">
      <c r="N727" s="81"/>
    </row>
    <row r="728" ht="12.75" customHeight="1">
      <c r="N728" s="81"/>
    </row>
    <row r="729" ht="12.75" customHeight="1">
      <c r="N729" s="81"/>
    </row>
    <row r="730" ht="12.75" customHeight="1">
      <c r="N730" s="81"/>
    </row>
    <row r="731" ht="12.75" customHeight="1">
      <c r="N731" s="81"/>
    </row>
    <row r="732" ht="12.75" customHeight="1">
      <c r="N732" s="81"/>
    </row>
    <row r="733" ht="12.75" customHeight="1">
      <c r="N733" s="81"/>
    </row>
    <row r="734" ht="12.75" customHeight="1">
      <c r="N734" s="81"/>
    </row>
    <row r="735" ht="12.75" customHeight="1">
      <c r="N735" s="81"/>
    </row>
    <row r="736" ht="12.75" customHeight="1">
      <c r="N736" s="81"/>
    </row>
    <row r="737" ht="12.75" customHeight="1">
      <c r="N737" s="81"/>
    </row>
    <row r="738" ht="12.75" customHeight="1">
      <c r="N738" s="81"/>
    </row>
    <row r="739" ht="12.75" customHeight="1">
      <c r="N739" s="81"/>
    </row>
    <row r="740" ht="12.75" customHeight="1">
      <c r="N740" s="81"/>
    </row>
    <row r="741" ht="12.75" customHeight="1">
      <c r="N741" s="81"/>
    </row>
    <row r="742" ht="12.75" customHeight="1">
      <c r="N742" s="81"/>
    </row>
    <row r="743" ht="12.75" customHeight="1">
      <c r="N743" s="81"/>
    </row>
    <row r="744" ht="12.75" customHeight="1">
      <c r="N744" s="81"/>
    </row>
    <row r="745" ht="12.75" customHeight="1">
      <c r="N745" s="81"/>
    </row>
    <row r="746" ht="12.75" customHeight="1">
      <c r="N746" s="81"/>
    </row>
    <row r="747" ht="12.75" customHeight="1">
      <c r="N747" s="81"/>
    </row>
    <row r="748" ht="12.75" customHeight="1">
      <c r="N748" s="81"/>
    </row>
    <row r="749" ht="12.75" customHeight="1">
      <c r="N749" s="81"/>
    </row>
    <row r="750" ht="12.75" customHeight="1">
      <c r="N750" s="81"/>
    </row>
    <row r="751" ht="12.75" customHeight="1">
      <c r="N751" s="81"/>
    </row>
    <row r="752" ht="12.75" customHeight="1">
      <c r="N752" s="81"/>
    </row>
    <row r="753" ht="12.75" customHeight="1">
      <c r="N753" s="81"/>
    </row>
    <row r="754" ht="12.75" customHeight="1">
      <c r="N754" s="81"/>
    </row>
    <row r="755" ht="12.75" customHeight="1">
      <c r="N755" s="81"/>
    </row>
    <row r="756" ht="12.75" customHeight="1">
      <c r="N756" s="81"/>
    </row>
    <row r="757" ht="12.75" customHeight="1">
      <c r="N757" s="81"/>
    </row>
    <row r="758" ht="12.75" customHeight="1">
      <c r="N758" s="81"/>
    </row>
    <row r="759" ht="12.75" customHeight="1">
      <c r="N759" s="81"/>
    </row>
    <row r="760" ht="12.75" customHeight="1">
      <c r="N760" s="81"/>
    </row>
    <row r="761" ht="12.75" customHeight="1">
      <c r="N761" s="81"/>
    </row>
    <row r="762" ht="12.75" customHeight="1">
      <c r="N762" s="81"/>
    </row>
    <row r="763" ht="12.75" customHeight="1">
      <c r="N763" s="81"/>
    </row>
    <row r="764" ht="12.75" customHeight="1">
      <c r="N764" s="81"/>
    </row>
    <row r="765" ht="12.75" customHeight="1">
      <c r="N765" s="81"/>
    </row>
    <row r="766" ht="12.75" customHeight="1">
      <c r="N766" s="81"/>
    </row>
    <row r="767" ht="12.75" customHeight="1">
      <c r="N767" s="81"/>
    </row>
    <row r="768" ht="12.75" customHeight="1">
      <c r="N768" s="81"/>
    </row>
    <row r="769" ht="12.75" customHeight="1">
      <c r="N769" s="81"/>
    </row>
    <row r="770" ht="12.75" customHeight="1">
      <c r="N770" s="81"/>
    </row>
    <row r="771" ht="12.75" customHeight="1">
      <c r="N771" s="81"/>
    </row>
    <row r="772" ht="12.75" customHeight="1">
      <c r="N772" s="81"/>
    </row>
    <row r="773" ht="12.75" customHeight="1">
      <c r="N773" s="81"/>
    </row>
    <row r="774" ht="12.75" customHeight="1">
      <c r="N774" s="81"/>
    </row>
    <row r="775" ht="12.75" customHeight="1">
      <c r="N775" s="81"/>
    </row>
    <row r="776" ht="12.75" customHeight="1">
      <c r="N776" s="81"/>
    </row>
    <row r="777" ht="12.75" customHeight="1">
      <c r="N777" s="81"/>
    </row>
    <row r="778" ht="12.75" customHeight="1">
      <c r="N778" s="81"/>
    </row>
    <row r="779" ht="12.75" customHeight="1">
      <c r="N779" s="81"/>
    </row>
    <row r="780" ht="12.75" customHeight="1">
      <c r="N780" s="81"/>
    </row>
    <row r="781" ht="12.75" customHeight="1">
      <c r="N781" s="81"/>
    </row>
    <row r="782" ht="12.75" customHeight="1">
      <c r="N782" s="81"/>
    </row>
    <row r="783" ht="12.75" customHeight="1">
      <c r="N783" s="81"/>
    </row>
    <row r="784" ht="12.75" customHeight="1">
      <c r="N784" s="81"/>
    </row>
    <row r="785" ht="12.75" customHeight="1">
      <c r="N785" s="81"/>
    </row>
    <row r="786" ht="12.75" customHeight="1">
      <c r="N786" s="81"/>
    </row>
    <row r="787" ht="12.75" customHeight="1">
      <c r="N787" s="81"/>
    </row>
    <row r="788" ht="12.75" customHeight="1">
      <c r="N788" s="81"/>
    </row>
    <row r="789" ht="12.75" customHeight="1">
      <c r="N789" s="81"/>
    </row>
    <row r="790" ht="12.75" customHeight="1">
      <c r="N790" s="81"/>
    </row>
    <row r="791" ht="12.75" customHeight="1">
      <c r="N791" s="81"/>
    </row>
    <row r="792" ht="12.75" customHeight="1">
      <c r="N792" s="81"/>
    </row>
    <row r="793" ht="12.75" customHeight="1">
      <c r="N793" s="81"/>
    </row>
    <row r="794" ht="12.75" customHeight="1">
      <c r="N794" s="81"/>
    </row>
    <row r="795" ht="12.75" customHeight="1">
      <c r="N795" s="81"/>
    </row>
    <row r="796" ht="12.75" customHeight="1">
      <c r="N796" s="81"/>
    </row>
    <row r="797" ht="12.75" customHeight="1">
      <c r="N797" s="81"/>
    </row>
    <row r="798" ht="12.75" customHeight="1">
      <c r="N798" s="81"/>
    </row>
    <row r="799" ht="12.75" customHeight="1">
      <c r="N799" s="81"/>
    </row>
    <row r="800" ht="12.75" customHeight="1">
      <c r="N800" s="81"/>
    </row>
    <row r="801" ht="12.75" customHeight="1">
      <c r="N801" s="81"/>
    </row>
    <row r="802" ht="12.75" customHeight="1">
      <c r="N802" s="81"/>
    </row>
    <row r="803" ht="12.75" customHeight="1">
      <c r="N803" s="81"/>
    </row>
    <row r="804" ht="12.75" customHeight="1">
      <c r="N804" s="81"/>
    </row>
    <row r="805" ht="12.75" customHeight="1">
      <c r="N805" s="81"/>
    </row>
    <row r="806" ht="12.75" customHeight="1">
      <c r="N806" s="81"/>
    </row>
    <row r="807" ht="12.75" customHeight="1">
      <c r="N807" s="81"/>
    </row>
    <row r="808" ht="12.75" customHeight="1">
      <c r="N808" s="81"/>
    </row>
    <row r="809" ht="12.75" customHeight="1">
      <c r="N809" s="81"/>
    </row>
    <row r="810" ht="12.75" customHeight="1">
      <c r="N810" s="81"/>
    </row>
    <row r="811" ht="12.75" customHeight="1">
      <c r="N811" s="81"/>
    </row>
    <row r="812" ht="12.75" customHeight="1">
      <c r="N812" s="81"/>
    </row>
    <row r="813" ht="12.75" customHeight="1">
      <c r="N813" s="81"/>
    </row>
    <row r="814" ht="12.75" customHeight="1">
      <c r="N814" s="81"/>
    </row>
    <row r="815" ht="12.75" customHeight="1">
      <c r="N815" s="81"/>
    </row>
    <row r="816" ht="12.75" customHeight="1">
      <c r="N816" s="81"/>
    </row>
    <row r="817" ht="12.75" customHeight="1">
      <c r="N817" s="81"/>
    </row>
    <row r="818" ht="12.75" customHeight="1">
      <c r="N818" s="81"/>
    </row>
    <row r="819" ht="12.75" customHeight="1">
      <c r="N819" s="81"/>
    </row>
    <row r="820" ht="12.75" customHeight="1">
      <c r="N820" s="81"/>
    </row>
    <row r="821" ht="12.75" customHeight="1">
      <c r="N821" s="81"/>
    </row>
    <row r="822" ht="12.75" customHeight="1">
      <c r="N822" s="81"/>
    </row>
    <row r="823" ht="12.75" customHeight="1">
      <c r="N823" s="81"/>
    </row>
    <row r="824" ht="12.75" customHeight="1">
      <c r="N824" s="81"/>
    </row>
    <row r="825" ht="12.75" customHeight="1">
      <c r="N825" s="81"/>
    </row>
    <row r="826" ht="12.75" customHeight="1">
      <c r="N826" s="81"/>
    </row>
    <row r="827" ht="12.75" customHeight="1">
      <c r="N827" s="81"/>
    </row>
    <row r="828" ht="12.75" customHeight="1">
      <c r="N828" s="81"/>
    </row>
    <row r="829" ht="12.75" customHeight="1">
      <c r="N829" s="81"/>
    </row>
    <row r="830" ht="12.75" customHeight="1">
      <c r="N830" s="81"/>
    </row>
    <row r="831" ht="12.75" customHeight="1">
      <c r="N831" s="81"/>
    </row>
    <row r="832" ht="12.75" customHeight="1">
      <c r="N832" s="81"/>
    </row>
    <row r="833" ht="12.75" customHeight="1">
      <c r="N833" s="81"/>
    </row>
    <row r="834" ht="12.75" customHeight="1">
      <c r="N834" s="81"/>
    </row>
    <row r="835" ht="12.75" customHeight="1">
      <c r="N835" s="81"/>
    </row>
    <row r="836" ht="12.75" customHeight="1">
      <c r="N836" s="81"/>
    </row>
    <row r="837" ht="12.75" customHeight="1">
      <c r="N837" s="81"/>
    </row>
    <row r="838" ht="12.75" customHeight="1">
      <c r="N838" s="81"/>
    </row>
    <row r="839" ht="12.75" customHeight="1">
      <c r="N839" s="81"/>
    </row>
    <row r="840" ht="12.75" customHeight="1">
      <c r="N840" s="81"/>
    </row>
    <row r="841" ht="12.75" customHeight="1">
      <c r="N841" s="81"/>
    </row>
    <row r="842" ht="12.75" customHeight="1">
      <c r="N842" s="81"/>
    </row>
    <row r="843" ht="12.75" customHeight="1">
      <c r="N843" s="81"/>
    </row>
    <row r="844" ht="12.75" customHeight="1">
      <c r="N844" s="81"/>
    </row>
    <row r="845" ht="12.75" customHeight="1">
      <c r="N845" s="81"/>
    </row>
    <row r="846" ht="12.75" customHeight="1">
      <c r="N846" s="81"/>
    </row>
    <row r="847" ht="12.75" customHeight="1">
      <c r="N847" s="81"/>
    </row>
    <row r="848" ht="12.75" customHeight="1">
      <c r="N848" s="81"/>
    </row>
    <row r="849" ht="12.75" customHeight="1">
      <c r="N849" s="81"/>
    </row>
    <row r="850" ht="12.75" customHeight="1">
      <c r="N850" s="81"/>
    </row>
    <row r="851" ht="12.75" customHeight="1">
      <c r="N851" s="81"/>
    </row>
    <row r="852" ht="12.75" customHeight="1">
      <c r="N852" s="81"/>
    </row>
    <row r="853" ht="12.75" customHeight="1">
      <c r="N853" s="81"/>
    </row>
    <row r="854" ht="12.75" customHeight="1">
      <c r="N854" s="81"/>
    </row>
    <row r="855" ht="12.75" customHeight="1">
      <c r="N855" s="81"/>
    </row>
    <row r="856" ht="12.75" customHeight="1">
      <c r="N856" s="81"/>
    </row>
    <row r="857" ht="12.75" customHeight="1">
      <c r="N857" s="81"/>
    </row>
    <row r="858" ht="12.75" customHeight="1">
      <c r="N858" s="81"/>
    </row>
    <row r="859" ht="12.75" customHeight="1">
      <c r="N859" s="81"/>
    </row>
    <row r="860" ht="12.75" customHeight="1">
      <c r="N860" s="81"/>
    </row>
    <row r="861" ht="12.75" customHeight="1">
      <c r="N861" s="81"/>
    </row>
    <row r="862" ht="12.75" customHeight="1">
      <c r="N862" s="81"/>
    </row>
    <row r="863" ht="12.75" customHeight="1">
      <c r="N863" s="81"/>
    </row>
    <row r="864" ht="12.75" customHeight="1">
      <c r="N864" s="81"/>
    </row>
    <row r="865" ht="12.75" customHeight="1">
      <c r="N865" s="81"/>
    </row>
    <row r="866" ht="12.75" customHeight="1">
      <c r="N866" s="81"/>
    </row>
    <row r="867" ht="12.75" customHeight="1">
      <c r="N867" s="81"/>
    </row>
    <row r="868" ht="12.75" customHeight="1">
      <c r="N868" s="81"/>
    </row>
    <row r="869" ht="12.75" customHeight="1">
      <c r="N869" s="81"/>
    </row>
    <row r="870" ht="12.75" customHeight="1">
      <c r="N870" s="81"/>
    </row>
    <row r="871" ht="12.75" customHeight="1">
      <c r="N871" s="81"/>
    </row>
    <row r="872" ht="12.75" customHeight="1">
      <c r="N872" s="81"/>
    </row>
    <row r="873" ht="12.75" customHeight="1">
      <c r="N873" s="81"/>
    </row>
    <row r="874" ht="12.75" customHeight="1">
      <c r="N874" s="81"/>
    </row>
    <row r="875" ht="12.75" customHeight="1">
      <c r="N875" s="81"/>
    </row>
    <row r="876" ht="12.75" customHeight="1">
      <c r="N876" s="81"/>
    </row>
    <row r="877" ht="12.75" customHeight="1">
      <c r="N877" s="81"/>
    </row>
    <row r="878" ht="12.75" customHeight="1">
      <c r="N878" s="81"/>
    </row>
    <row r="879" ht="12.75" customHeight="1">
      <c r="N879" s="81"/>
    </row>
    <row r="880" ht="12.75" customHeight="1">
      <c r="N880" s="81"/>
    </row>
    <row r="881" ht="12.75" customHeight="1">
      <c r="N881" s="81"/>
    </row>
    <row r="882" ht="12.75" customHeight="1">
      <c r="N882" s="81"/>
    </row>
    <row r="883" ht="12.75" customHeight="1">
      <c r="N883" s="81"/>
    </row>
    <row r="884" ht="12.75" customHeight="1">
      <c r="N884" s="81"/>
    </row>
    <row r="885" ht="12.75" customHeight="1">
      <c r="N885" s="81"/>
    </row>
    <row r="886" ht="12.75" customHeight="1">
      <c r="N886" s="81"/>
    </row>
    <row r="887" ht="12.75" customHeight="1">
      <c r="N887" s="81"/>
    </row>
    <row r="888" ht="12.75" customHeight="1">
      <c r="N888" s="81"/>
    </row>
    <row r="889" ht="12.75" customHeight="1">
      <c r="N889" s="81"/>
    </row>
    <row r="890" ht="12.75" customHeight="1">
      <c r="N890" s="81"/>
    </row>
    <row r="891" ht="12.75" customHeight="1">
      <c r="N891" s="81"/>
    </row>
    <row r="892" ht="12.75" customHeight="1">
      <c r="N892" s="81"/>
    </row>
    <row r="893" ht="12.75" customHeight="1">
      <c r="N893" s="81"/>
    </row>
    <row r="894" ht="12.75" customHeight="1">
      <c r="N894" s="81"/>
    </row>
    <row r="895" ht="12.75" customHeight="1">
      <c r="N895" s="81"/>
    </row>
    <row r="896" ht="12.75" customHeight="1">
      <c r="N896" s="81"/>
    </row>
    <row r="897" ht="12.75" customHeight="1">
      <c r="N897" s="81"/>
    </row>
    <row r="898" ht="12.75" customHeight="1">
      <c r="N898" s="81"/>
    </row>
    <row r="899" ht="12.75" customHeight="1">
      <c r="N899" s="81"/>
    </row>
    <row r="900" ht="12.75" customHeight="1">
      <c r="N900" s="81"/>
    </row>
    <row r="901" ht="12.75" customHeight="1">
      <c r="N901" s="81"/>
    </row>
    <row r="902" ht="12.75" customHeight="1">
      <c r="N902" s="81"/>
    </row>
    <row r="903" ht="12.75" customHeight="1">
      <c r="N903" s="81"/>
    </row>
    <row r="904" ht="12.75" customHeight="1">
      <c r="N904" s="81"/>
    </row>
    <row r="905" ht="12.75" customHeight="1">
      <c r="N905" s="81"/>
    </row>
    <row r="906" ht="12.75" customHeight="1">
      <c r="N906" s="81"/>
    </row>
    <row r="907" ht="12.75" customHeight="1">
      <c r="N907" s="81"/>
    </row>
    <row r="908" ht="12.75" customHeight="1">
      <c r="N908" s="81"/>
    </row>
    <row r="909" ht="12.75" customHeight="1">
      <c r="N909" s="81"/>
    </row>
    <row r="910" ht="12.75" customHeight="1">
      <c r="N910" s="81"/>
    </row>
    <row r="911" ht="12.75" customHeight="1">
      <c r="N911" s="81"/>
    </row>
    <row r="912" ht="12.75" customHeight="1">
      <c r="N912" s="81"/>
    </row>
    <row r="913" ht="12.75" customHeight="1">
      <c r="N913" s="81"/>
    </row>
    <row r="914" ht="12.75" customHeight="1">
      <c r="N914" s="81"/>
    </row>
    <row r="915" ht="12.75" customHeight="1">
      <c r="N915" s="81"/>
    </row>
    <row r="916" ht="12.75" customHeight="1">
      <c r="N916" s="81"/>
    </row>
    <row r="917" ht="12.75" customHeight="1">
      <c r="N917" s="81"/>
    </row>
    <row r="918" ht="12.75" customHeight="1">
      <c r="N918" s="81"/>
    </row>
    <row r="919" ht="12.75" customHeight="1">
      <c r="N919" s="81"/>
    </row>
    <row r="920" ht="12.75" customHeight="1">
      <c r="N920" s="81"/>
    </row>
    <row r="921" ht="12.75" customHeight="1">
      <c r="N921" s="81"/>
    </row>
    <row r="922" ht="12.75" customHeight="1">
      <c r="N922" s="81"/>
    </row>
    <row r="923" ht="12.75" customHeight="1">
      <c r="N923" s="81"/>
    </row>
    <row r="924" ht="12.75" customHeight="1">
      <c r="N924" s="81"/>
    </row>
    <row r="925" ht="12.75" customHeight="1">
      <c r="N925" s="81"/>
    </row>
    <row r="926" ht="12.75" customHeight="1">
      <c r="N926" s="81"/>
    </row>
    <row r="927" ht="12.75" customHeight="1">
      <c r="N927" s="81"/>
    </row>
    <row r="928" ht="12.75" customHeight="1">
      <c r="N928" s="81"/>
    </row>
    <row r="929" ht="12.75" customHeight="1">
      <c r="N929" s="81"/>
    </row>
    <row r="930" ht="12.75" customHeight="1">
      <c r="N930" s="81"/>
    </row>
    <row r="931" ht="12.75" customHeight="1">
      <c r="N931" s="81"/>
    </row>
    <row r="932" ht="12.75" customHeight="1">
      <c r="N932" s="81"/>
    </row>
    <row r="933" ht="12.75" customHeight="1">
      <c r="N933" s="81"/>
    </row>
    <row r="934" ht="12.75" customHeight="1">
      <c r="N934" s="81"/>
    </row>
    <row r="935" ht="12.75" customHeight="1">
      <c r="N935" s="81"/>
    </row>
    <row r="936" ht="12.75" customHeight="1">
      <c r="N936" s="81"/>
    </row>
    <row r="937" ht="12.75" customHeight="1">
      <c r="N937" s="81"/>
    </row>
    <row r="938" ht="12.75" customHeight="1">
      <c r="N938" s="81"/>
    </row>
    <row r="939" ht="12.75" customHeight="1">
      <c r="N939" s="81"/>
    </row>
    <row r="940" ht="12.75" customHeight="1">
      <c r="N940" s="81"/>
    </row>
    <row r="941" ht="12.75" customHeight="1">
      <c r="N941" s="81"/>
    </row>
    <row r="942" ht="12.75" customHeight="1">
      <c r="N942" s="81"/>
    </row>
    <row r="943" ht="12.75" customHeight="1">
      <c r="N943" s="81"/>
    </row>
    <row r="944" ht="12.75" customHeight="1">
      <c r="N944" s="81"/>
    </row>
    <row r="945" ht="12.75" customHeight="1">
      <c r="N945" s="81"/>
    </row>
    <row r="946" ht="12.75" customHeight="1">
      <c r="N946" s="81"/>
    </row>
    <row r="947" ht="12.75" customHeight="1">
      <c r="N947" s="81"/>
    </row>
    <row r="948" ht="12.75" customHeight="1">
      <c r="N948" s="81"/>
    </row>
    <row r="949" ht="12.75" customHeight="1">
      <c r="N949" s="81"/>
    </row>
    <row r="950" ht="12.75" customHeight="1">
      <c r="N950" s="81"/>
    </row>
    <row r="951" ht="12.75" customHeight="1">
      <c r="N951" s="81"/>
    </row>
    <row r="952" ht="12.75" customHeight="1">
      <c r="N952" s="81"/>
    </row>
    <row r="953" ht="12.75" customHeight="1">
      <c r="N953" s="81"/>
    </row>
    <row r="954" ht="12.75" customHeight="1">
      <c r="N954" s="81"/>
    </row>
    <row r="955" ht="12.75" customHeight="1">
      <c r="N955" s="81"/>
    </row>
    <row r="956" ht="12.75" customHeight="1">
      <c r="N956" s="81"/>
    </row>
    <row r="957" ht="12.75" customHeight="1">
      <c r="N957" s="81"/>
    </row>
    <row r="958" ht="12.75" customHeight="1">
      <c r="N958" s="81"/>
    </row>
    <row r="959" ht="12.75" customHeight="1">
      <c r="N959" s="81"/>
    </row>
    <row r="960" ht="12.75" customHeight="1">
      <c r="N960" s="81"/>
    </row>
    <row r="961" ht="12.75" customHeight="1">
      <c r="N961" s="81"/>
    </row>
    <row r="962" ht="12.75" customHeight="1">
      <c r="N962" s="81"/>
    </row>
    <row r="963" ht="12.75" customHeight="1">
      <c r="N963" s="81"/>
    </row>
    <row r="964" ht="12.75" customHeight="1">
      <c r="N964" s="81"/>
    </row>
    <row r="965" ht="12.75" customHeight="1">
      <c r="N965" s="81"/>
    </row>
    <row r="966" ht="12.75" customHeight="1">
      <c r="N966" s="81"/>
    </row>
    <row r="967" ht="12.75" customHeight="1">
      <c r="N967" s="81"/>
    </row>
    <row r="968" ht="12.75" customHeight="1">
      <c r="N968" s="81"/>
    </row>
    <row r="969" ht="12.75" customHeight="1">
      <c r="N969" s="81"/>
    </row>
    <row r="970" ht="12.75" customHeight="1">
      <c r="N970" s="81"/>
    </row>
    <row r="971" ht="12.75" customHeight="1">
      <c r="N971" s="81"/>
    </row>
    <row r="972" ht="12.75" customHeight="1">
      <c r="N972" s="81"/>
    </row>
    <row r="973" ht="12.75" customHeight="1">
      <c r="N973" s="81"/>
    </row>
    <row r="974" ht="12.75" customHeight="1">
      <c r="N974" s="81"/>
    </row>
    <row r="975" ht="12.75" customHeight="1">
      <c r="N975" s="81"/>
    </row>
    <row r="976" ht="12.75" customHeight="1">
      <c r="N976" s="81"/>
    </row>
    <row r="977" ht="12.75" customHeight="1">
      <c r="N977" s="81"/>
    </row>
    <row r="978" ht="12.75" customHeight="1">
      <c r="N978" s="81"/>
    </row>
    <row r="979" ht="12.75" customHeight="1">
      <c r="N979" s="81"/>
    </row>
    <row r="980" ht="12.75" customHeight="1">
      <c r="N980" s="81"/>
    </row>
    <row r="981" ht="12.75" customHeight="1">
      <c r="N981" s="81"/>
    </row>
    <row r="982" ht="12.75" customHeight="1">
      <c r="N982" s="81"/>
    </row>
    <row r="983" ht="12.75" customHeight="1">
      <c r="N983" s="81"/>
    </row>
    <row r="984" ht="12.75" customHeight="1">
      <c r="N984" s="81"/>
    </row>
    <row r="985" ht="12.75" customHeight="1">
      <c r="N985" s="81"/>
    </row>
    <row r="986" ht="12.75" customHeight="1">
      <c r="N986" s="81"/>
    </row>
    <row r="987" ht="12.75" customHeight="1">
      <c r="N987" s="81"/>
    </row>
    <row r="988" ht="12.75" customHeight="1">
      <c r="N988" s="81"/>
    </row>
    <row r="989" ht="12.75" customHeight="1">
      <c r="N989" s="81"/>
    </row>
    <row r="990" ht="12.75" customHeight="1">
      <c r="N990" s="81"/>
    </row>
    <row r="991" ht="12.75" customHeight="1">
      <c r="N991" s="81"/>
    </row>
    <row r="992" ht="12.75" customHeight="1">
      <c r="N992" s="81"/>
    </row>
    <row r="993" ht="12.75" customHeight="1">
      <c r="N993" s="81"/>
    </row>
    <row r="994" ht="12.75" customHeight="1">
      <c r="N994" s="81"/>
    </row>
    <row r="995" ht="12.75" customHeight="1">
      <c r="N995" s="81"/>
    </row>
    <row r="996" ht="12.75" customHeight="1">
      <c r="N996" s="81"/>
    </row>
    <row r="997" ht="12.75" customHeight="1">
      <c r="N997" s="81"/>
    </row>
    <row r="998" ht="12.75" customHeight="1">
      <c r="N998" s="81"/>
    </row>
    <row r="999" ht="12.75" customHeight="1">
      <c r="N999" s="81"/>
    </row>
    <row r="1000" ht="12.75" customHeight="1">
      <c r="N1000" s="81"/>
    </row>
    <row r="1001" ht="12.75" customHeight="1">
      <c r="N1001" s="81"/>
    </row>
    <row r="1002" ht="12.75" customHeight="1">
      <c r="N1002" s="81"/>
    </row>
    <row r="1003" ht="12.75" customHeight="1">
      <c r="N1003" s="81"/>
    </row>
    <row r="1004" ht="12.75" customHeight="1">
      <c r="N1004" s="81"/>
    </row>
    <row r="1005" ht="12.75" customHeight="1">
      <c r="N1005" s="81"/>
    </row>
    <row r="1006" ht="12.75" customHeight="1">
      <c r="N1006" s="81"/>
    </row>
    <row r="1007" ht="12.75" customHeight="1">
      <c r="N1007" s="81"/>
    </row>
    <row r="1008" ht="12.75" customHeight="1">
      <c r="N1008" s="81"/>
    </row>
    <row r="1009" ht="12.75" customHeight="1">
      <c r="N1009" s="81"/>
    </row>
    <row r="1010" ht="12.75" customHeight="1">
      <c r="N1010" s="81"/>
    </row>
    <row r="1011" ht="12.75" customHeight="1">
      <c r="N1011" s="81"/>
    </row>
    <row r="1012" ht="12.75" customHeight="1">
      <c r="N1012" s="81"/>
    </row>
    <row r="1013" ht="12.75" customHeight="1">
      <c r="N1013" s="81"/>
    </row>
    <row r="1014" ht="12.75" customHeight="1">
      <c r="N1014" s="81"/>
    </row>
    <row r="1015" ht="12.75" customHeight="1">
      <c r="N1015" s="81"/>
    </row>
    <row r="1016" ht="12.75" customHeight="1">
      <c r="N1016" s="81"/>
    </row>
    <row r="1017" ht="12.75" customHeight="1">
      <c r="N1017" s="81"/>
    </row>
    <row r="1018" ht="12.75" customHeight="1">
      <c r="N1018" s="81"/>
    </row>
    <row r="1019" ht="12.75" customHeight="1">
      <c r="N1019" s="81"/>
    </row>
    <row r="1020" ht="12.75" customHeight="1">
      <c r="N1020" s="81"/>
    </row>
    <row r="1021" ht="12.75" customHeight="1">
      <c r="N1021" s="81"/>
    </row>
    <row r="1022" ht="12.75" customHeight="1">
      <c r="N1022" s="81"/>
    </row>
    <row r="1023" ht="12.75" customHeight="1">
      <c r="N1023" s="81"/>
    </row>
    <row r="1024" ht="12.75" customHeight="1">
      <c r="N1024" s="81"/>
    </row>
    <row r="1025" ht="12.75" customHeight="1">
      <c r="N1025" s="81"/>
    </row>
    <row r="1026" ht="12.75" customHeight="1">
      <c r="N1026" s="81"/>
    </row>
    <row r="1027" ht="12.75" customHeight="1">
      <c r="N1027" s="81"/>
    </row>
    <row r="1028" ht="12.75" customHeight="1">
      <c r="N1028" s="81"/>
    </row>
    <row r="1029" ht="12.75" customHeight="1">
      <c r="N1029" s="81"/>
    </row>
    <row r="1030" ht="12.75" customHeight="1">
      <c r="N1030" s="81"/>
    </row>
    <row r="1031" ht="12.75" customHeight="1">
      <c r="N1031" s="81"/>
    </row>
    <row r="1032" ht="12.75" customHeight="1">
      <c r="N1032" s="81"/>
    </row>
    <row r="1033" ht="12.75" customHeight="1">
      <c r="N1033" s="81"/>
    </row>
    <row r="1034" ht="12.75" customHeight="1">
      <c r="N1034" s="81"/>
    </row>
    <row r="1035" ht="12.75" customHeight="1">
      <c r="N1035" s="81"/>
    </row>
    <row r="1036" ht="12.75" customHeight="1">
      <c r="N1036" s="81"/>
    </row>
    <row r="1037" ht="12.75" customHeight="1">
      <c r="N1037" s="81"/>
    </row>
    <row r="1038" ht="12.75" customHeight="1">
      <c r="N1038" s="81"/>
    </row>
    <row r="1039" ht="12.75" customHeight="1">
      <c r="N1039" s="81"/>
    </row>
    <row r="1040" ht="12.75" customHeight="1">
      <c r="N1040" s="81"/>
    </row>
    <row r="1041" ht="12.75" customHeight="1">
      <c r="N1041" s="81"/>
    </row>
    <row r="1042" ht="12.75" customHeight="1">
      <c r="N1042" s="81"/>
    </row>
    <row r="1043" ht="12.75" customHeight="1">
      <c r="N1043" s="81"/>
    </row>
    <row r="1044" ht="12.75" customHeight="1">
      <c r="N1044" s="81"/>
    </row>
    <row r="1045" ht="12.75" customHeight="1">
      <c r="N1045" s="81"/>
    </row>
    <row r="1046" ht="12.75" customHeight="1">
      <c r="N1046" s="81"/>
    </row>
    <row r="1047" ht="12.75" customHeight="1">
      <c r="N1047" s="81"/>
    </row>
    <row r="1048" ht="12.75" customHeight="1">
      <c r="N1048" s="81"/>
    </row>
    <row r="1049" ht="12.75" customHeight="1">
      <c r="N1049" s="81"/>
    </row>
    <row r="1050" ht="12.75" customHeight="1">
      <c r="N1050" s="81"/>
    </row>
    <row r="1051" ht="12.75" customHeight="1">
      <c r="N1051" s="81"/>
    </row>
    <row r="1052" ht="12.75" customHeight="1">
      <c r="N1052" s="81"/>
    </row>
    <row r="1053" ht="12.75" customHeight="1">
      <c r="N1053" s="81"/>
    </row>
    <row r="1054" ht="12.75" customHeight="1">
      <c r="N1054" s="81"/>
    </row>
  </sheetData>
  <mergeCells count="39">
    <mergeCell ref="F131:G131"/>
    <mergeCell ref="H131:I131"/>
    <mergeCell ref="C101:E101"/>
    <mergeCell ref="F101:G101"/>
    <mergeCell ref="H101:I101"/>
    <mergeCell ref="C102:E102"/>
    <mergeCell ref="F102:G102"/>
    <mergeCell ref="H102:I102"/>
    <mergeCell ref="C131:E131"/>
    <mergeCell ref="F22:G22"/>
    <mergeCell ref="H22:I22"/>
    <mergeCell ref="C2:E2"/>
    <mergeCell ref="F2:G2"/>
    <mergeCell ref="H2:I2"/>
    <mergeCell ref="C21:E21"/>
    <mergeCell ref="F21:G21"/>
    <mergeCell ref="H21:I21"/>
    <mergeCell ref="C22:E22"/>
    <mergeCell ref="F55:G55"/>
    <mergeCell ref="H55:I55"/>
    <mergeCell ref="C40:E40"/>
    <mergeCell ref="F40:G40"/>
    <mergeCell ref="H40:I40"/>
    <mergeCell ref="C41:E41"/>
    <mergeCell ref="F41:G41"/>
    <mergeCell ref="H41:I41"/>
    <mergeCell ref="C55:E55"/>
    <mergeCell ref="F81:G81"/>
    <mergeCell ref="H81:I81"/>
    <mergeCell ref="C56:E56"/>
    <mergeCell ref="F56:G56"/>
    <mergeCell ref="H56:I56"/>
    <mergeCell ref="C80:E80"/>
    <mergeCell ref="F80:G80"/>
    <mergeCell ref="H80:I80"/>
    <mergeCell ref="C81:E81"/>
    <mergeCell ref="C132:E132"/>
    <mergeCell ref="F132:G132"/>
    <mergeCell ref="H132:I132"/>
  </mergeCells>
  <conditionalFormatting sqref="B1:B1054">
    <cfRule type="notContainsBlanks" dxfId="0" priority="1">
      <formula>LEN(TRIM(B1))&gt;0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2024-05-31T19:29:40Z</dcterms:created>
</cp:coreProperties>
</file>