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iscentes_Freq" sheetId="1" r:id="rId4"/>
    <sheet state="hidden" name="Discentes_Nota" sheetId="2" r:id="rId5"/>
    <sheet state="hidden" name="Nota_Boi" sheetId="3" r:id="rId6"/>
    <sheet state="hidden" name="Página1" sheetId="4" r:id="rId7"/>
    <sheet state="visible" name="Grupos" sheetId="5" r:id="rId8"/>
    <sheet state="hidden" name="Equipe C- Ouro (Histórias)" sheetId="6" r:id="rId9"/>
    <sheet state="visible" name="Equipe A" sheetId="7" r:id="rId10"/>
    <sheet state="visible" name="Equipe B" sheetId="8" r:id="rId11"/>
    <sheet state="visible" name="Equipe C" sheetId="9" r:id="rId12"/>
    <sheet state="visible" name="Equipe D" sheetId="10" r:id="rId13"/>
    <sheet state="visible" name="Equipe E" sheetId="11" r:id="rId14"/>
    <sheet state="visible" name="Equipe F" sheetId="12" r:id="rId15"/>
    <sheet state="hidden" name="Equipe G" sheetId="13" r:id="rId16"/>
    <sheet state="hidden" name="Equipe A (MODELO)" sheetId="14" r:id="rId17"/>
    <sheet state="hidden" name="Equipe N" sheetId="15" r:id="rId18"/>
  </sheets>
  <definedNames/>
  <calcPr/>
  <extLst>
    <ext uri="GoogleSheetsCustomDataVersion2">
      <go:sheetsCustomData xmlns:go="http://customooxmlschemas.google.com/" r:id="rId19" roundtripDataChecksum="h+iwEaUnrNcLhKktnLevGNNZ2910NUbIdQoTlgWEUCY="/>
    </ext>
  </extLst>
</workbook>
</file>

<file path=xl/sharedStrings.xml><?xml version="1.0" encoding="utf-8"?>
<sst xmlns="http://schemas.openxmlformats.org/spreadsheetml/2006/main" count="5186" uniqueCount="796">
  <si>
    <t>MATR_ALUNO</t>
  </si>
  <si>
    <t>NOME_PESSOA</t>
  </si>
  <si>
    <t>TOTAL</t>
  </si>
  <si>
    <t>22060137</t>
  </si>
  <si>
    <t>ALBERT VINICIUS PINTO CARVALHO</t>
  </si>
  <si>
    <t>22250571</t>
  </si>
  <si>
    <t>ALE0ANDRE GABRIEL GADELHA DE LIMA</t>
  </si>
  <si>
    <t>22060136</t>
  </si>
  <si>
    <t>ANDREY ANGELO MARTINS DA SILVEIRA</t>
  </si>
  <si>
    <t>22152285</t>
  </si>
  <si>
    <t>ARTHUR DOUGLAS MOURA DE SOUZA</t>
  </si>
  <si>
    <t>22051038</t>
  </si>
  <si>
    <t>BIANCA DANIELA GUEDES DA SILVA</t>
  </si>
  <si>
    <t>22351262</t>
  </si>
  <si>
    <t>BRUNA COSTA SILVA</t>
  </si>
  <si>
    <t>22251395</t>
  </si>
  <si>
    <t>CARLOS CEZAR DA COSTA NEGREIROS</t>
  </si>
  <si>
    <t>22052731</t>
  </si>
  <si>
    <t>CARLOS GUSTAVO GOMES DE ARAUJO</t>
  </si>
  <si>
    <t>21751624</t>
  </si>
  <si>
    <t>DANIELE TAVARES ALVES</t>
  </si>
  <si>
    <t>21853159</t>
  </si>
  <si>
    <t>DEBORA DE PAULA GUERREIRO</t>
  </si>
  <si>
    <t>22250580</t>
  </si>
  <si>
    <t>EDUARDO CORREA DE SOUZA</t>
  </si>
  <si>
    <t>22250584</t>
  </si>
  <si>
    <t>ELI DE CASTRO OLIVEIRA</t>
  </si>
  <si>
    <t>22050268</t>
  </si>
  <si>
    <t>GABRIEL PADRON DA CRUZ</t>
  </si>
  <si>
    <t>22250572</t>
  </si>
  <si>
    <t>GABRIEL SEIDI TAKEDA E SILVA</t>
  </si>
  <si>
    <t>22154048</t>
  </si>
  <si>
    <t>GEISIANE BARBOSA ROCHA</t>
  </si>
  <si>
    <t>22251393</t>
  </si>
  <si>
    <t>GUILHERME NASCIMENTO DE SOUZA</t>
  </si>
  <si>
    <t>22252569</t>
  </si>
  <si>
    <t>GUSTAVO DA SILVA CORREA</t>
  </si>
  <si>
    <t>22252689</t>
  </si>
  <si>
    <t>HANA YASMIM SERRAO DA SILVA</t>
  </si>
  <si>
    <t>22060132</t>
  </si>
  <si>
    <t>HERCULES JESUS DE FREITAS JUNIOR</t>
  </si>
  <si>
    <t>22251396</t>
  </si>
  <si>
    <t>ICARO DOS SANTOS LIMA</t>
  </si>
  <si>
    <t>22354615</t>
  </si>
  <si>
    <t>JOAO LUCAS BARBOSA VIDIGAL</t>
  </si>
  <si>
    <t>21952375</t>
  </si>
  <si>
    <t>JOAO MARCELO ALMEIDA PESSOA</t>
  </si>
  <si>
    <t>22250585</t>
  </si>
  <si>
    <t>JOAO VICTOR DE ALMEIDA SANTOS</t>
  </si>
  <si>
    <t>22251392</t>
  </si>
  <si>
    <t>JOHNATAS PHILIPE RODRIGUES DA SILVA</t>
  </si>
  <si>
    <t>22250586</t>
  </si>
  <si>
    <t>JOSE ERIVANDSON SILVA DE MELO</t>
  </si>
  <si>
    <t>22251394</t>
  </si>
  <si>
    <t>JOSÉ GETÚLIO PORTO CORRÊA</t>
  </si>
  <si>
    <t>22152291</t>
  </si>
  <si>
    <t>JOSE JORGE RODRIGUES ABRAHIM</t>
  </si>
  <si>
    <t>22051566</t>
  </si>
  <si>
    <t>JOSEPH FERREIRA PAZ</t>
  </si>
  <si>
    <t>21853667</t>
  </si>
  <si>
    <t>JULLIAN WILLIAN DO NASCIMENTO DE BRITO</t>
  </si>
  <si>
    <t>22152300</t>
  </si>
  <si>
    <t>LUCAS ROBERTO SILVA CASTRO</t>
  </si>
  <si>
    <t>22250004</t>
  </si>
  <si>
    <t>LUIZ FERNANDO CALMON GAMA</t>
  </si>
  <si>
    <t>22250573</t>
  </si>
  <si>
    <t>MANOEL ANGELO CARACAS PIMENTEL</t>
  </si>
  <si>
    <t>22250574</t>
  </si>
  <si>
    <t>MANUELA ALVES VIEIRA</t>
  </si>
  <si>
    <t>22152302</t>
  </si>
  <si>
    <t>MARCO ANTONIO TORRES MORAES</t>
  </si>
  <si>
    <t>22252582</t>
  </si>
  <si>
    <t>MARIA EDUARDA RAMOS SOUZA</t>
  </si>
  <si>
    <t>21554873</t>
  </si>
  <si>
    <t>MATHEUS DOS SANTOS MENEZES</t>
  </si>
  <si>
    <t>22252568</t>
  </si>
  <si>
    <t>MIKAEL EDEN LIMA DA SILVA</t>
  </si>
  <si>
    <t>22250575</t>
  </si>
  <si>
    <t>NICOLAS OLIVEIRA BARBOSA</t>
  </si>
  <si>
    <t>22251793</t>
  </si>
  <si>
    <t>NICOLLY ALVES DA SILVA</t>
  </si>
  <si>
    <t>22251390</t>
  </si>
  <si>
    <t>PAULO SERGIO OLIVEIRA AMORIM FILHO</t>
  </si>
  <si>
    <t>22251794</t>
  </si>
  <si>
    <t>PEDRO HENRIQUE SOUZA DOS SANTOS</t>
  </si>
  <si>
    <t>22250570</t>
  </si>
  <si>
    <t>RANULFO GONALVES DIAS DOS REIS</t>
  </si>
  <si>
    <t>22251399</t>
  </si>
  <si>
    <t>RAQUEL DE SA SILVA</t>
  </si>
  <si>
    <t>22153224</t>
  </si>
  <si>
    <t>REBECA FREITAS PEDROSA</t>
  </si>
  <si>
    <t>22051456</t>
  </si>
  <si>
    <t>REBECA PEREIRA MATOS</t>
  </si>
  <si>
    <t>22052745</t>
  </si>
  <si>
    <t>REINALDO MACHADO DE LIMA JUNIOR</t>
  </si>
  <si>
    <t>22251386</t>
  </si>
  <si>
    <t>ROBERTO DE OLIVEIRA CARDOSO</t>
  </si>
  <si>
    <t>22250581</t>
  </si>
  <si>
    <t>SAMUEL MONTEIRO GOMES</t>
  </si>
  <si>
    <t>21954287</t>
  </si>
  <si>
    <t>SAULO SILVA DA SILVA</t>
  </si>
  <si>
    <t>22250569</t>
  </si>
  <si>
    <t>THIAGO PEREIRA LOPES CHAVES</t>
  </si>
  <si>
    <t>22250583</t>
  </si>
  <si>
    <t>TIAGO SOUZA PIMENTEL</t>
  </si>
  <si>
    <t>22153898</t>
  </si>
  <si>
    <t>MARCELLO HENRIQUE SOARES CIPRIANO</t>
  </si>
  <si>
    <t>Prova 1</t>
  </si>
  <si>
    <t>ALEXANDRE GABRIEL GADELHA DE LIMA</t>
  </si>
  <si>
    <t>BOI</t>
  </si>
  <si>
    <t>1 Noite</t>
  </si>
  <si>
    <t>2 Noite</t>
  </si>
  <si>
    <t>3 Noite</t>
  </si>
  <si>
    <t>Caprichoso</t>
  </si>
  <si>
    <t>Boiola</t>
  </si>
  <si>
    <t>Garantido</t>
  </si>
  <si>
    <t>Grupos</t>
  </si>
  <si>
    <t>Participantes</t>
  </si>
  <si>
    <t>Código
Participante</t>
  </si>
  <si>
    <t>Tema do Projeto</t>
  </si>
  <si>
    <t>Questionário TAM</t>
  </si>
  <si>
    <t>Grupo 1</t>
  </si>
  <si>
    <t>Felipe Balbi</t>
  </si>
  <si>
    <t>P1</t>
  </si>
  <si>
    <t>Sistema de restaurante com controle de pedidos, preparação e entrega</t>
  </si>
  <si>
    <t>-</t>
  </si>
  <si>
    <t>A</t>
  </si>
  <si>
    <t>Gabriela Pontes Borges</t>
  </si>
  <si>
    <t>P2</t>
  </si>
  <si>
    <t>OK</t>
  </si>
  <si>
    <t>João Frota</t>
  </si>
  <si>
    <t>P3</t>
  </si>
  <si>
    <t>Nestor Souza</t>
  </si>
  <si>
    <t>P4</t>
  </si>
  <si>
    <t>Grupo 2</t>
  </si>
  <si>
    <t>Arthur Douglas Moura</t>
  </si>
  <si>
    <t>P5</t>
  </si>
  <si>
    <t>Sistema de horas complementares</t>
  </si>
  <si>
    <t>B</t>
  </si>
  <si>
    <t>Icaro Afonso</t>
  </si>
  <si>
    <t>P6</t>
  </si>
  <si>
    <t>Nelson Carvalho</t>
  </si>
  <si>
    <t>P7</t>
  </si>
  <si>
    <t>Ronald Kauan da Mota Paz</t>
  </si>
  <si>
    <t>Grupo 5</t>
  </si>
  <si>
    <t>Geovana Cena</t>
  </si>
  <si>
    <t>P8</t>
  </si>
  <si>
    <t>Aplicação de sugestão de filmes</t>
  </si>
  <si>
    <t>C</t>
  </si>
  <si>
    <t>Letícia Souza de Araújo</t>
  </si>
  <si>
    <t>P9</t>
  </si>
  <si>
    <t>Martinho Prata</t>
  </si>
  <si>
    <t>P10</t>
  </si>
  <si>
    <t>Paula Quadros</t>
  </si>
  <si>
    <t>P11</t>
  </si>
  <si>
    <t>Não</t>
  </si>
  <si>
    <t>RUAN DA SILVA SATHLER</t>
  </si>
  <si>
    <t>P12</t>
  </si>
  <si>
    <t>Grupo 6</t>
  </si>
  <si>
    <t>Guilherme Silveira</t>
  </si>
  <si>
    <t>P13</t>
  </si>
  <si>
    <t>Sistema de Gestão de Finanças Pessoais para Idosos</t>
  </si>
  <si>
    <t>D</t>
  </si>
  <si>
    <t>LUCAS SILVA ARAUJO</t>
  </si>
  <si>
    <t>P14</t>
  </si>
  <si>
    <t>MARCOS ANDRE ARAUJO</t>
  </si>
  <si>
    <t>P15</t>
  </si>
  <si>
    <t xml:space="preserve">WASHINGTON ANTONIO </t>
  </si>
  <si>
    <t>P16</t>
  </si>
  <si>
    <t>Grupo 7</t>
  </si>
  <si>
    <t>Ana Carolina Freitas</t>
  </si>
  <si>
    <t>P17</t>
  </si>
  <si>
    <t>TeseLab - Uma ferramenta web para realização de Debate de Teses</t>
  </si>
  <si>
    <t>Ok</t>
  </si>
  <si>
    <t>E</t>
  </si>
  <si>
    <t xml:space="preserve">Daniele Alves </t>
  </si>
  <si>
    <t>P18</t>
  </si>
  <si>
    <t>Luis thiago silva rabello</t>
  </si>
  <si>
    <t>P19</t>
  </si>
  <si>
    <t>Vitor Hugo Figueiredo</t>
  </si>
  <si>
    <t>Grupo 8</t>
  </si>
  <si>
    <t>Gretchen Macedo</t>
  </si>
  <si>
    <t>P20</t>
  </si>
  <si>
    <t>Comparador de aplicativos de serviço de transporte</t>
  </si>
  <si>
    <t>F</t>
  </si>
  <si>
    <t>Lennon Correa Chaves</t>
  </si>
  <si>
    <t>P21</t>
  </si>
  <si>
    <t>Nabson Paiva</t>
  </si>
  <si>
    <t>P22</t>
  </si>
  <si>
    <t>Paulo Vinicius Bacelar</t>
  </si>
  <si>
    <t>P23</t>
  </si>
  <si>
    <t>Thiago de Sá Queiroz</t>
  </si>
  <si>
    <t>P24</t>
  </si>
  <si>
    <t>Grupo 10</t>
  </si>
  <si>
    <t xml:space="preserve">eduardo souza
melissa abreu 
Tiago Pimentel </t>
  </si>
  <si>
    <t>Plataforma de aprendizado voltada para a colaboração e interação entre estudantes</t>
  </si>
  <si>
    <t>Grupo 11</t>
  </si>
  <si>
    <t>Adriano Mendes Gil</t>
  </si>
  <si>
    <t>P25</t>
  </si>
  <si>
    <t>Aplicativo de controle financeiro</t>
  </si>
  <si>
    <t>Grupo 12</t>
  </si>
  <si>
    <t>Jorge Frota</t>
  </si>
  <si>
    <t>P0</t>
  </si>
  <si>
    <t>Sistema de Gestão de alunos de Pós-Graduação</t>
  </si>
  <si>
    <t>CARLOS CEZAR NEGREIROS, GABRIEL PADRON, GABRIEL SEIDI TAKEDA</t>
  </si>
  <si>
    <t>Sintática</t>
  </si>
  <si>
    <t>Semântica</t>
  </si>
  <si>
    <t xml:space="preserve">Pragmático
</t>
  </si>
  <si>
    <t>HISTÓRIA DE USUÁRIOS</t>
  </si>
  <si>
    <t>Bem formada</t>
  </si>
  <si>
    <t>Atômica</t>
  </si>
  <si>
    <t>Mínima</t>
  </si>
  <si>
    <t>Sólida</t>
  </si>
  <si>
    <t>Não Ambígua</t>
  </si>
  <si>
    <t>Frase Completa</t>
  </si>
  <si>
    <t>Estimável</t>
  </si>
  <si>
    <t>GERAÇÃO MANUAL - 7</t>
  </si>
  <si>
    <t>Como agente de viagens, quero registrar novos clientes, e atualizar seus
dados, além de gerenciar preferências e histórico de reservas.</t>
  </si>
  <si>
    <t>V</t>
  </si>
  <si>
    <t>Como agente de viagens, quero pesquisar e sugerir opções de viagem, para
oferecer aos clientes opções baseadas em suas preferências e orçamento.</t>
  </si>
  <si>
    <t>Como agente de viagens, quero emitir passagens e fazer reservas em hotéis, para completar o processo de reserva de viagens para os clientes.</t>
  </si>
  <si>
    <t>Como agente de viagens, quero gerenciar pagamentos e documentação, para garantir que todos os serviços contratados pelos clientes sejam devidamente registrados e documentados.</t>
  </si>
  <si>
    <t>Como cliente, quero pesquisar opções de viagem, para solicitar cotações e
fazer reservas diretamente através do sistema.</t>
  </si>
  <si>
    <t>Como cliente, quero visualizar meus itinerários de viagem, para acessar e
imprimir vouchers de viagem para cada serviço reservado.</t>
  </si>
  <si>
    <t>Como cliente, quero me comunicar com os agentes de viagens, para tirar
dúvidas e solicitar alterações em minhas reservas.</t>
  </si>
  <si>
    <t>Total</t>
  </si>
  <si>
    <t>GERAÇÃO COM CHATGPT - 7</t>
  </si>
  <si>
    <t>Como um Agente de Viagens, quero poder registrar novos clientes e manter suas informações atualizadas, para garantir um atendimento personalizado e eficiente.</t>
  </si>
  <si>
    <t>Como um Agente de Viagens, quero poder pesquisar e sugerir opções de viagem com base nas preferências e orçamento do cliente, para oferecer um serviço personalizado e satisfatório</t>
  </si>
  <si>
    <t>Como um Agente de Viagens, quero poder emitir passagens, fazer reservas em hotéis e organizar pacotes de passeios, para garantir uma viagem sem complicações para os clientes.</t>
  </si>
  <si>
    <t>Como um Agente de Viagens, quero poder gerenciar os pagamentos relacionados aos serviços contratados pelos clientes e manter a documentação necessária para cada reserva, para garantir uma experiência de viagem sem complicações.</t>
  </si>
  <si>
    <t>Como um agente de viagens, quero facilitar a comunicação com os clientes, para
que eles possam tirar dúvidas e solicitar alterações em suas reservas.</t>
  </si>
  <si>
    <t>Como um Cliente, quero poder pesquisar opções de viagem, solicitar cotações e fazer reservas diretamente através do sistema da agência de viagens, para facilitar o processo de planejamento da minha viagem.</t>
  </si>
  <si>
    <t>Como um Cliente, quero poder visualizar meus itinerários de viagem e acessar vouchers para os serviços contratados, para me manter informado e preparado para minha viagem.</t>
  </si>
  <si>
    <t>Como um Cliente, quero poder me comunicar facilmente com os agentes de viagens para tirar dúvidas, solicitar alterações em minhas reservas e receber assistência durante todo o processo de planejamento e realização da minha viagem.</t>
  </si>
  <si>
    <t>Só cenário</t>
  </si>
  <si>
    <t>Felipe Balbi, Gabriela Pontes Borges, João Frota, Nestor Souza</t>
  </si>
  <si>
    <t xml:space="preserve">Pragmática
</t>
  </si>
  <si>
    <t xml:space="preserve">PARTE I  </t>
  </si>
  <si>
    <t>Felipe Balbi (TOTAL 14)</t>
  </si>
  <si>
    <r>
      <rPr>
        <rFont val="Arial"/>
        <color theme="1"/>
        <sz val="11.0"/>
      </rPr>
      <t>História de Usuário 1: Realizar Login no Sistema
História de Usuário: Como uma pessoa que deseja fazer pedidos,
Eu quero realizar login no sistema usando</t>
    </r>
    <r>
      <rPr>
        <rFont val="Arial"/>
        <b/>
        <color theme="1"/>
        <sz val="11.0"/>
      </rPr>
      <t xml:space="preserve"> meu número de telefone
e senha</t>
    </r>
    <r>
      <rPr>
        <rFont val="Arial"/>
        <color theme="1"/>
        <sz val="11.0"/>
      </rPr>
      <t xml:space="preserve">,Para que eu possa acessar minha conta e </t>
    </r>
    <r>
      <rPr>
        <rFont val="Arial"/>
        <b/>
        <color theme="1"/>
        <sz val="11.0"/>
      </rPr>
      <t>fazer pedidos.</t>
    </r>
  </si>
  <si>
    <r>
      <rPr>
        <rFont val="Arial"/>
        <color theme="1"/>
        <sz val="11.0"/>
      </rPr>
      <t xml:space="preserve">História de Usuário 2: Registrar Novo Usuário
História de Usuário: Como uma pessoa que deseja fazer pedidos,
Eu quero me registrar no sistema preenchendo </t>
    </r>
    <r>
      <rPr>
        <rFont val="Arial"/>
        <b/>
        <color theme="1"/>
        <sz val="11.0"/>
      </rPr>
      <t>meu nome
completo, número de telefone, senha e confirmação de senha,</t>
    </r>
    <r>
      <rPr>
        <rFont val="Arial"/>
        <color theme="1"/>
        <sz val="11.0"/>
      </rPr>
      <t xml:space="preserve">
Para que eu possa criar uma conta e começar a </t>
    </r>
    <r>
      <rPr>
        <rFont val="Arial"/>
        <b/>
        <color theme="1"/>
        <sz val="11.0"/>
      </rPr>
      <t>fazer pedidos</t>
    </r>
    <r>
      <rPr>
        <rFont val="Arial"/>
        <color theme="1"/>
        <sz val="11.0"/>
      </rPr>
      <t>.</t>
    </r>
  </si>
  <si>
    <t>História de Usuário 3: Visualizar Carrinho de Compras
História de Usuário: Como uma pessoa que deseja fazer pedidos,
Eu quero visualizar o meu carrinho de compras,
Para que eu possa revisar os itens que selecionei antes de finalizar
a compra.</t>
  </si>
  <si>
    <t>História de Usuário 4: Adicionar Produto ao Carrinho
História de Usuário: Como uma pessoa que deseja fazer pedidos,
Eu quero adicionar produtos ao carrinho,
Para que eu possa selecionar os itens que desejo comprar.</t>
  </si>
  <si>
    <t>História de Usuário 5: Remover Produto do Carrinho
História de Usuário: Como uma pessoa que deseja fazer pedidos,
Eu quero remover produtos do carrinho,
Para que eu possa ajustar os itens que não desejo mais comprar.</t>
  </si>
  <si>
    <r>
      <rPr>
        <rFont val="Arial"/>
        <color theme="1"/>
        <sz val="11.0"/>
      </rPr>
      <t xml:space="preserve">História de Usuário 6: Pagar Pedido
História de Usuário: Como uma pessoa que deseja fazer pedidos,
Eu quero pagar meu pedido </t>
    </r>
    <r>
      <rPr>
        <rFont val="Arial"/>
        <b/>
        <color theme="1"/>
        <sz val="11.0"/>
      </rPr>
      <t>utilizando Pix ou cartão</t>
    </r>
    <r>
      <rPr>
        <rFont val="Arial"/>
        <color theme="1"/>
        <sz val="11.0"/>
      </rPr>
      <t>,
Para que eu possa finalizar a compra de maneira rápida e
conveniente.</t>
    </r>
  </si>
  <si>
    <t>Total de Critérios</t>
  </si>
  <si>
    <t>História de Usuário 7: Inserir Observação no Pedido
História de Usuário: Como uma pessoa que deseja fazer pedidos,
Eu quero inserir observações no meu pedido,                                                                               Para que eu possa personalizar a forma como quero receber os produtos.</t>
  </si>
  <si>
    <t>Total de Erros</t>
  </si>
  <si>
    <r>
      <rPr>
        <rFont val="Arial"/>
        <color theme="1"/>
        <sz val="11.0"/>
      </rPr>
      <t xml:space="preserve">História de Usuário 8: Acessar o Cardápio
História de Usuário: Como uma pessoa que deseja fazer pedidos,
Eu quero acessar o cardápio com categorias </t>
    </r>
    <r>
      <rPr>
        <rFont val="Arial"/>
        <b/>
        <color theme="1"/>
        <sz val="11.0"/>
      </rPr>
      <t>organizadas</t>
    </r>
    <r>
      <rPr>
        <rFont val="Arial"/>
        <color theme="1"/>
        <sz val="11.0"/>
      </rPr>
      <t>,
Para que eu possa visualizar e escolher produtos de forma fácil.</t>
    </r>
  </si>
  <si>
    <t>Taxa de Sucesso</t>
  </si>
  <si>
    <r>
      <rPr>
        <rFont val="Arial"/>
        <color theme="1"/>
        <sz val="11.0"/>
      </rPr>
      <t xml:space="preserve">História de Usuário 9: Gerenciar Pedidos
História de Usuário: Como um dono ou funcionário do
estabelecimento,
Eu quero </t>
    </r>
    <r>
      <rPr>
        <rFont val="Arial"/>
        <b/>
        <color theme="1"/>
        <sz val="11.0"/>
      </rPr>
      <t xml:space="preserve">visualizar </t>
    </r>
    <r>
      <rPr>
        <rFont val="Arial"/>
        <color theme="1"/>
        <sz val="11.0"/>
      </rPr>
      <t xml:space="preserve">e </t>
    </r>
    <r>
      <rPr>
        <rFont val="Arial"/>
        <b/>
        <color theme="1"/>
        <sz val="11.0"/>
      </rPr>
      <t xml:space="preserve">gerenciar </t>
    </r>
    <r>
      <rPr>
        <rFont val="Arial"/>
        <color theme="1"/>
        <sz val="11.0"/>
      </rPr>
      <t xml:space="preserve">os pedidos feitos pelos usuários,
Para que eu possa verificar os detalhes de cada pedido e </t>
    </r>
    <r>
      <rPr>
        <rFont val="Arial"/>
        <b/>
        <color theme="1"/>
        <sz val="11.0"/>
      </rPr>
      <t>organizá-
los de acordo</t>
    </r>
    <r>
      <rPr>
        <rFont val="Arial"/>
        <color theme="1"/>
        <sz val="11.0"/>
      </rPr>
      <t>.</t>
    </r>
  </si>
  <si>
    <t>História de Usuário 10: Marcar Pedido Como Feito
História de Usuário: Como um dono ou funcionário do
estabelecimento,
Eu quero marcar um pedido como feito,
Para que eu possa informar que o pedido já foi preparado e está
pronto.</t>
  </si>
  <si>
    <t>História de Usuário 11: Estabelecer Pedido Como Entregue
História de Usuário: Como um dono ou funcionário do
estabelecimento,
Eu quero estabelecer um pedido como entregue,
Para que eu possa remover o pedido da lista de pendentes e
registrar sua conclusão.</t>
  </si>
  <si>
    <r>
      <rPr>
        <rFont val="Arial"/>
        <color theme="1"/>
        <sz val="11.0"/>
      </rPr>
      <t xml:space="preserve">História de Usuário 12: Editar Produto do Cardápio
História de Usuário: Como um dono do estabelecimento,
Eu quero editar os </t>
    </r>
    <r>
      <rPr>
        <rFont val="Arial"/>
        <b/>
        <color theme="1"/>
        <sz val="11.0"/>
      </rPr>
      <t>produtos do cardápio</t>
    </r>
    <r>
      <rPr>
        <rFont val="Arial"/>
        <color theme="1"/>
        <sz val="11.0"/>
      </rPr>
      <t>,
Para que eu possa atualizar as informações dos produtos conforme necessário.</t>
    </r>
  </si>
  <si>
    <t>História de Usuário 13: Adicionar Novo Produto ao Cardápio
História de Usuário: Como um dono do estabelecimento,
Eu quero adicionar novos produtos ao cardápio,
Para que eu possa disponibilizar novas opções aos clientes.</t>
  </si>
  <si>
    <t>História de Usuário 14: Remover Produto do Cardápio
História de Usuário: Como um dono do estabelecimento,
Eu quero remover produtos do cardápio,
Para que eu possa retirar itens que não estão mais disponíveis para
venda.</t>
  </si>
  <si>
    <t>FREQUÊNCIA ABSOLUTA</t>
  </si>
  <si>
    <t>FREQUÊNCIA NORMALIZADA</t>
  </si>
  <si>
    <t>Gabriela Pontes Borges  (TOTAL 14)</t>
  </si>
  <si>
    <r>
      <rPr>
        <rFont val="Arial"/>
        <color theme="1"/>
        <sz val="11.0"/>
      </rPr>
      <t xml:space="preserve">História de Usuário 1: Login no Sistema
• História de Usuário: Como um Pessoas que fazem o pedido, Eu quero fazer login no sistema, Para que eu possa acessar minha conta e </t>
    </r>
    <r>
      <rPr>
        <rFont val="Arial"/>
        <b/>
        <color theme="1"/>
        <sz val="11.0"/>
      </rPr>
      <t>fazer pedidos.</t>
    </r>
  </si>
  <si>
    <r>
      <rPr>
        <rFont val="Arial"/>
        <color theme="1"/>
        <sz val="11.0"/>
      </rPr>
      <t xml:space="preserve">História de Usuário 2: Registro de Novo Usuário
• História de Usuário: Como um Pessoas que fazem o pedido, Eu quero me registrar
como novo usuário, Para que eu possa criar uma conta e </t>
    </r>
    <r>
      <rPr>
        <rFont val="Arial"/>
        <b/>
        <color theme="1"/>
        <sz val="11.0"/>
      </rPr>
      <t>fazer pedidos.</t>
    </r>
  </si>
  <si>
    <t>História de Usuário 3: Visualizar Carrinho de Compras
• História de Usuário: Como um Pessoas que fazem o pedido, Eu quero visualizar
meu carrinho de compras, Para que eu possa conferir os produtos antes de
finalizar a compra.</t>
  </si>
  <si>
    <t>Taxa de Erro</t>
  </si>
  <si>
    <t xml:space="preserve">80,61%.
</t>
  </si>
  <si>
    <t>História de Usuário 4: Adicionar Produto ao Carrinho
• História de Usuário: Como um Pessoas que fazem o pedido, Eu quero adicionar
produtos ao carrinho, Para que eu possa selecionar os itens que desejo comprar.</t>
  </si>
  <si>
    <t>História de Usuário 5: Remover Produto do Carrinho
• História de Usuário: Como um Pessoas que fazem o pedido, Eu quero remover
produtos do carrinho, Para que eu possa ajustar minha seleção de itens antes do pagamento.</t>
  </si>
  <si>
    <r>
      <rPr>
        <rFont val="Arial"/>
        <color rgb="FF000000"/>
        <sz val="11.0"/>
      </rPr>
      <t>História de Usuário 6: Pagar Pedido
• História de Usuário: Como um Pessoas que fazem o pedido, Eu quero pagar meu pedido, Para que eu possa finalizar a compra e receber meus produtos</t>
    </r>
    <r>
      <rPr>
        <rFont val="Arial"/>
        <b/>
        <color rgb="FF000000"/>
        <sz val="11.0"/>
      </rPr>
      <t>.</t>
    </r>
  </si>
  <si>
    <t>História de Usuário 7: Acessar o Cardápio
• História de Usuário: Como um Pessoas que fazem o pedido, Eu quero acessar o
cardápio, Para que eu possa ver as opções disponíveis para compra.</t>
  </si>
  <si>
    <t>História de Usuário 8: Inserir Observação no Pedido
• História de Usuário: Como um Pessoas que fazem o pedido, Eu quero inserir observações no meu pedido, Para que eu possa especificar detalhes sobre o que desejo.</t>
  </si>
  <si>
    <r>
      <rPr>
        <rFont val="Arial"/>
        <color rgb="FF000000"/>
        <sz val="11.0"/>
      </rPr>
      <t xml:space="preserve">História de Usuário 9: Gerenciar Pedidos
• História de Usuário: Como um Dono/Funcionários, Eu quero </t>
    </r>
    <r>
      <rPr>
        <rFont val="Arial"/>
        <b/>
        <color rgb="FF000000"/>
        <sz val="11.0"/>
      </rPr>
      <t xml:space="preserve">gerenciar </t>
    </r>
    <r>
      <rPr>
        <rFont val="Arial"/>
        <color rgb="FF000000"/>
        <sz val="11.0"/>
      </rPr>
      <t xml:space="preserve">os pedidos
recebidos, Para que eu possa </t>
    </r>
    <r>
      <rPr>
        <rFont val="Arial"/>
        <b/>
        <color rgb="FF000000"/>
        <sz val="11.0"/>
      </rPr>
      <t>acompanhar e atender</t>
    </r>
    <r>
      <rPr>
        <rFont val="Arial"/>
        <color rgb="FF000000"/>
        <sz val="11.0"/>
      </rPr>
      <t xml:space="preserve"> os pedidos dos clientes.</t>
    </r>
  </si>
  <si>
    <t>História de Usuário 10: Marcar Pedido Como Feito
• História de Usuário: Como um Dono/Funcionários, Eu quero marcar um pedido como feito, Para que eu possa indicar que o pedido foi concluído e está pronto para entrega.</t>
  </si>
  <si>
    <r>
      <rPr>
        <rFont val="Arial"/>
        <color rgb="FF000000"/>
        <sz val="11.0"/>
      </rPr>
      <t>História de Usuário 11: Estabelecer Pedido como Entregue
• História de Usuário: Como um Dono/Funcionários, Eu quero estabelecer um pedido
como entregue, Para que eu possa</t>
    </r>
    <r>
      <rPr>
        <rFont val="Arial"/>
        <b/>
        <color rgb="FF000000"/>
        <sz val="11.0"/>
      </rPr>
      <t xml:space="preserve"> remover pedidos da fila</t>
    </r>
    <r>
      <rPr>
        <rFont val="Arial"/>
        <color rgb="FF000000"/>
        <sz val="11.0"/>
      </rPr>
      <t xml:space="preserve"> e atualizar o status.   </t>
    </r>
  </si>
  <si>
    <r>
      <rPr>
        <rFont val="Arial"/>
        <color rgb="FF000000"/>
        <sz val="11.0"/>
      </rPr>
      <t xml:space="preserve">História de Usuário 12: Editar Produto do Cardápio
• História de Usuário: Como um Dono/Funcionários, Eu quero editar </t>
    </r>
    <r>
      <rPr>
        <rFont val="Arial"/>
        <b/>
        <color rgb="FF000000"/>
        <sz val="11.0"/>
      </rPr>
      <t>produtos no cardápio</t>
    </r>
    <r>
      <rPr>
        <rFont val="Arial"/>
        <color rgb="FF000000"/>
        <sz val="11.0"/>
      </rPr>
      <t>, Para que eu possa atualizar informações sobre os itens oferecidos.</t>
    </r>
  </si>
  <si>
    <t>História de Usuário 13: Adicionar Novo Produto ao Cardápio
• História de Usuário: Como um Dono/Funcionários, Eu quero adicionar novos produtos ao cardápio, Para que eu possa expandir as opções disponíveis para os clientes.</t>
  </si>
  <si>
    <t>História de Usuário 14: Remover Produto do Cardápio
• História de Usuário: Como um Dono/Funcionários, Eu quero remover produtos do
cardápio, Para que eu possa garantir que apenas os itens disponíveis estejam listados.</t>
  </si>
  <si>
    <t>João Frota (TOTAL 16)</t>
  </si>
  <si>
    <r>
      <rPr>
        <rFont val="Arial"/>
        <color theme="1"/>
        <sz val="11.0"/>
      </rPr>
      <t xml:space="preserve">História de Usuário 1: Login no Sistema
• História de Usuário: Como um usuário que faz pedidos, Eu quero fazer login no
sistema, Para que eu possa acessar minhas informações e </t>
    </r>
    <r>
      <rPr>
        <rFont val="Arial"/>
        <b/>
        <color theme="1"/>
        <sz val="11.0"/>
      </rPr>
      <t>fazer pedidos.</t>
    </r>
  </si>
  <si>
    <r>
      <rPr>
        <rFont val="Arial"/>
        <color theme="1"/>
        <sz val="11.0"/>
      </rPr>
      <t xml:space="preserve">História de Usuário 2: Registro de Novo Usuário
• História de Usuário: Como um novo usuário, Eu quero me registrar no sistema, Para
que eu possa criar uma conta e </t>
    </r>
    <r>
      <rPr>
        <rFont val="Arial"/>
        <b/>
        <color theme="1"/>
        <sz val="11.0"/>
      </rPr>
      <t>fazer pedidos</t>
    </r>
    <r>
      <rPr>
        <rFont val="Arial"/>
        <color theme="1"/>
        <sz val="11.0"/>
      </rPr>
      <t>.</t>
    </r>
  </si>
  <si>
    <t>História de Usuário 3: Visualizar Carrinho de Compras
• História de Usuário: Como um usuário que faz pedidos, Eu quero visualizar meu carrinho de compras, Para que eu possa verificar os itens que selecionei antes de pagar.</t>
  </si>
  <si>
    <t>História de Usuário 4: Adicionar Produto ao Carrinho
• História de Usuário: Como um usuário que faz pedidos, Eu quero adicionar produtos ao
meu carrinho, Para que eu possa comprá-los posteriormente.</t>
  </si>
  <si>
    <t>História de Usuário 5: Remover Produto do Carrinho
• História de Usuário: Como um usuário que faz pedidos, Eu quero remover produtos do
meu carrinho, Para que eu possa ajustar minhas escolhas antes de finalizar a compra.</t>
  </si>
  <si>
    <t>História de Usuário 6: Pagar Pedido                                                                                                                                                                                                                               • História de Usuário: Como um usuário que faz pedidos, Eu quero pagar meu pedido,
Para que eu possa finalizar a compra e receber meus produtos.</t>
  </si>
  <si>
    <t>História de Usuário 7: Acessar o Cardápio
• História de Usuário: Como um usuário que faz pedidos, Eu quero acessar o cardápio,
Para que eu possa ver todas as opções disponíveis antes de fazer um pedido.</t>
  </si>
  <si>
    <t>História de Usuário 8: Inserir Observação no Pedido
• História de Usuário: Como um usuário que faz pedidos, Eu quero inserir observações
no meu pedido, Para que eu possa comunicar necessidades específicas sobre a entrega.</t>
  </si>
  <si>
    <r>
      <rPr>
        <rFont val="Arial"/>
        <color rgb="FF000000"/>
        <sz val="11.0"/>
      </rPr>
      <t xml:space="preserve">História de Usuário 9: Gerenciar Pedidos
• História de Usuário: Como um dono ou funcionário, Eu quero </t>
    </r>
    <r>
      <rPr>
        <rFont val="Arial"/>
        <b/>
        <color rgb="FF000000"/>
        <sz val="11.0"/>
      </rPr>
      <t xml:space="preserve">gerenciar </t>
    </r>
    <r>
      <rPr>
        <rFont val="Arial"/>
        <color rgb="FF000000"/>
        <sz val="11.0"/>
      </rPr>
      <t>pedidos no
sistema, Para que eu possa acompanhar e organizar os pedidos dos usuários.</t>
    </r>
  </si>
  <si>
    <t>História de Usuário 10: Marcar Pedido Como Feito
• História de Usuário: Como um dono ou funcionário, Eu quero marcar um pedido como
feito, Para que eu possa indicar que o pedido foi processado.</t>
  </si>
  <si>
    <r>
      <rPr>
        <rFont val="Arial"/>
        <color rgb="FF000000"/>
        <sz val="11.0"/>
      </rPr>
      <t xml:space="preserve">História de Usuário 11: Estabelecer Pedido Como Entregue
• História de Usuário: Como um dono ou funcionário, Eu quero estabelecer um pedido
como entregue, Para que eu possa </t>
    </r>
    <r>
      <rPr>
        <rFont val="Arial"/>
        <b/>
        <color rgb="FF000000"/>
        <sz val="11.0"/>
      </rPr>
      <t>remover pedidos</t>
    </r>
    <r>
      <rPr>
        <rFont val="Arial"/>
        <color rgb="FF000000"/>
        <sz val="11.0"/>
      </rPr>
      <t xml:space="preserve"> que já foram finalizados.</t>
    </r>
  </si>
  <si>
    <t>História de Usuário 12: Editar Produto do Cardápio
• História de Usuário: Como um dono, Eu quero editar produtos do cardápio, Para que
eu possa atualizar informações sobre os itens disponíveis.</t>
  </si>
  <si>
    <t>História de Usuário 13: Adicionar Novo Produto ao Cardápio
• História de Usuário: Como um dono, Eu quero adicionar novos produtos ao cardápio,
Para que eu possa expandir as opções disponíveis para os clientes.</t>
  </si>
  <si>
    <t>História de Usuário 14: Remover Produto do Cardápio
• História de Usuário: Como um dono, Eu quero remover produtos do cardápio, Para que
eu possa garantir que apenas itens disponíveis estejam listados.</t>
  </si>
  <si>
    <t>História de Usuário 15: Visualizar Detalhes do Pedido
• História de Usuário: Como um dono ou funcionário, Eu quero visualizar detalhes do
pedido, Para que eu possa verificar as informações e garantir a precisão na entrega.</t>
  </si>
  <si>
    <t>História de Usuário 16: Cadastrar Novo Produto
• História de Usuário: Como um dono, Eu quero cadastrar novos produtos, Para que eu
possa incluir itens no sistema para venda.</t>
  </si>
  <si>
    <t>Nestor Souza  (TOTAL 15)</t>
  </si>
  <si>
    <r>
      <rPr>
        <rFont val="Arial"/>
        <color theme="1"/>
        <sz val="11.0"/>
      </rPr>
      <t>História de Usuário 1: Login no Sistema
• História de Usuário: Como um usuário que faz pedidos, Eu quero fazer login no
sistema, Para que eu possa acessar minhas informações e</t>
    </r>
    <r>
      <rPr>
        <rFont val="Arial"/>
        <b/>
        <color theme="1"/>
        <sz val="11.0"/>
      </rPr>
      <t xml:space="preserve"> fazer pedidos.</t>
    </r>
  </si>
  <si>
    <r>
      <rPr>
        <rFont val="Arial"/>
        <color theme="1"/>
        <sz val="11.0"/>
      </rPr>
      <t xml:space="preserve">História de Usuário 2: Registro de Novo Usuário
• História de Usuário: Como um novo usuário, Eu quero me registrar no sistema, Para
que eu possa criar uma conta e </t>
    </r>
    <r>
      <rPr>
        <rFont val="Arial"/>
        <b/>
        <color theme="1"/>
        <sz val="11.0"/>
      </rPr>
      <t>fazer pedidos</t>
    </r>
    <r>
      <rPr>
        <rFont val="Arial"/>
        <color theme="1"/>
        <sz val="11.0"/>
      </rPr>
      <t>.</t>
    </r>
  </si>
  <si>
    <t>História de Usuário 3: Visualizar Carrinho de Compras
• História de Usuário: Como um usuário que faz pedidos, Eu quero visualizar meu
carrinho de compras, Para que eu possa verificar os itens que selecionei antes de
pagar.</t>
  </si>
  <si>
    <t>História de Usuário 5: Remover Produtos do Carrinho
● História de Usuário: Como uma pessoa que fará pedidos, Eu quero remover
produtos do meu carrinho de compras, Para que eu possa ajustar minha seleção de
produtos.</t>
  </si>
  <si>
    <t>História de Usuário 6: Inserir Observações sobre o Pedido
● História de Usuário: Como uma pessoa que fará pedidos, Eu quero inserir
observações específicas sobre meu pedido, Para que o estabelecimento saiba de
detalhes importantes (como alergias ou preferências).</t>
  </si>
  <si>
    <r>
      <rPr>
        <rFont val="Arial"/>
        <color rgb="FF000000"/>
        <sz val="11.0"/>
      </rPr>
      <t xml:space="preserve">História de Usuário 7: Fazer Pagamento                                                                                                                                                                                                                           ● História de Usuário: Como uma pessoa que fará pedidos, Eu quero pagar pelo meu
pedido </t>
    </r>
    <r>
      <rPr>
        <rFont val="Arial"/>
        <b/>
        <color rgb="FF000000"/>
        <sz val="11.0"/>
      </rPr>
      <t>utilizando Pix ou cartão</t>
    </r>
    <r>
      <rPr>
        <rFont val="Arial"/>
        <color rgb="FF000000"/>
        <sz val="11.0"/>
      </rPr>
      <t>, Para que eu finalize minha compra de forma
conveniente.</t>
    </r>
  </si>
  <si>
    <r>
      <rPr>
        <rFont val="Arial"/>
        <color rgb="FF000000"/>
        <sz val="11.0"/>
      </rPr>
      <t xml:space="preserve">História de Usuário 8: Gerenciar Pedidos
● História de Usuário: Como um dono de estabelecimento, Eu quero </t>
    </r>
    <r>
      <rPr>
        <rFont val="Arial"/>
        <b/>
        <color rgb="FF000000"/>
        <sz val="11.0"/>
      </rPr>
      <t xml:space="preserve">visualizar </t>
    </r>
    <r>
      <rPr>
        <rFont val="Arial"/>
        <color rgb="FF000000"/>
        <sz val="11.0"/>
      </rPr>
      <t>todos
os pedidos em uma lista, Para que eu possa acompanhar o andamento dos pedidos
recebidos.</t>
    </r>
  </si>
  <si>
    <t>História de Usuário 9: Marcar Pedido como Feito
● História de Usuário: Como um dono de estabelecimento, Eu quero marcar um
pedido como "feito", Para que o cliente saiba que seu pedido está pronto.</t>
  </si>
  <si>
    <t>História de Usuário 10: Marcar Pedido como Entregue
● História de Usuário: Como um dono de estabelecimento, Eu quero marcar um pedido como "entregue", Para que eu mantenha a organização dos pedidos e os remova da lista de pendentes.</t>
  </si>
  <si>
    <t>História de Usuário 11: Adicionar Novo Produto ao Cardápio
● História de Usuário: Como um dono de estabelecimento, Eu quero adicionar novos
produtos ao cardápio, Para que eu possa oferecer novos itens aos clientes.</t>
  </si>
  <si>
    <t>História de Usuário 12: Editar Produto no Cardápio
● História de Usuário: Como um dono de estabelecimento, Eu quero editar os detalhes
de um produto existente no cardápio, Para que eu possa atualizar informações como
preço ou descrição.</t>
  </si>
  <si>
    <t xml:space="preserve">História de Usuário 13: Remover Produto do Cardápio
● História de Usuário: Como um dono de estabelecimento, Eu quero remover produtos
do cardápio, Para que eu possa parar de oferecer itens que não estão mais
disponíveis.
</t>
  </si>
  <si>
    <t>História de Usuário 14: Personalizar Categorias do Cardápio
● História de Usuário: Como um dono de estabelecimento, Eu quero editar as
categorias do cardápio, Para que eu possa reorganizar os produtos de acordo com
as novas necessidades ou promoções.</t>
  </si>
  <si>
    <t>História de Usuário 15: Visualizar Detalhes de Pedidos
● História de Usuário: Como um dono de estabelecimento, Eu quero clicar em um
pedido específico para ver os detalhes, Para que eu possa entender melhor as
necessidades de cada cliente.</t>
  </si>
  <si>
    <t>PARTE II - Prompt Melhorado</t>
  </si>
  <si>
    <t>Nestor Souza  (TOTAL 16)</t>
  </si>
  <si>
    <r>
      <rPr>
        <rFont val="Arial"/>
        <color theme="1"/>
        <sz val="11.0"/>
      </rPr>
      <t xml:space="preserve">História de Usuário 1: Login no Sistema
Como um Pessoas que fazem o pedido,
Eu quero fazer login no sistema,
Para que eu possa acessar minha conta e </t>
    </r>
    <r>
      <rPr>
        <rFont val="Arial"/>
        <b/>
        <color theme="1"/>
        <sz val="11.0"/>
      </rPr>
      <t>fazer pedidos.</t>
    </r>
  </si>
  <si>
    <r>
      <rPr>
        <rFont val="Arial"/>
        <color theme="1"/>
        <sz val="11.0"/>
      </rPr>
      <t xml:space="preserve">História de Usuário 2: Registro de Novo Usuário
Como um Pessoas que fazem o pedido,
Eu quero registrar um novo usuário,
Para que eu possa criar uma conta e </t>
    </r>
    <r>
      <rPr>
        <rFont val="Arial"/>
        <b/>
        <color theme="1"/>
        <sz val="11.0"/>
      </rPr>
      <t>fazer pedidos no sistema</t>
    </r>
    <r>
      <rPr>
        <rFont val="Arial"/>
        <color theme="1"/>
        <sz val="11.0"/>
      </rPr>
      <t>.</t>
    </r>
  </si>
  <si>
    <t>História de Usuário 3: Visualizar Carrinho de Compras
Como um Pessoas que fazem o pedido,
Eu quero visualizar meu carrinho de compras,
Para que eu possa verificar os itens que selecionei antes de pagar.</t>
  </si>
  <si>
    <t>História de Usuário 4: Adicionar Produto ao Carrinho
Como um Pessoas que fazem o pedido,
Eu quero adicionar um produto ao carrinho,
Para que eu possa incluir itens que desejo comprar.</t>
  </si>
  <si>
    <t>Piorou</t>
  </si>
  <si>
    <t>História de Usuário 5: Remover Produto do Carrinho
Como um Pessoas que fazem o pedido,
Eu quero remover um produto do carrinho,
Para que eu possa ajustar minha seleção de compras.</t>
  </si>
  <si>
    <t>História de Usuário 6: Pagar Pedido
Como um Pessoas que fazem o pedido,
Eu quero pagar meu pedido,
Para que eu possa concluir a compra e receber meus produtos.</t>
  </si>
  <si>
    <t>História de Usuário 7: Acessar o Cardápio
Como um Pessoas que fazem o pedido,
Eu quero acessar o cardápio,
Para que eu possa ver as opções disponíveis para compra.</t>
  </si>
  <si>
    <t>História de Usuário 8: Inserir Observação no Pedido
Como um Pessoas que fazem o pedido,
Eu quero inserir uma observação no meu pedido,
Para que eu possa comunicar detalhes adicionais ao vendedor.</t>
  </si>
  <si>
    <r>
      <rPr>
        <rFont val="Arial"/>
        <color rgb="FF000000"/>
        <sz val="11.0"/>
      </rPr>
      <t xml:space="preserve">História de Usuário 9: Gerenciar Pedidos
Como um Dono/Funcionários,
Eu quero </t>
    </r>
    <r>
      <rPr>
        <rFont val="Arial"/>
        <b/>
        <color rgb="FF000000"/>
        <sz val="11.0"/>
      </rPr>
      <t xml:space="preserve">gerenciar </t>
    </r>
    <r>
      <rPr>
        <rFont val="Arial"/>
        <color rgb="FF000000"/>
        <sz val="11.0"/>
      </rPr>
      <t>pedidos,
Para que eu possa acompanhar e processar as solicitações dos clientes.</t>
    </r>
  </si>
  <si>
    <t>História de Usuário 10: Marcar Pedido Como Feito
Como um Dono/Funcionários,
Eu quero marcar um pedido como feito,
Para que eu possa indicar que o pedido foi preparado e está pronto para
entrega.</t>
  </si>
  <si>
    <t>História de Usuário 11: Estabelecer Pedido como Entregue
Como um Dono/Funcionários,
Eu quero estabelecer um pedido como entregue,
Para que eu possa atualizar o status do pedido no sistema.</t>
  </si>
  <si>
    <r>
      <rPr>
        <rFont val="Arial"/>
        <color rgb="FF000000"/>
        <sz val="11.0"/>
      </rPr>
      <t xml:space="preserve">História de Usuário 12: Editar Produto do Cardápio
Como um Dono/Funcionários,
Eu quero editar um </t>
    </r>
    <r>
      <rPr>
        <rFont val="Arial"/>
        <b/>
        <color rgb="FF000000"/>
        <sz val="11.0"/>
      </rPr>
      <t>produto do cardápio</t>
    </r>
    <r>
      <rPr>
        <rFont val="Arial"/>
        <color rgb="FF000000"/>
        <sz val="11.0"/>
      </rPr>
      <t>,
Para que eu possa atualizar as informações dos itens oferecidos.</t>
    </r>
  </si>
  <si>
    <t>História de Usuário 13: Adicionar Novo Produto ao Cardápio
Como um Dono/Funcionários,
Eu quero adicionar um novo produto ao cardápio,
Para que eu possa oferecer mais opções aos clientes.</t>
  </si>
  <si>
    <t>História de Usuário 14: Remover Produto do Cardápio
Como um Dono/Funcionários,
Eu quero remover um produto do cardápio,
Para que eu possa garantir que o cardápio esteja sempre atualizado.</t>
  </si>
  <si>
    <t>DICA: Avaliação de Satisfação do Cliente
Como um Pessoas que fazem o pedido,
Eu quero avaliar minha experiência com o pedido,
Para que eu possa fornecer feedback sobre o serviço e os produtos.</t>
  </si>
  <si>
    <t>DICA: Repetir Último Pedido
Como um Pessoas que fazem o pedido,
Eu quero repetir meu último pedido,
Para que eu possa fazer uma nova compra rapidamente.</t>
  </si>
  <si>
    <t>Arthur Douglas Moura, Icaro Afonso, Nelson Carvalho</t>
  </si>
  <si>
    <t xml:space="preserve">Critérios </t>
  </si>
  <si>
    <t>Verificáveis</t>
  </si>
  <si>
    <t xml:space="preserve">PARTE I </t>
  </si>
  <si>
    <t>Arthur Douglas Moura (TOTAL 14)</t>
  </si>
  <si>
    <t>História de Usuário 1: Submeter Atividades Complementares
• História de Usuário: Como um aluno,
Eu quero submeter atividades complementares,
Para que eu possa comprovar a realização de atividades extracurriculares.</t>
  </si>
  <si>
    <t>História de Usuário 2: Consultar Horas Acumuladas
• História de Usuário: Como um aluno,
Eu quero consultar minhas horas acumuladas,
Para que eu possa acompanhar o progresso das minhas atividades
complementares.</t>
  </si>
  <si>
    <t>História de Usuário 3: Acompanhar Status de Submissões
• História de Usuário: Como um aluno,
Eu quero acompanhar o status das minhas submissões,
Para que eu saiba se minhas atividades foram aprovadas, pendentes ou
rejeitadas.</t>
  </si>
  <si>
    <t>História de Usuário 4: Editar Submissões
• História de Usuário: Como um aluno,
Eu quero editar submissões enviadas,
Para que eu possa corrigir informações ou documentos incorretos antes da
avaliação.</t>
  </si>
  <si>
    <t>História de Usuário 5: Cancelar Submissões
• História de Usuário: Como um aluno,
Eu quero cancelar submissões enviadas,
Para que eu possa remover atividades incorretas ou duplicadas.</t>
  </si>
  <si>
    <t>História de Usuário 6: Consultar Regras de Submissão
• História de Usuário: Como um aluno,
Eu quero consultar as regras de submissão,
Para que eu possa entender o que é permitido e os limites de horas para cada atividade.</t>
  </si>
  <si>
    <t>História de Usuário 7: Avaliar Submissões de Alunos
• História de Usuário: Como um professor,
Eu quero avaliar submissões de atividades complementares,
Para que eu possa validar ou rejeitar as atividades enviadas pelos alunos.</t>
  </si>
  <si>
    <t>História de Usuário 8: Verificar Documentação de Atividades
• História de Usuário: Como um professor,
Eu quero verificar a documentação anexada pelos alunos,
Para que eu possa revisar se os documentos comprovam a realização das
atividades.</t>
  </si>
  <si>
    <t>História de Usuário 9: Enviar Feedback aos Alunos
• História de Usuário: Como um professor,
Eu quero enviar feedback sobre as atividades submetidas,
Para que eu possa justificar aprovações ou rejeições.</t>
  </si>
  <si>
    <t>História de Usuário 10: Consultar Histórico de Avaliações
• História de Usuário: Como um professor,
Eu quero consultar o histórico de avaliações dos alunos,
Para que eu possa visualizar todas as atividades aprovadas e rejeitadas
anteriormente.</t>
  </si>
  <si>
    <r>
      <rPr>
        <rFont val="Arial"/>
        <color theme="1"/>
        <sz val="11.0"/>
      </rPr>
      <t xml:space="preserve">História de Usuário 11: Gerenciar Perfis de Usuários
• História de Usuário: Como um administrador,
Eu quero </t>
    </r>
    <r>
      <rPr>
        <rFont val="Arial"/>
        <b/>
        <color theme="1"/>
        <sz val="11.0"/>
      </rPr>
      <t xml:space="preserve">gerenciar </t>
    </r>
    <r>
      <rPr>
        <rFont val="Arial"/>
        <color theme="1"/>
        <sz val="11.0"/>
      </rPr>
      <t xml:space="preserve">perfis de alunos e professores,
Para que eu possa </t>
    </r>
    <r>
      <rPr>
        <rFont val="Arial"/>
        <b/>
        <color theme="1"/>
        <sz val="11.0"/>
      </rPr>
      <t>criar, editar ou remover usuários</t>
    </r>
    <r>
      <rPr>
        <rFont val="Arial"/>
        <color theme="1"/>
        <sz val="11.0"/>
      </rPr>
      <t xml:space="preserve"> conforme necessário.</t>
    </r>
  </si>
  <si>
    <t>História de Usuário 12: Configurar Regras de Submissão
• História de Usuário: Como um administrador,
Eu quero configurar as regras de submissão de atividades,
Para que eu possa definir limites e restrições para cada tipo de atividade.</t>
  </si>
  <si>
    <t>História de Usuário 13: Visualizar Relatórios Gerais
• História de Usuário: Como um administrador,
Eu quero visualizar relatórios gerais de atividades complementares,
Para que eu possa ter uma visão consolidada de todas as submissões e
aprovações.</t>
  </si>
  <si>
    <r>
      <rPr>
        <rFont val="Arial"/>
        <color theme="1"/>
        <sz val="11.0"/>
      </rPr>
      <t xml:space="preserve">História de Usuário 14: Gerenciar Permissões dos Usuários
• História de Usuário: Como um administrador,
Eu quero </t>
    </r>
    <r>
      <rPr>
        <rFont val="Arial"/>
        <b/>
        <color theme="1"/>
        <sz val="11.0"/>
      </rPr>
      <t xml:space="preserve">gerenciar </t>
    </r>
    <r>
      <rPr>
        <rFont val="Arial"/>
        <color theme="1"/>
        <sz val="11.0"/>
      </rPr>
      <t xml:space="preserve">as permissões de </t>
    </r>
    <r>
      <rPr>
        <rFont val="Arial"/>
        <b/>
        <color theme="1"/>
        <sz val="11.0"/>
      </rPr>
      <t>alunos e professores</t>
    </r>
    <r>
      <rPr>
        <rFont val="Arial"/>
        <color theme="1"/>
        <sz val="11.0"/>
      </rPr>
      <t>,
Para que eu possa controlar o que cada tipo de usuário pode acessar e fazer no sistema.</t>
    </r>
  </si>
  <si>
    <t>Icaro Afonso (TOTAL 9)</t>
  </si>
  <si>
    <t>História de Usuário 1: Submissão de atividades
História de Usuário: Como um aluno,
Eu quero submeter atividades,
Para que eu possa ganhar horas complementares.</t>
  </si>
  <si>
    <t>História de Usuário 2: Consulta de horas disponíveis
História de Usuário: Como um aluno,
Eu quero consultar minhas horas complementares disponíveis,
Para que eu saiba quantas horas já acumulei.</t>
  </si>
  <si>
    <r>
      <rPr>
        <rFont val="Arial"/>
        <color theme="1"/>
        <sz val="11.0"/>
      </rPr>
      <t xml:space="preserve">História de Usuário 3: Consulta de </t>
    </r>
    <r>
      <rPr>
        <rFont val="Arial"/>
        <b/>
        <color theme="1"/>
        <sz val="11.0"/>
      </rPr>
      <t>horas faltantes e tipos</t>
    </r>
    <r>
      <rPr>
        <rFont val="Arial"/>
        <color theme="1"/>
        <sz val="11.0"/>
      </rPr>
      <t xml:space="preserve">
História de Usuário: Como um aluno,
Eu quero consultar as horas complementares que ainda faltam e seus tipos,
Para que eu possa planejar as atividades que preciso realizar.</t>
    </r>
  </si>
  <si>
    <r>
      <rPr>
        <rFont val="Arial"/>
        <color theme="1"/>
        <sz val="11.0"/>
      </rPr>
      <t xml:space="preserve">História de Usuário 4: Aprovação de atividades
História de Usuário: Como um professor,
Eu quero </t>
    </r>
    <r>
      <rPr>
        <rFont val="Arial"/>
        <b/>
        <color theme="1"/>
        <sz val="11.0"/>
      </rPr>
      <t>aprovar ou reprovar</t>
    </r>
    <r>
      <rPr>
        <rFont val="Arial"/>
        <color theme="1"/>
        <sz val="11.0"/>
      </rPr>
      <t xml:space="preserve"> as atividades submetidas,
Para que eu possa garantir que os alunos completem suas horas com atividades válidas.</t>
    </r>
  </si>
  <si>
    <r>
      <rPr>
        <rFont val="Arial"/>
        <color theme="1"/>
        <sz val="11.0"/>
      </rPr>
      <t xml:space="preserve">História de Usuário 5: Notificação de aprovação/reprovação
História de Usuário: Como um professor,
Eu quero notificar os alunos sobre a </t>
    </r>
    <r>
      <rPr>
        <rFont val="Arial"/>
        <b/>
        <color theme="1"/>
        <sz val="11.0"/>
      </rPr>
      <t>aprovação ou reprovação</t>
    </r>
    <r>
      <rPr>
        <rFont val="Arial"/>
        <color theme="1"/>
        <sz val="11.0"/>
      </rPr>
      <t xml:space="preserve"> de suas atividades,
Para que eles saibam se as atividades submetidas foram aceitas.</t>
    </r>
  </si>
  <si>
    <r>
      <rPr>
        <rFont val="Arial"/>
        <color theme="1"/>
        <sz val="11.0"/>
      </rPr>
      <t>História de Usuário 6: Consulta de atividades submetidas
História de Usuário: Como um professor,
Eu quero consultar as atividades que foram submetidas pelos alunos,
Para que eu possa</t>
    </r>
    <r>
      <rPr>
        <rFont val="Arial"/>
        <b/>
        <color theme="1"/>
        <sz val="11.0"/>
      </rPr>
      <t xml:space="preserve"> revisar e avaliar as atividades pendentes</t>
    </r>
    <r>
      <rPr>
        <rFont val="Arial"/>
        <color theme="1"/>
        <sz val="11.0"/>
      </rPr>
      <t>.</t>
    </r>
  </si>
  <si>
    <t>História de Usuário 7: Notificações de submissão pendente
História de Usuário: Como um aluno,
Eu quero ser notificado quando uma atividade que submeti ainda estiver pendente de avaliação,
Para que eu saiba que minha solicitação está sendo processada.</t>
  </si>
  <si>
    <t>História de Usuário 8: Histórico de atividades avaliadas
História de Usuário: Como um aluno,
Eu quero acessar o histórico de atividades que já foram avaliadas,
Para que eu possa acompanhar o status das minhas submissões anteriores.</t>
  </si>
  <si>
    <t>História de Usuário 9: Filtrar atividades por status
História de Usuário: Como um professor,
Eu quero filtrar as atividades submetidas por status (aprovadas, reprovadas, pendentes),
Para que eu possa priorizar as avaliações que ainda não foram feitas.</t>
  </si>
  <si>
    <t>Nelson Carvalho  (TOTAL 19)</t>
  </si>
  <si>
    <r>
      <rPr>
        <rFont val="Arial"/>
        <color theme="1"/>
        <sz val="11.0"/>
      </rPr>
      <t xml:space="preserve">História de Usuário 1: Cadastro de Estudante
História de Usuário: Como um estudante,
Eu quero me cadastrar no sistema,
Para que eu possa acessar e </t>
    </r>
    <r>
      <rPr>
        <rFont val="Arial"/>
        <b/>
        <color theme="1"/>
        <sz val="11.0"/>
      </rPr>
      <t>registrar minhas atividades de horas complementares</t>
    </r>
    <r>
      <rPr>
        <rFont val="Arial"/>
        <color theme="1"/>
        <sz val="11.0"/>
      </rPr>
      <t>.</t>
    </r>
  </si>
  <si>
    <r>
      <rPr>
        <rFont val="Arial"/>
        <color theme="1"/>
        <sz val="11.0"/>
      </rPr>
      <t xml:space="preserve">História de Usuário 2: Cadastro de Professor
História de Usuário: Como um professor,
Eu quero me cadastrar no sistema,
Para que eu possa </t>
    </r>
    <r>
      <rPr>
        <rFont val="Arial"/>
        <b/>
        <color theme="1"/>
        <sz val="11.0"/>
      </rPr>
      <t>revisar e aprovar as atividades dos estudantes.</t>
    </r>
  </si>
  <si>
    <r>
      <rPr>
        <rFont val="Arial"/>
        <color theme="1"/>
        <sz val="11.0"/>
      </rPr>
      <t xml:space="preserve">História de Usuário 3: Cadastro de Atividades pelo Estudante
História de Usuário: Como um estudante,
Eu quero </t>
    </r>
    <r>
      <rPr>
        <rFont val="Arial"/>
        <b/>
        <color theme="1"/>
        <sz val="11.0"/>
      </rPr>
      <t>cadastrar minhas atividades com certificados e as horas complementares</t>
    </r>
    <r>
      <rPr>
        <rFont val="Arial"/>
        <color theme="1"/>
        <sz val="11.0"/>
      </rPr>
      <t>,
Para que eu possa contabilizar minhas horas no sistema.</t>
    </r>
  </si>
  <si>
    <t>História de Usuário 4: Verificar Atividades Efetivadas
História de Usuário: Como um estudante,
Eu quero verificar quais atividades foram efetivadas,
Para que eu possa acompanhar o progresso das minhas horas complementares aprovadas.</t>
  </si>
  <si>
    <t>História de Usuário 5: Verificar Atividades Recusadas
História de Usuário: Como um estudante,
Eu quero verificar as atividades que foram recusadas,
Para que eu possa entender e corrigir os motivos da recusa.</t>
  </si>
  <si>
    <t>História de Usuário 6: Total de Horas Complementares Efetivadas
História de Usuário: Como um estudante,
Eu quero visualizar o total de horas complementares aprovadas,
Para que eu possa monitorar meu progresso e cumprir os requisitos de horas.</t>
  </si>
  <si>
    <t>História de Usuário 7: Revisão de Atividades com Pendência
História de Usuário: Como um professor,
Eu quero visualizar as atividades pendentes de revisão,
Para que eu possa organizar e priorizar as avaliações dos estudantes.</t>
  </si>
  <si>
    <r>
      <rPr>
        <rFont val="Arial"/>
        <color rgb="FF000000"/>
        <sz val="11.0"/>
      </rPr>
      <t xml:space="preserve">História de Usuário 8: Aprovar ou Recusar Atividades
História de Usuário: Como um professor,
Eu quero </t>
    </r>
    <r>
      <rPr>
        <rFont val="Arial"/>
        <b/>
        <color rgb="FF000000"/>
        <sz val="11.0"/>
      </rPr>
      <t>aprovar ou recusar</t>
    </r>
    <r>
      <rPr>
        <rFont val="Arial"/>
        <color rgb="FF000000"/>
        <sz val="11.0"/>
      </rPr>
      <t xml:space="preserve"> atividades cadastradas pelos estudantes,
Para que eu possa garantir a validade das horas complementares submetidas.</t>
    </r>
  </si>
  <si>
    <t>História de Usuário 9: Comentários sobre Rejeição de Atividade
História de Usuário: Como um professor,
Eu quero adicionar comentários ao recusar uma atividade,
Para que o estudante possa entender os motivos e ajustar a submissão.</t>
  </si>
  <si>
    <r>
      <rPr>
        <rFont val="Arial"/>
        <color rgb="FF000000"/>
        <sz val="11.0"/>
      </rPr>
      <t>História de Usuário 10: Solicitação de Cadastro de Professor
História de Usuário: Como um administrador,
Eu quero verificar as solicitações de cadastro de professores,
Para que eu possa</t>
    </r>
    <r>
      <rPr>
        <rFont val="Arial"/>
        <b/>
        <color rgb="FF000000"/>
        <sz val="11.0"/>
      </rPr>
      <t xml:space="preserve"> validar as permissões e registrar novos revisores</t>
    </r>
    <r>
      <rPr>
        <rFont val="Arial"/>
        <color rgb="FF000000"/>
        <sz val="11.0"/>
      </rPr>
      <t xml:space="preserve"> no sistema.</t>
    </r>
  </si>
  <si>
    <r>
      <rPr>
        <rFont val="Arial"/>
        <color rgb="FF000000"/>
        <sz val="11.0"/>
      </rPr>
      <t xml:space="preserve">História de Usuário 11: Aprovação de Cadastro de Professor
História de Usuário: Como um administrador,
Eu quero aprovar as solicitações de cadastro,
Para que os professores possam começar a </t>
    </r>
    <r>
      <rPr>
        <rFont val="Arial"/>
        <b/>
        <color rgb="FF000000"/>
        <sz val="11.0"/>
      </rPr>
      <t>revisar as atividades dos estudantes</t>
    </r>
    <r>
      <rPr>
        <rFont val="Arial"/>
        <color rgb="FF000000"/>
        <sz val="11.0"/>
      </rPr>
      <t>.</t>
    </r>
  </si>
  <si>
    <t>História de Usuário 12: Edição de Usuário
História de Usuário: Como um administrador,
Eu quero editar os dados de um usuário,
Para que eu possa corrigir ou atualizar informações de cadastro.</t>
  </si>
  <si>
    <t>História de Usuário 13: Exclusão de Usuário
História de Usuário: Como um administrador,
Eu quero excluir usuários do sistema,
Para que eu possa remover registros de usuários que não fazem mais parte da equipe ou do corpo estudantil.</t>
  </si>
  <si>
    <t>História de Usuário 14: Criar Usuário
História de Usuário: Como um administrador,
Eu quero criar novos usuários,
Para que eu possa incluir professores ou estudantes manualmente no sistema, conforme necessário.</t>
  </si>
  <si>
    <t>História de Usuário 15: Notificação de Aprovação de Atividade
História de Usuário: Como um estudante,
Eu quero receber notificações de aprovação de atividade,
Para que eu saiba quando uma atividade foi efetivada com sucesso.</t>
  </si>
  <si>
    <t>História de Usuário 16: Notificação de Recusa de Atividade
História de Usuário: Como um estudante,
Eu quero ser notificado quando uma atividade for recusada,
Para que eu possa rapidamente revisar e corrigir minha submissão.</t>
  </si>
  <si>
    <t>História de Usuário 17: Filtragem de Atividades Pendentes
História de Usuário: Como um professor,
Eu quero filtrar as atividades por data de submissão,
Para que eu possa priorizar as atividades mais antigas ou urgentes.</t>
  </si>
  <si>
    <t>História de Usuário 18: Relatório de Horas Complementares
História de Usuário: Como um estudante,
Eu quero gerar um relatório das minhas horas complementares,
Para que eu possa acompanhar o progresso e apresentar quando necessário.</t>
  </si>
  <si>
    <r>
      <rPr>
        <rFont val="Arial"/>
        <color rgb="FF000000"/>
        <sz val="11.0"/>
      </rPr>
      <t xml:space="preserve">História de Usuário 19: Painel de Controle para Administrador
História de Usuário: Como um administrador,
Eu quero acessar um painel de controle,
Para que eu possa </t>
    </r>
    <r>
      <rPr>
        <rFont val="Arial"/>
        <b/>
        <color rgb="FF000000"/>
        <sz val="11.0"/>
      </rPr>
      <t>visualizar rapidamente as solicitações de cadastro e a quantidade de usuários ativos</t>
    </r>
    <r>
      <rPr>
        <rFont val="Arial"/>
        <color rgb="FF000000"/>
        <sz val="11.0"/>
      </rPr>
      <t xml:space="preserve"> no sistema.</t>
    </r>
  </si>
  <si>
    <t>Aplicativo de sugestão de filmes</t>
  </si>
  <si>
    <t>Geovana Cena, Letícia Souza de Araújo, Martinho Prata, Paula Quadros, Ruan da Silva</t>
  </si>
  <si>
    <t>PARTE I</t>
  </si>
  <si>
    <t>Geovana Cena de Albuquerque (TOTAL 15)</t>
  </si>
  <si>
    <r>
      <rPr>
        <rFont val="Arial"/>
        <color theme="1"/>
        <sz val="11.0"/>
      </rPr>
      <t xml:space="preserve">História de Usuário 1: Cadastro de Usuário
• História de Usuário: Como um usuário comum,
Eu quero me cadastrar no sistema,
Para que eu possa criar uma conta e </t>
    </r>
    <r>
      <rPr>
        <rFont val="Arial"/>
        <b/>
        <color theme="1"/>
        <sz val="11.0"/>
      </rPr>
      <t>acessar as funcionalidades
personalizadas.</t>
    </r>
  </si>
  <si>
    <r>
      <rPr>
        <rFont val="Arial"/>
        <color theme="1"/>
        <sz val="11.0"/>
      </rPr>
      <t xml:space="preserve">História de Usuário 2: Login de Usuário
• História de Usuário: Como um usuário comum,
Eu quero realizar login no sistema,
Para que eu possa acessar minha conta e </t>
    </r>
    <r>
      <rPr>
        <rFont val="Arial"/>
        <b/>
        <color theme="1"/>
        <sz val="11.0"/>
      </rPr>
      <t>continuar de onde parei.</t>
    </r>
  </si>
  <si>
    <r>
      <rPr>
        <rFont val="Arial"/>
        <color theme="1"/>
        <sz val="11.0"/>
      </rPr>
      <t xml:space="preserve">História de Usuário 3: Preencher Perfil de Preferências
• História de Usuário: Como um usuário comum,
Eu quero preencher meu perfil de preferências </t>
    </r>
    <r>
      <rPr>
        <rFont val="Arial"/>
        <b/>
        <color theme="1"/>
        <sz val="11.0"/>
      </rPr>
      <t>(gêneros, filmes favoritos,
diretores)</t>
    </r>
    <r>
      <rPr>
        <rFont val="Arial"/>
        <color theme="1"/>
        <sz val="11.0"/>
      </rPr>
      <t xml:space="preserve">,
Para que o sistema me </t>
    </r>
    <r>
      <rPr>
        <rFont val="Arial"/>
        <b/>
        <color theme="1"/>
        <sz val="11.0"/>
      </rPr>
      <t>forneça sugestões de filmes</t>
    </r>
    <r>
      <rPr>
        <rFont val="Arial"/>
        <color theme="1"/>
        <sz val="11.0"/>
      </rPr>
      <t xml:space="preserve"> mais alinhadas aos meus gostos.</t>
    </r>
  </si>
  <si>
    <t>História de Usuário 4: Visualizar Sugestões de Filmes
• História de Usuário: Como um usuário comum,
Eu quero visualizar sugestões de filmes,
Para que eu possa encontrar filmes que sejam relevantes para mim.</t>
  </si>
  <si>
    <t>História de Usuário 5: Avaliar Filmes Assistidos
• História de Usuário: Como um usuário comum,
Eu quero avaliar os filmes que assisti,
Para que eu possa registrar minha opinião e ajudar a melhorar futuras
sugestões.</t>
  </si>
  <si>
    <r>
      <rPr>
        <rFont val="Arial"/>
        <color theme="1"/>
        <sz val="11.0"/>
      </rPr>
      <t xml:space="preserve">História de Usuário 6: Comentar Sobre Filmes Assistidos
• História de Usuário: Como um usuário comum,
Eu quero comentar sobre os filmes que assisti,
Para que outros usuários possam ver minha opinião detalhada e eu possa
</t>
    </r>
    <r>
      <rPr>
        <rFont val="Arial"/>
        <b/>
        <color theme="1"/>
        <sz val="11.0"/>
      </rPr>
      <t>interagir com a comunidade</t>
    </r>
    <r>
      <rPr>
        <rFont val="Arial"/>
        <color theme="1"/>
        <sz val="11.0"/>
      </rPr>
      <t>.</t>
    </r>
  </si>
  <si>
    <t>História de Usuário 7: Salvar Filmes para Assistir
• História de Usuário: Como um usuário comum,
Eu quero salvar filmes como "para assistir",
Para que eu possa criar uma lista de filmes que desejo ver no futuro</t>
  </si>
  <si>
    <r>
      <rPr>
        <rFont val="Arial"/>
        <color theme="1"/>
        <sz val="11.0"/>
      </rPr>
      <t xml:space="preserve">História de Usuário 8: Marcar Filmes como Assistidos
• História de Usuário: Como um usuário comum,
Eu quero marcar filmes como "assistidos",                                                                                 Para que eu possa manter um registro dos filmes que já vi e </t>
    </r>
    <r>
      <rPr>
        <rFont val="Arial"/>
        <b/>
        <color theme="1"/>
        <sz val="11.0"/>
      </rPr>
      <t>obter sugestões baseadas neles.</t>
    </r>
  </si>
  <si>
    <t>História de Usuário 9: Receber Sugestões Baseadas no Histórico
• História de Usuário: Como um usuário comum,
Eu quero receber sugestões de filmes com base no meu histórico de
visualização e preferências,
Para que eu possa descobrir novos filmes que se alinhem com meu gosto.</t>
  </si>
  <si>
    <r>
      <rPr>
        <rFont val="Arial"/>
        <color theme="1"/>
        <sz val="11.0"/>
      </rPr>
      <t xml:space="preserve">História de Usuário 10: Buscar Filmes Especificamente
• História de Usuário: Como um usuário comum,
Eu quero buscar filmes específicos </t>
    </r>
    <r>
      <rPr>
        <rFont val="Arial"/>
        <b/>
        <color theme="1"/>
        <sz val="11.0"/>
      </rPr>
      <t>pelo nome, gênero ou diretor,</t>
    </r>
    <r>
      <rPr>
        <rFont val="Arial"/>
        <color theme="1"/>
        <sz val="11.0"/>
      </rPr>
      <t xml:space="preserve">
Para que eu possa encontrar rapidamente filmes que estou interessado em
assistir.</t>
    </r>
  </si>
  <si>
    <t>História de Usuário 11: Ver Informações Detalhadas dos Filmes
• História de Usuário: Como um usuário comum,
Eu quero visualizar informações detalhadas dos filmes,
Para que eu possa tomar decisões informadas sobre qual filme assistir com
base em resenhas, elenco e sinopse.</t>
  </si>
  <si>
    <t>História de Usuário 12: Receber Notificações de Lançamentos
• História de Usuário: Como um usuário comum,
Eu quero receber notificações de novos lançamentos de filmes,
Para que eu possa me manter atualizado com os lançamentos mais recentes e populares.</t>
  </si>
  <si>
    <r>
      <rPr>
        <rFont val="Arial"/>
        <color theme="1"/>
        <sz val="11.0"/>
      </rPr>
      <t xml:space="preserve">História de Usuário 13: Filtrar Sugestões por Preferências Específicas
• História de Usuário: Como um usuário comum,
Eu quero filtrar as sugestões de filmes </t>
    </r>
    <r>
      <rPr>
        <rFont val="Arial"/>
        <b/>
        <color theme="1"/>
        <sz val="11.0"/>
      </rPr>
      <t>por gêneros, diretores ou
classificações,</t>
    </r>
    <r>
      <rPr>
        <rFont val="Arial"/>
        <color theme="1"/>
        <sz val="11.0"/>
      </rPr>
      <t xml:space="preserve">
Para que eu possa visualizar sugestões mais específicas que atendam a meus interesses momentâneos.</t>
    </r>
  </si>
  <si>
    <t>História de Usuário 14: Receber Recomendações Baseadas em Feedback
• História de Usuário: Como um usuário comum,
Eu quero receber recomendações de filmes com base nas avaliações e
comentários que eu dei anteriormente,
Para que as sugestões sejam cada vez mais precisas de acordo com meu
gosto pessoal.</t>
  </si>
  <si>
    <r>
      <rPr>
        <rFont val="Arial"/>
        <color theme="1"/>
        <sz val="11.0"/>
      </rPr>
      <t xml:space="preserve">História de Usuário 15: Editar Perfil de Preferências
• História de Usuário: Como um usuário comum,
Eu quero editar minhas </t>
    </r>
    <r>
      <rPr>
        <rFont val="Arial"/>
        <b/>
        <color theme="1"/>
        <sz val="11.0"/>
      </rPr>
      <t>preferências de filmes</t>
    </r>
    <r>
      <rPr>
        <rFont val="Arial"/>
        <color theme="1"/>
        <sz val="11.0"/>
      </rPr>
      <t>,
Para que as sugestões de filmes sejam ajustadas conforme meu gosto evolui.</t>
    </r>
  </si>
  <si>
    <t>Letícia Souza de Araújo  (TOTAL 12)</t>
  </si>
  <si>
    <r>
      <rPr>
        <rFont val="Arial"/>
        <color theme="1"/>
        <sz val="11.0"/>
      </rPr>
      <t xml:space="preserve">História de Usuário 1: Cadastro no Sistema
 História de Usuário: Como um usuário comum,
Eu quero me cadastrar no sistema,
Para que eu possa acessar as </t>
    </r>
    <r>
      <rPr>
        <rFont val="Arial"/>
        <b/>
        <color theme="1"/>
        <sz val="11.0"/>
      </rPr>
      <t>funcionalidades personalizadas de sugestão de filmes.</t>
    </r>
  </si>
  <si>
    <r>
      <rPr>
        <rFont val="Arial"/>
        <color theme="1"/>
        <sz val="11.0"/>
      </rPr>
      <t xml:space="preserve">História de Usuário 2: Preencher Perfil de Preferências
 História de Usuário: Como um usuário comum,
Eu quero preencher meu perfil de </t>
    </r>
    <r>
      <rPr>
        <rFont val="Arial"/>
        <b/>
        <color theme="1"/>
        <sz val="11.0"/>
      </rPr>
      <t>preferências</t>
    </r>
    <r>
      <rPr>
        <rFont val="Arial"/>
        <color theme="1"/>
        <sz val="11.0"/>
      </rPr>
      <t xml:space="preserve">,
Para que eu possa </t>
    </r>
    <r>
      <rPr>
        <rFont val="Arial"/>
        <b/>
        <color theme="1"/>
        <sz val="11.0"/>
      </rPr>
      <t>receber recomendações de filmes</t>
    </r>
    <r>
      <rPr>
        <rFont val="Arial"/>
        <color theme="1"/>
        <sz val="11.0"/>
      </rPr>
      <t xml:space="preserve"> mais alinhadas aos meus gostos. </t>
    </r>
  </si>
  <si>
    <t>História de Usuário 3: Visualizar Sugestões de Filmes
 História de Usuário: Como um usuário comum,
Eu quero visualizar sugestões de filmes,
Para que eu possa encontrar novos filmes para assistir rapidamente.</t>
  </si>
  <si>
    <t>História de Usuário 4: Avaliar Filmes Assistidos
 História de Usuário: Como um usuário comum,
Eu quero avaliar os filmes que assisti,
Para que o sistema possa refinar suas sugestões com base nas minhas avaliações.</t>
  </si>
  <si>
    <t>História de Usuário 5: Comentar Filmes Assistidos
 História de Usuário: Como um usuário comum,
Eu quero comentar sobre os filmes que assisti,
Para que eu possa compartilhar minhas opiniões com outros usuários.</t>
  </si>
  <si>
    <t>História de Usuário 6: Salvar Filmes para Assistir Depois
 História de Usuário: Como um usuário comum,
Eu quero salvar filmes como “para assistir”,
Para que eu possa organizar os filmes que planejo ver no futuro.</t>
  </si>
  <si>
    <t>História de Usuário 7: Marcar Filmes como Assistidos
 História de Usuário: Como um usuário comum,
Eu quero marcar filmes como "assistidos",
Para que o sistema possa excluir esses filmes das futuras recomendações e sugerir novos títulos.</t>
  </si>
  <si>
    <t>História de Usuário 8: Buscar Filmes Específicos
 História de Usuário: Como um usuário comum,
Eu quero buscar filmes específicos,
Para que eu possa encontrar rapidamente informações sobre títulos de meu interesse.</t>
  </si>
  <si>
    <t>História de Usuário 9: Receber Recomendações Baseadas no Histórico
 História de Usuário: Como um usuário comum,
Eu quero receber recomendações baseadas no meu histórico de visualização,
Para que eu possa descobrir filmes relacionados aos que eu já assisti e gostei.</t>
  </si>
  <si>
    <t>História de Usuário 10: Filtrar Recomendações por Gênero
 História de Usuário: Como um usuário comum,
Eu quero filtrar as recomendações por gênero,
Para que eu possa ver sugestões de filmes que correspondam ao meu gosto no momento.</t>
  </si>
  <si>
    <t>História de Usuário 11: Receber Notificações de Novos Filmes
 História de Usuário: Como um usuário comum,
Eu quero receber notificações sobre novos filmes lançados,
Para que eu possa acompanhar as últimas estreias.</t>
  </si>
  <si>
    <r>
      <rPr>
        <rFont val="Arial"/>
        <color theme="1"/>
        <sz val="11.0"/>
      </rPr>
      <t>História de Usuário 12: Integrar Preferências de Diretores e Atores
 História de Usuário: Como um usuário comum,
Eu quero personalizar minhas recomendações com base em</t>
    </r>
    <r>
      <rPr>
        <rFont val="Arial"/>
        <b/>
        <color theme="1"/>
        <sz val="11.0"/>
      </rPr>
      <t xml:space="preserve"> diretores e atores favoritos</t>
    </r>
    <r>
      <rPr>
        <rFont val="Arial"/>
        <color theme="1"/>
        <sz val="11.0"/>
      </rPr>
      <t>,
Para que eu possa ver mais filmes que envolvam meus artistas preferidos.</t>
    </r>
  </si>
  <si>
    <t>Martinho Prata  (TOTAL 15)</t>
  </si>
  <si>
    <r>
      <rPr>
        <rFont val="Arial"/>
        <color theme="1"/>
        <sz val="11.0"/>
      </rPr>
      <t xml:space="preserve">História de Usuário 1: Cadastro de Usuário
História de Usuário: Como um cliente, Eu quero me cadastrar no sistema, Para que eu possa ter acesso a todas as </t>
    </r>
    <r>
      <rPr>
        <rFont val="Arial"/>
        <b/>
        <color theme="1"/>
        <sz val="11.0"/>
      </rPr>
      <t>funcionalidades personalizadas.</t>
    </r>
  </si>
  <si>
    <r>
      <rPr>
        <rFont val="Arial"/>
        <color theme="1"/>
        <sz val="11.0"/>
      </rPr>
      <t xml:space="preserve">História de Usuário 2: Preencher Perfil de Preferências
História de Usuário: Como um cliente, Eu quero </t>
    </r>
    <r>
      <rPr>
        <rFont val="Arial"/>
        <b/>
        <color theme="1"/>
        <sz val="11.0"/>
      </rPr>
      <t>preencher meu perfil de preferências</t>
    </r>
    <r>
      <rPr>
        <rFont val="Arial"/>
        <color theme="1"/>
        <sz val="11.0"/>
      </rPr>
      <t>, Para que o sistema possa me recomendar filmes</t>
    </r>
    <r>
      <rPr>
        <rFont val="Arial"/>
        <b/>
        <color theme="1"/>
        <sz val="11.0"/>
      </rPr>
      <t xml:space="preserve"> </t>
    </r>
    <r>
      <rPr>
        <rFont val="Arial"/>
        <color theme="1"/>
        <sz val="11.0"/>
      </rPr>
      <t>de acordo com meus gostos.</t>
    </r>
  </si>
  <si>
    <t>História de Usuário 3: Visualizar Sugestões de Filmes
História de Usuário: Como um cliente, Eu quero visualizar sugestões de filmes baseadas no meu perfil e histórico, Para que eu possa encontrar facilmente filmes de meu interesse.</t>
  </si>
  <si>
    <t>História de Usuário 4: Avaliar Filmes Assistidos
História de Usuário: Como um cliente, Eu quero avaliar os filmes que assisti, Para que eu possa ajudar o sistema a melhorar suas recomendações futuras.</t>
  </si>
  <si>
    <t>História de Usuário 5: Comentar sobre Filmes Assistidos
História de Usuário: Como um cliente, Eu quero comentar sobre os filmes que assisti, Para que eu possa compartilhar minha opinião com outros usuários.</t>
  </si>
  <si>
    <t>História de Usuário 6: Salvar Filmes para Assistir Depois
História de Usuário: Como um cliente, Eu quero salvar filmes na minha lista de "para assistir", Para que eu possa manter um registro de filmes que desejo ver futuramente.</t>
  </si>
  <si>
    <t>História de Usuário 7: Marcar Filmes como Assistidos
História de Usuário: Como um cliente, Eu quero marcar filmes como "assistidos", Para que eu possa organizar meu histórico de visualizações.</t>
  </si>
  <si>
    <t>História de Usuário 8: Receber Recomendações Personalizadas
História de Usuário: Como um cliente, Eu quero receber recomendações de filmes com base nas minhas avaliações e preferências, Para que eu possa descobrir novos filmes que correspondam ao meu gosto.</t>
  </si>
  <si>
    <t>História de Usuário 9: Inserir Filmes na Base de Dados
História de Usuário: Como um admin, Eu quero inserir novos filmes na base de dados, Para que o catálogo do sistema esteja sempre atualizado e com mais opções.</t>
  </si>
  <si>
    <r>
      <rPr>
        <rFont val="Arial"/>
        <color theme="1"/>
        <sz val="11.0"/>
      </rPr>
      <t xml:space="preserve">História de Usuário 10: Gerar Relatórios de Uso
História de Usuário: Como um admin, Eu quero gerar relatórios sobre o </t>
    </r>
    <r>
      <rPr>
        <rFont val="Arial"/>
        <b/>
        <color theme="1"/>
        <sz val="11.0"/>
      </rPr>
      <t>uso do sistema e a interação dos usuários</t>
    </r>
    <r>
      <rPr>
        <rFont val="Arial"/>
        <color theme="1"/>
        <sz val="11.0"/>
      </rPr>
      <t>, Para que eu possa entender como os usuários estão utilizando a plataforma e otimizar o conteúdo.</t>
    </r>
  </si>
  <si>
    <r>
      <rPr>
        <rFont val="Arial"/>
        <color theme="1"/>
        <sz val="11.0"/>
      </rPr>
      <t xml:space="preserve">História de Usuário 11: Gerenciar Conteúdo Gerado por Usuários
História de Usuário: Como um admin, Eu quero gerenciar </t>
    </r>
    <r>
      <rPr>
        <rFont val="Arial"/>
        <b/>
        <color theme="1"/>
        <sz val="11.0"/>
      </rPr>
      <t xml:space="preserve">comentários e avaliações </t>
    </r>
    <r>
      <rPr>
        <rFont val="Arial"/>
        <color theme="1"/>
        <sz val="11.0"/>
      </rPr>
      <t>dos usuários, Para que eu possa garantir que o conteúdo gerado seja relevante e apropriado.</t>
    </r>
  </si>
  <si>
    <r>
      <rPr>
        <rFont val="Arial"/>
        <color theme="1"/>
        <sz val="11.0"/>
      </rPr>
      <t xml:space="preserve">História de Usuário 12: Oferecer Suporte Técnico
História de Usuário: Como um admin, Eu quero oferecer </t>
    </r>
    <r>
      <rPr>
        <rFont val="Arial"/>
        <b/>
        <color theme="1"/>
        <sz val="11.0"/>
      </rPr>
      <t xml:space="preserve">suporte técnico </t>
    </r>
    <r>
      <rPr>
        <rFont val="Arial"/>
        <color theme="1"/>
        <sz val="11.0"/>
      </rPr>
      <t>aos usuários, Para que eles possam resolver problemas com a plataforma de forma rápida e eficiente.</t>
    </r>
  </si>
  <si>
    <r>
      <rPr>
        <rFont val="Arial"/>
        <color theme="1"/>
        <sz val="11.0"/>
      </rPr>
      <t xml:space="preserve">História de Usuário 13: Atualizar Perfil de Preferências
História de Usuário: Como um cliente, Eu quero </t>
    </r>
    <r>
      <rPr>
        <rFont val="Arial"/>
        <b/>
        <color theme="1"/>
        <sz val="11.0"/>
      </rPr>
      <t xml:space="preserve">atualizar meu perfil de preferências </t>
    </r>
    <r>
      <rPr>
        <rFont val="Arial"/>
        <color theme="1"/>
        <sz val="11.0"/>
      </rPr>
      <t>regularmente, Para que o sistema ajuste as recomendações de filmes conforme meus gostos mudam.</t>
    </r>
  </si>
  <si>
    <t>História de Usuário 14: Visualizar Histórico de Filmes Assistidos
História de Usuário: Como um cliente, Eu quero visualizar meu histórico de filmes assistidos, Para que eu possa revisar os filmes que já vi e encontrar recomendações semelhantes.</t>
  </si>
  <si>
    <t>História de Usuário 15: Receber Notificações de Novos Filmes
História de Usuário: Como um cliente, Eu quero receber notificações de novos filmes que correspondam às minhas preferências, Para que eu possa estar sempre atualizado sobre lançamentos que me interessam.</t>
  </si>
  <si>
    <t>Paula Quadros (TOTAL 12)</t>
  </si>
  <si>
    <r>
      <rPr>
        <rFont val="Arial"/>
        <color theme="1"/>
        <sz val="11.0"/>
      </rPr>
      <t xml:space="preserve">História de Usuário 1: Cadastro de Usuário
● Como um usuário comum,
Eu quero criar uma conta,
Para que eu possa acessar o sistema e </t>
    </r>
    <r>
      <rPr>
        <rFont val="Arial"/>
        <b/>
        <color theme="1"/>
        <sz val="11.0"/>
      </rPr>
      <t>personalizar minhas preferências</t>
    </r>
    <r>
      <rPr>
        <rFont val="Arial"/>
        <color theme="1"/>
        <sz val="11.0"/>
      </rPr>
      <t>.</t>
    </r>
  </si>
  <si>
    <r>
      <rPr>
        <rFont val="Arial"/>
        <color theme="1"/>
        <sz val="11.0"/>
      </rPr>
      <t xml:space="preserve">História de Usuário 2: Personalizar Perfil
● Como um usuário comum,
Eu quero preencher meu perfil com minhas preferências de </t>
    </r>
    <r>
      <rPr>
        <rFont val="Arial"/>
        <b/>
        <color theme="1"/>
        <sz val="11.0"/>
      </rPr>
      <t>gêneros e filmes favoritos</t>
    </r>
    <r>
      <rPr>
        <rFont val="Arial"/>
        <color theme="1"/>
        <sz val="11.0"/>
      </rPr>
      <t xml:space="preserve">,
Para que o sistema me recomende filmes de acordo com meus gostos. </t>
    </r>
  </si>
  <si>
    <t>História de Usuário 3: Visualizar Sugestões Personalizadas
● Como um usuário comum,
Eu quero visualizar sugestões de filmes,
Para que eu possa descobrir novos filmes de acordo com meu perfil e
histórico.</t>
  </si>
  <si>
    <t>História de Usuário 4: Avaliar Filmes Assistidos
● Como um usuário comum,
Eu quero avaliar os filmes que já assisti,
Para que eu possa registrar minha opinião e melhorar futuras recomendações.</t>
  </si>
  <si>
    <r>
      <rPr>
        <rFont val="Arial"/>
        <color theme="1"/>
        <sz val="11.0"/>
      </rPr>
      <t xml:space="preserve">História de Usuário 5: Comentar Sobre Filmes
● Como um usuário comum,
Eu quero comentar sobre os filmes que assisti,
Para que eu possa compartilhar minhas opiniões e </t>
    </r>
    <r>
      <rPr>
        <rFont val="Arial"/>
        <b/>
        <color theme="1"/>
        <sz val="11.0"/>
      </rPr>
      <t>interagir com outros
usuários.</t>
    </r>
  </si>
  <si>
    <r>
      <rPr>
        <rFont val="Arial"/>
        <color theme="1"/>
        <sz val="11.0"/>
      </rPr>
      <t xml:space="preserve">História de Usuário 6: Buscar Filmes
● Como um usuário comum,
Eu quero buscar filmes pelo </t>
    </r>
    <r>
      <rPr>
        <rFont val="Arial"/>
        <b/>
        <color theme="1"/>
        <sz val="11.0"/>
      </rPr>
      <t>nome ou por diretores,</t>
    </r>
    <r>
      <rPr>
        <rFont val="Arial"/>
        <color theme="1"/>
        <sz val="11.0"/>
      </rPr>
      <t xml:space="preserve">
Para que eu possa encontrar filmes específicos que desejo assistir. </t>
    </r>
  </si>
  <si>
    <t>História de Usuário 7: Salvar Filmes para Assistir Depois
● Como um usuário comum,
Eu quero salvar filmes na minha lista de "para assistir",
Para que eu possa organizá-los e assisti-los futuramente.</t>
  </si>
  <si>
    <r>
      <rPr>
        <rFont val="Arial"/>
        <color theme="1"/>
        <sz val="11.0"/>
      </rPr>
      <t xml:space="preserve">História de Usuário 8: Marcar Filmes como Assistidos
● Como um usuário comum,
Eu quero marcar filmes como "assistidos",
Para que eu possa manter um registro do que já vi e </t>
    </r>
    <r>
      <rPr>
        <rFont val="Arial"/>
        <b/>
        <color theme="1"/>
        <sz val="11.0"/>
      </rPr>
      <t>receber sugestões
baseadas nisso</t>
    </r>
    <r>
      <rPr>
        <rFont val="Arial"/>
        <color theme="1"/>
        <sz val="11.0"/>
      </rPr>
      <t>.</t>
    </r>
  </si>
  <si>
    <t>História de Usuário 9: Receber Notificações de Novos Lançamentos
● Como um usuário comum,
Eu quero receber notificações sobre novos lançamentos relacionados às
minhas preferências,
Para que eu fique informado sobre os filmes mais recentes que podem me
interessar.</t>
  </si>
  <si>
    <r>
      <rPr>
        <rFont val="Arial"/>
        <color theme="1"/>
        <sz val="11.0"/>
      </rPr>
      <t xml:space="preserve">História de Usuário 10: Filtrar Sugestões
● Como um usuário comum,
Eu quero filtrar as sugestões de filmes por </t>
    </r>
    <r>
      <rPr>
        <rFont val="Arial"/>
        <b/>
        <color theme="1"/>
        <sz val="11.0"/>
      </rPr>
      <t>gênero, ano ou classificação</t>
    </r>
    <r>
      <rPr>
        <rFont val="Arial"/>
        <color theme="1"/>
        <sz val="11.0"/>
      </rPr>
      <t>,
Para que eu possa explorar filmes de forma mais eficiente e específica.</t>
    </r>
  </si>
  <si>
    <t>História de Usuário 11: Recomendação com Base no Histórico
● Como um usuário comum,
Eu quero receber recomendações baseadas no meu histórico de visualizações,
Para que as sugestões sejam mais precisas e personalizadas.</t>
  </si>
  <si>
    <r>
      <rPr>
        <rFont val="Arial"/>
        <color theme="1"/>
        <sz val="11.0"/>
      </rPr>
      <t xml:space="preserve">História de Usuário 12: Acessar Informações Detalhadas de Filmes
● Como um usuário comum,
Eu quero acessar informações detalhadas de cada filme, </t>
    </r>
    <r>
      <rPr>
        <rFont val="Arial"/>
        <b/>
        <color theme="1"/>
        <sz val="11.0"/>
      </rPr>
      <t>como sinopse, elenco e críticas</t>
    </r>
    <r>
      <rPr>
        <rFont val="Arial"/>
        <color theme="1"/>
        <sz val="11.0"/>
      </rPr>
      <t>,
Para que eu possa decidir melhor qual filme assistir.</t>
    </r>
  </si>
  <si>
    <t>RUAN DA SILVA SATHLER  (TOTAL 15)</t>
  </si>
  <si>
    <r>
      <rPr>
        <rFont val="Arial"/>
        <color theme="1"/>
        <sz val="11.0"/>
      </rPr>
      <t>História de Usuário 1: Cadastro de Usuário
- Como um usuário comum,
Eu quero me cadastrar no sistema,
Para que eu possa acessar minhas</t>
    </r>
    <r>
      <rPr>
        <rFont val="Arial"/>
        <b/>
        <color theme="1"/>
        <sz val="11.0"/>
      </rPr>
      <t xml:space="preserve"> recomendações personalizadas de filmes</t>
    </r>
    <r>
      <rPr>
        <rFont val="Arial"/>
        <color theme="1"/>
        <sz val="11.0"/>
      </rPr>
      <t>.</t>
    </r>
  </si>
  <si>
    <r>
      <rPr>
        <rFont val="Arial"/>
        <color theme="1"/>
        <sz val="11.0"/>
      </rPr>
      <t xml:space="preserve">História de Usuário 2: Login de Usuário
- Como um usuário comum,
Eu quero realizar login no sistema,
Para que eu possa acessar meu perfil e </t>
    </r>
    <r>
      <rPr>
        <rFont val="Arial"/>
        <b/>
        <color theme="1"/>
        <sz val="11.0"/>
      </rPr>
      <t>minhas preferências salvas.</t>
    </r>
  </si>
  <si>
    <r>
      <rPr>
        <rFont val="Arial"/>
        <color theme="1"/>
        <sz val="11.0"/>
      </rPr>
      <t xml:space="preserve">História de Usuário 3: Preencher Perfil de Preferências
- Como um usuário comum,
Eu quero preencher meu perfil com </t>
    </r>
    <r>
      <rPr>
        <rFont val="Arial"/>
        <b/>
        <color theme="1"/>
        <sz val="11.0"/>
      </rPr>
      <t>gêneros, diretores e filmes favoritos,</t>
    </r>
    <r>
      <rPr>
        <rFont val="Arial"/>
        <color theme="1"/>
        <sz val="11.0"/>
      </rPr>
      <t xml:space="preserve">
Para que o sistema possa me recomendar filmes relevantes às minhas preferências.</t>
    </r>
  </si>
  <si>
    <t>História de Usuário 4: Visualizar Recomendações de Filmes
- Como um usuário comum,
Eu quero visualizar sugestões de filmes na página principal,
Para que eu possa descobrir novos filmes de acordo com meus gostos.</t>
  </si>
  <si>
    <t>História de Usuário 5: Avaliar Filmes Assistidos
- Como um usuário comum,
Eu quero avaliar os filmes que assisti,
Para que o sistema aprenda com minhas preferências e melhore futuras recomendações.</t>
  </si>
  <si>
    <r>
      <rPr>
        <rFont val="Arial"/>
        <color theme="1"/>
        <sz val="11.0"/>
      </rPr>
      <t xml:space="preserve">História de Usuário 6: Comentar sobre Filmes
- Como um usuário comum,
Eu quero comentar sobre os filmes que assisti,
Para que eu possa compartilhar minha opinião com outros usuários e </t>
    </r>
    <r>
      <rPr>
        <rFont val="Arial"/>
        <b/>
        <color theme="1"/>
        <sz val="11.0"/>
      </rPr>
      <t>ver o que eles pensam</t>
    </r>
    <r>
      <rPr>
        <rFont val="Arial"/>
        <color theme="1"/>
        <sz val="11.0"/>
      </rPr>
      <t>.</t>
    </r>
  </si>
  <si>
    <t>História de Usuário 7: Marcar Filmes como "Para Assistir"
- Como um usuário comum,
Eu quero salvar filmes na minha lista "Para Assistir",
Para que eu possa organizar os filmes que desejo ver futuramente.</t>
  </si>
  <si>
    <r>
      <rPr>
        <rFont val="Arial"/>
        <color theme="1"/>
        <sz val="11.0"/>
      </rPr>
      <t xml:space="preserve">História de Usuário 8: Marcar Filmes como "Assistido"
- Como um usuário comum,
Eu quero marcar filmes como "Assistido",
Para que o sistema pare de </t>
    </r>
    <r>
      <rPr>
        <rFont val="Arial"/>
        <b/>
        <color theme="1"/>
        <sz val="11.0"/>
      </rPr>
      <t>me recomendar filmes</t>
    </r>
    <r>
      <rPr>
        <rFont val="Arial"/>
        <color theme="1"/>
        <sz val="11.0"/>
      </rPr>
      <t xml:space="preserve"> que eu já vi e mantenha um histórico do que assisti.</t>
    </r>
  </si>
  <si>
    <t>História de Usuário 9: Receber Recomendações Personalizadas
- Como um usuário comum,Eu quero receber recomendações personalizadas com base no meu histórico e
preferências,
Para que eu descubra filmes que realmente me interessam.</t>
  </si>
  <si>
    <r>
      <rPr>
        <rFont val="Arial"/>
        <color theme="1"/>
        <sz val="11.0"/>
      </rPr>
      <t>História de Usuário 10: Buscar por Filmes Específicos
- Como um usuário comum,
Eu quero buscar por</t>
    </r>
    <r>
      <rPr>
        <rFont val="Arial"/>
        <b/>
        <color theme="1"/>
        <sz val="11.0"/>
      </rPr>
      <t xml:space="preserve"> filmes específicos ou por gênero</t>
    </r>
    <r>
      <rPr>
        <rFont val="Arial"/>
        <color theme="1"/>
        <sz val="11.0"/>
      </rPr>
      <t>,
Para que eu possa encontrar rapidamente filmes que já estou interessado em assistir.</t>
    </r>
  </si>
  <si>
    <r>
      <rPr>
        <rFont val="Arial"/>
        <color theme="1"/>
        <sz val="11.0"/>
      </rPr>
      <t xml:space="preserve">História de Usuário 11: Editar Perfil de Preferências
- Como um usuário comum,
Eu quero editar minhas </t>
    </r>
    <r>
      <rPr>
        <rFont val="Arial"/>
        <b/>
        <color theme="1"/>
        <sz val="11.0"/>
      </rPr>
      <t>preferências de filmes e diretores,</t>
    </r>
    <r>
      <rPr>
        <rFont val="Arial"/>
        <color theme="1"/>
        <sz val="11.0"/>
      </rPr>
      <t xml:space="preserve">
Para que eu possa ajustar minhas recomendações conforme meus gostos mudam.</t>
    </r>
  </si>
  <si>
    <t>História de Usuário 12: Receber Notificações de Novos Lançamentos
- Como um usuário comum,
Eu quero receber notificações de novos lançamentos de filmes no meu perfil,
Para que eu fique atualizado sobre os novos filmes de acordo com meus interesses.</t>
  </si>
  <si>
    <r>
      <rPr>
        <rFont val="Arial"/>
        <color theme="1"/>
        <sz val="11.0"/>
      </rPr>
      <t xml:space="preserve">História de Usuário 13: Filtrar Recomendações por Categoria
- Como um usuário comum,
Eu quero filtrar as recomendações por </t>
    </r>
    <r>
      <rPr>
        <rFont val="Arial"/>
        <b/>
        <color theme="1"/>
        <sz val="11.0"/>
      </rPr>
      <t>categorias como gênero ou avaliação</t>
    </r>
    <r>
      <rPr>
        <rFont val="Arial"/>
        <color theme="1"/>
        <sz val="11.0"/>
      </rPr>
      <t>,
Para que eu possa visualizar apenas os tipos de filmes que desejo assistir em determinado momento.</t>
    </r>
  </si>
  <si>
    <r>
      <rPr>
        <rFont val="Arial"/>
        <color theme="1"/>
        <sz val="11.0"/>
      </rPr>
      <t xml:space="preserve">História de Usuário 14: Visualizar Detalhes dos Filmes
- Como um usuário comum,
Eu quero visualizar detalhes completos de um filme recomendado </t>
    </r>
    <r>
      <rPr>
        <rFont val="Arial"/>
        <b/>
        <color theme="1"/>
        <sz val="11.0"/>
      </rPr>
      <t>(sinopse, elenco, trailer)</t>
    </r>
    <r>
      <rPr>
        <rFont val="Arial"/>
        <color theme="1"/>
        <sz val="11.0"/>
      </rPr>
      <t>,
Para que eu possa decidir se quero assistir ou não.</t>
    </r>
  </si>
  <si>
    <t>História de Usuário 15: Favoritar Filmes
- Como um usuário comum,
Eu quero favoritar filmes específicos,
Para que eu possa acessá-los facilmente e assisti-los mais tarde.</t>
  </si>
  <si>
    <t>PARTE II - PROMPT MELHORADO</t>
  </si>
  <si>
    <t>Letícia Souza de Araújo  (TOTAL 15)</t>
  </si>
  <si>
    <r>
      <rPr>
        <rFont val="Arial"/>
        <color theme="1"/>
        <sz val="11.0"/>
      </rPr>
      <t xml:space="preserve">História de Usuário 1: Criar Conta de Usuário
● História de Usuário: Como um Cinéfilo,
Eu quero criar uma conta </t>
    </r>
    <r>
      <rPr>
        <rFont val="Arial"/>
        <b/>
        <color theme="1"/>
        <sz val="11.0"/>
      </rPr>
      <t>com avatar personalizado</t>
    </r>
    <r>
      <rPr>
        <rFont val="Arial"/>
        <color theme="1"/>
        <sz val="11.0"/>
      </rPr>
      <t xml:space="preserve">,
Para que eu possa acessar a plataforma e ter uma </t>
    </r>
    <r>
      <rPr>
        <rFont val="Arial"/>
        <b/>
        <color theme="1"/>
        <sz val="11.0"/>
      </rPr>
      <t>experiência visual
personalizada</t>
    </r>
    <r>
      <rPr>
        <rFont val="Arial"/>
        <color theme="1"/>
        <sz val="11.0"/>
      </rPr>
      <t>.</t>
    </r>
  </si>
  <si>
    <r>
      <rPr>
        <rFont val="Arial"/>
        <color theme="1"/>
        <sz val="11.0"/>
      </rPr>
      <t xml:space="preserve">História de Usuário 2: Login Rápido
● História de Usuário: Como um Usuário Casual,
Eu quero fazer login </t>
    </r>
    <r>
      <rPr>
        <rFont val="Arial"/>
        <b/>
        <color theme="1"/>
        <sz val="11.0"/>
      </rPr>
      <t>usando redes sociais</t>
    </r>
    <r>
      <rPr>
        <rFont val="Arial"/>
        <color theme="1"/>
        <sz val="11.0"/>
      </rPr>
      <t xml:space="preserve">,
Para que eu possa acessar rapidamente o sistema </t>
    </r>
    <r>
      <rPr>
        <rFont val="Arial"/>
        <b/>
        <color theme="1"/>
        <sz val="11.0"/>
      </rPr>
      <t xml:space="preserve">sem precisar lembrar da minha senha. </t>
    </r>
  </si>
  <si>
    <r>
      <rPr>
        <rFont val="Arial"/>
        <color theme="1"/>
        <sz val="11.0"/>
      </rPr>
      <t xml:space="preserve">História de Usuário 3: Personalizar Preferências
● História de Usuário: Como um Pai ou Mãe,
Eu quero definir </t>
    </r>
    <r>
      <rPr>
        <rFont val="Arial"/>
        <b/>
        <color theme="1"/>
        <sz val="11.0"/>
      </rPr>
      <t xml:space="preserve">preferências </t>
    </r>
    <r>
      <rPr>
        <rFont val="Arial"/>
        <color theme="1"/>
        <sz val="11.0"/>
      </rPr>
      <t xml:space="preserve">por filmes familiares e infantis,
Para que eu </t>
    </r>
    <r>
      <rPr>
        <rFont val="Arial"/>
        <b/>
        <color theme="1"/>
        <sz val="11.0"/>
      </rPr>
      <t>receba recomendações</t>
    </r>
    <r>
      <rPr>
        <rFont val="Arial"/>
        <color theme="1"/>
        <sz val="11.0"/>
      </rPr>
      <t xml:space="preserve"> apropriadas para assistir com meus filhos.</t>
    </r>
  </si>
  <si>
    <r>
      <rPr>
        <rFont val="Arial"/>
        <color theme="1"/>
        <sz val="11.0"/>
      </rPr>
      <t xml:space="preserve">História de Usuário 4: Avaliar Filmes
● História de Usuário: Como um Cinéfilo,
Eu quero avaliar os filmes que assisti </t>
    </r>
    <r>
      <rPr>
        <rFont val="Arial"/>
        <b/>
        <color theme="1"/>
        <sz val="11.0"/>
      </rPr>
      <t>com notas e comentários</t>
    </r>
    <r>
      <rPr>
        <rFont val="Arial"/>
        <color theme="1"/>
        <sz val="11.0"/>
      </rPr>
      <t>,
Para que eu possa compartilhar minha opinião e ajudar outros usuários a
escolherem o que assistir.</t>
    </r>
  </si>
  <si>
    <r>
      <rPr>
        <rFont val="Arial"/>
        <color theme="1"/>
        <sz val="11.0"/>
      </rPr>
      <t xml:space="preserve">História de Usuário 5: Discutir Filmes
● História de Usuário: Como um Estudante de Cinema,
Eu quero participar de </t>
    </r>
    <r>
      <rPr>
        <rFont val="Arial"/>
        <b/>
        <color theme="1"/>
        <sz val="11.0"/>
      </rPr>
      <t xml:space="preserve">discussões </t>
    </r>
    <r>
      <rPr>
        <rFont val="Arial"/>
        <color theme="1"/>
        <sz val="11.0"/>
      </rPr>
      <t>sobre técnicas cinematográficas nos fóruns,
Para que eu possa aprofundar meus conhecimentos e trocar ideias com outros entusiastas.</t>
    </r>
  </si>
  <si>
    <t>História de Usuário 6: Salvar Filmes para Assistir
● História de Usuário: Como um Usuário Casual,
Eu quero salvar filmes na minha lista de "Para Assistir",
Para que eu possa organizá-los para ver quando tiver tempo.</t>
  </si>
  <si>
    <t>PERDEU DE TODOS</t>
  </si>
  <si>
    <t>História de Usuário 7: Receber Recomendações Personalizadas
● História de Usuário: Como um Apreciador de Séries,
Eu quero receber sugestões de filmes baseados nas séries que assisto,
Para que eu encontre filmes que tenham uma narrativa semelhante às séries
que gosto.</t>
  </si>
  <si>
    <r>
      <rPr>
        <rFont val="Arial"/>
        <color theme="1"/>
        <sz val="11.0"/>
      </rPr>
      <t xml:space="preserve">História de Usuário 8: Visualizar Catálogo Filtrado
● História de Usuário: Como um Cinéfilo,
Eu quero filtrar o catálogo de filmes por </t>
    </r>
    <r>
      <rPr>
        <rFont val="Arial"/>
        <b/>
        <color theme="1"/>
        <sz val="11.0"/>
      </rPr>
      <t>gênero e diretor,</t>
    </r>
    <r>
      <rPr>
        <rFont val="Arial"/>
        <color theme="1"/>
        <sz val="11.0"/>
      </rPr>
      <t xml:space="preserve">
Para que eu possa explorar obras de diretores e gêneros que me interessam
mais.</t>
    </r>
  </si>
  <si>
    <t>História de Usuário 9: Ficha Técnica Detalhada
● História de Usuário: Como um Estudante de Cinema,
Eu quero acessar a ficha técnica completa de um filme,
Para que eu possa usar essas informações em meus trabalhos acadêmicos.</t>
  </si>
  <si>
    <r>
      <rPr>
        <rFont val="Arial"/>
        <color theme="1"/>
        <sz val="11.0"/>
      </rPr>
      <t xml:space="preserve">História de Usuário 10: Gerenciar Listas de Filmes
● História de Usuário: Como um Cinéfilo,
Eu quero gerenciar minhas listas de </t>
    </r>
    <r>
      <rPr>
        <rFont val="Arial"/>
        <b/>
        <color theme="1"/>
        <sz val="11.0"/>
      </rPr>
      <t>filmes assistidos e para assistir,</t>
    </r>
    <r>
      <rPr>
        <rFont val="Arial"/>
        <color theme="1"/>
        <sz val="11.0"/>
      </rPr>
      <t xml:space="preserve">
Para que eu possa organizar melhor minhas escolhas de entretenimento.</t>
    </r>
  </si>
  <si>
    <t>História de Usuário 11: Recomendações com Base no Histórico
● História de Usuário: Como um Usuário Casual,
Eu quero receber sugestões baseadas nos filmes que já assisti,
Para que as recomendações estejam alinhadas com meu gosto pessoal.</t>
  </si>
  <si>
    <t>História de Usuário 12: Definir Restrições de Conteúdo
● História de Usuário: Como um Pai ou Mãe,
Eu quero definir restrições de conteúdo por idade,
Para que minhas crianças não tenham acesso a filmes inadequados.</t>
  </si>
  <si>
    <t>História de Usuário 13: Interface Simples e Intuitiva
● História de Usuário: Como um Usuário Casual,
Eu quero uma interface simples e intuitiva,
Para que eu possa navegar facilmente pelo sistema sem complicações.</t>
  </si>
  <si>
    <t>História de Usuário 14: Notificações de Novos Filmes
● História de Usuário: Como um Cinéfilo,
Eu quero receber notificações quando novos filmes do meu gênero favorito
forem adicionados,
Para que eu esteja sempre atualizado com as últimas novidades do catálogo.</t>
  </si>
  <si>
    <t>História de Usuário 15: Criar Críticas Detalhadas
● História de Usuário: Como um Estudante de Cinema,
Eu quero publicar críticas detalhadas dos filmes que assisto,
Para que eu possa compartilhar análises profundas com a comunidade.</t>
  </si>
  <si>
    <t xml:space="preserve">Guilherme Silveira, LUCAS SILVA ARAUJO, MARCOS ANDRE ARAUJO, WASHINGTON ANTONIO </t>
  </si>
  <si>
    <t>Guilherme Silveira (TOTAL 19)</t>
  </si>
  <si>
    <t>História de Usuário 1: Registro de Novos Usuários
● História de Usuário: Como um idoso,
Eu quero me registrar no sistema,
Para que eu possa acessar minhas finanças pessoais de maneira segura e
personalizada.</t>
  </si>
  <si>
    <r>
      <rPr>
        <rFont val="Arial"/>
        <color theme="1"/>
        <sz val="11.0"/>
      </rPr>
      <t xml:space="preserve">História de Usuário 2: Criação de Perfis Personalizados
● História de Usuário: Como um idoso,
Eu quero criar um perfil </t>
    </r>
    <r>
      <rPr>
        <rFont val="Arial"/>
        <b/>
        <color theme="1"/>
        <sz val="11.0"/>
      </rPr>
      <t>personalizado</t>
    </r>
    <r>
      <rPr>
        <rFont val="Arial"/>
        <color theme="1"/>
        <sz val="11.0"/>
      </rPr>
      <t xml:space="preserve">,
Para que o sistema possa </t>
    </r>
    <r>
      <rPr>
        <rFont val="Arial"/>
        <b/>
        <color theme="1"/>
        <sz val="11.0"/>
      </rPr>
      <t>ajustar a interface e funcionalidades</t>
    </r>
    <r>
      <rPr>
        <rFont val="Arial"/>
        <color theme="1"/>
        <sz val="11.0"/>
      </rPr>
      <t xml:space="preserve"> às minhas
necessidades pessoais.</t>
    </r>
  </si>
  <si>
    <r>
      <rPr>
        <rFont val="Arial"/>
        <color theme="1"/>
        <sz val="11.0"/>
      </rPr>
      <t xml:space="preserve">História de Usuário 3: Login no Sistema
● História de Usuário: Como um idoso,
Eu quero fazer login no sistema com meu </t>
    </r>
    <r>
      <rPr>
        <rFont val="Arial"/>
        <b/>
        <color theme="1"/>
        <sz val="11.0"/>
      </rPr>
      <t>nome de usuário e senha</t>
    </r>
    <r>
      <rPr>
        <rFont val="Arial"/>
        <color theme="1"/>
        <sz val="11.0"/>
      </rPr>
      <t xml:space="preserve">,
Para que eu possa acessar e </t>
    </r>
    <r>
      <rPr>
        <rFont val="Arial"/>
        <b/>
        <color theme="1"/>
        <sz val="11.0"/>
      </rPr>
      <t>gerenciar</t>
    </r>
    <r>
      <rPr>
        <rFont val="Arial"/>
        <color theme="1"/>
        <sz val="11.0"/>
      </rPr>
      <t xml:space="preserve"> minhas informações financeiras de
maneira segura.</t>
    </r>
  </si>
  <si>
    <t xml:space="preserve">História de Usuário 4: Logout do Sistema
● História de Usuário: Como um idoso,
Eu quero fazer logout do sistema,
Para que eu possa garantir que meus dados financeiros estejam protegidos ao encerrar a sessão. </t>
  </si>
  <si>
    <t>História de Usuário 5: Adicionar Receitas
● História de Usuário: Como um idoso,
Eu quero adicionar minhas fontes de receita,
Para que eu possa acompanhar meus ganhos mensais.</t>
  </si>
  <si>
    <t>História de Usuário 6: Editar Receitas
● História de Usuário: Como um idoso,
Eu quero editar minhas receitas previamente registradas,
Para que eu possa manter meus registros financeiros atualizados e corretos.</t>
  </si>
  <si>
    <t>Taxa de Erros</t>
  </si>
  <si>
    <t>História de Usuário 7: Excluir Receitas
● História de Usuário: Como um idoso,
Eu quero excluir receitas registradas,
Para que eu possa remover entradas financeiras que não são mais relevantes.</t>
  </si>
  <si>
    <r>
      <rPr>
        <rFont val="Arial"/>
        <color theme="1"/>
        <sz val="11.0"/>
      </rPr>
      <t xml:space="preserve">História de Usuário 8: Adicionar Despesas
● História de Usuário: Como um idoso,
Eu quero adicionar minhas despesas,
Para que eu possa acompanhar meus gastos e </t>
    </r>
    <r>
      <rPr>
        <rFont val="Arial"/>
        <b/>
        <color theme="1"/>
        <sz val="11.0"/>
      </rPr>
      <t>gerenciar meu orçamento.</t>
    </r>
  </si>
  <si>
    <t>História de Usuário 9: Editar Despesas
● História de Usuário: Como um idoso,
Eu quero editar minhas despesas,
Para que eu possa atualizar meus gastos conforme necessário e manter o
controle financeiro preciso.</t>
  </si>
  <si>
    <t>História de Usuário 10: Excluir Despesas
● História de Usuário: Como um idoso,
Eu quero excluir despesas,
Para que eu possa remover gastos incorretos ou que já não sejam necessários no meu controle financeiro.</t>
  </si>
  <si>
    <r>
      <rPr>
        <rFont val="Arial"/>
        <color theme="1"/>
        <sz val="11.0"/>
      </rPr>
      <t xml:space="preserve">História de Usuário 11: Categorização de Despesas                                                                                                                                                                      ● História de Usuário: Como um idoso,
Eu quero </t>
    </r>
    <r>
      <rPr>
        <rFont val="Arial"/>
        <b/>
        <color theme="1"/>
        <sz val="11.0"/>
      </rPr>
      <t xml:space="preserve">categorizar </t>
    </r>
    <r>
      <rPr>
        <rFont val="Arial"/>
        <color theme="1"/>
        <sz val="11.0"/>
      </rPr>
      <t xml:space="preserve">minhas despesas,
Para que eu possa </t>
    </r>
    <r>
      <rPr>
        <rFont val="Arial"/>
        <b/>
        <color theme="1"/>
        <sz val="11.0"/>
      </rPr>
      <t xml:space="preserve">visualizar </t>
    </r>
    <r>
      <rPr>
        <rFont val="Arial"/>
        <color theme="1"/>
        <sz val="11.0"/>
      </rPr>
      <t>de forma organizada meus gastos por áreas
como alimentação, transporte e lazer.</t>
    </r>
  </si>
  <si>
    <t>História de Usuário 12: Definição de Metas de Economia
● História de Usuário: Como um idoso,
Eu quero definir metas de economia,
Para que eu possa planejar melhor minhas finanças e poupar dinheiro de
forma eficiente.</t>
  </si>
  <si>
    <t>História de Usuário 13: Receber Alerta de Pagamentos
● História de Usuário: Como um idoso,
Eu quero receber alertas de pagamentos,
Para que eu não me esqueça de quitar minhas contas e evitar inadimplência.</t>
  </si>
  <si>
    <r>
      <rPr>
        <rFont val="Arial"/>
        <color theme="1"/>
        <sz val="11.0"/>
      </rPr>
      <t xml:space="preserve">História de Usuário 14: Geração de Relatórios Mensais
● História de Usuário: Como um idoso,
Eu quero gerar relatórios mensais das minhas </t>
    </r>
    <r>
      <rPr>
        <rFont val="Arial"/>
        <b/>
        <color theme="1"/>
        <sz val="11.0"/>
      </rPr>
      <t>receitas e despesas,</t>
    </r>
    <r>
      <rPr>
        <rFont val="Arial"/>
        <color theme="1"/>
        <sz val="11.0"/>
      </rPr>
      <t xml:space="preserve">
Para que eu possa analisar meu balanço financeiro e tomar decisões baseadas em dados.</t>
    </r>
  </si>
  <si>
    <t>História de Usuário 15: Geração de Relatórios Anuais
● História de Usuário: Como um idoso,
Eu quero gerar relatórios anuais de minhas finanças,
Para que eu possa ter uma visão de longo prazo das minhas receitas e
despesas.</t>
  </si>
  <si>
    <t xml:space="preserve">História de Usuário 16: Visualizar Gráficos de Receitas
● História de Usuário: Como um idoso,
Eu quero visualizar gráficos de receitas,
Para que eu possa entender visualmente como meus ganhos variaram ao
longo do tempo.    </t>
  </si>
  <si>
    <t>História de Usuário 17: Visualizar Gráficos de Despesas
● História de Usuário: Como um idoso,
Eu quero visualizar gráficos de despesas,
Para que eu possa identificar padrões de gastos e ajustar meu orçamento
conforme necessário.</t>
  </si>
  <si>
    <t>História de Usuário 18: Visualizar Gráficos de Saldo
● História de Usuário: Como um idoso,
Eu quero visualizar gráficos do meu saldo,
Para que eu possa acompanhar como minhas finanças estão se equilibrando ao longo do tempo.</t>
  </si>
  <si>
    <t>História de Usuário 19: Acesso a FAQs
● História de Usuário: Como um idoso,
Eu quero acessar uma seção de perguntas frequentes (FAQs),
Para que eu possa esclarecer dúvidas sobre o uso do sistema de forma rápida e independente.</t>
  </si>
  <si>
    <t>LUCAS SILVA ARAUJO  (TOTAL 18)</t>
  </si>
  <si>
    <r>
      <rPr>
        <rFont val="Arial"/>
        <color theme="1"/>
        <sz val="11.0"/>
      </rPr>
      <t xml:space="preserve">História de Usuário 1: Registro de Novos Usuários
Como um idoso,
Eu quero me registrar no sistema,
Para que eu possa começar a </t>
    </r>
    <r>
      <rPr>
        <rFont val="Arial"/>
        <b/>
        <color theme="1"/>
        <sz val="11.0"/>
      </rPr>
      <t>gerenciar minhas finanças pessoais.</t>
    </r>
  </si>
  <si>
    <r>
      <rPr>
        <rFont val="Arial"/>
        <color theme="1"/>
        <sz val="11.0"/>
      </rPr>
      <t xml:space="preserve">História de Usuário 2: Perfis Personalizados
Como um idoso,
Eu quero ter um perfil </t>
    </r>
    <r>
      <rPr>
        <rFont val="Arial"/>
        <b/>
        <color theme="1"/>
        <sz val="11.0"/>
      </rPr>
      <t>personalizado</t>
    </r>
    <r>
      <rPr>
        <rFont val="Arial"/>
        <color theme="1"/>
        <sz val="11.0"/>
      </rPr>
      <t xml:space="preserve">,
Para que eu possa </t>
    </r>
    <r>
      <rPr>
        <rFont val="Arial"/>
        <b/>
        <color theme="1"/>
        <sz val="11.0"/>
      </rPr>
      <t>visualizar informações</t>
    </r>
    <r>
      <rPr>
        <rFont val="Arial"/>
        <color theme="1"/>
        <sz val="11.0"/>
      </rPr>
      <t xml:space="preserve"> financeiras adaptadas às minhas necessidades.</t>
    </r>
  </si>
  <si>
    <t>História de Usuário 3: Login
Como um idoso,
Eu quero realizar login no sistema,
Para que eu possa acessar minhas finanças de forma segura e rápida.</t>
  </si>
  <si>
    <t>História de Usuário 4: Logout
Como um idoso,
Eu quero realizar logout do sistema,
Para que eu possa encerrar minha sessão com segurança.</t>
  </si>
  <si>
    <t>História de Usuário 5: Adicionar Receitas
Como um idoso,
Eu quero adicionar novas receitas,
Para que eu possa acompanhar meus ganhos e ter controle sobre minha renda.</t>
  </si>
  <si>
    <t>História de Usuário 6: Editar Receitas
Como um idoso,
Eu quero editar receitas já registradas,
Para que eu possa corrigir ou atualizar informações financeiras quando necessário.</t>
  </si>
  <si>
    <t>História de Usuário 7: Excluir Receitas
Como um idoso,
Eu quero excluir receitas do sistema,
Para que eu possa remover entradas incorretas ou desatualizadas.</t>
  </si>
  <si>
    <t>História de Usuário 8: Adicionar Despesas
Como um idoso,
Eu quero adicionar novas despesas,
Para que eu possa acompanhar meus gastos e gerenciar melhor meu orçamento.</t>
  </si>
  <si>
    <t>História de Usuário 9: Editar Despesas
Como um idoso,
Eu quero editar despesas já registradas,
Para que eu possa corrigir ou atualizar informações de gastos quando necessário.</t>
  </si>
  <si>
    <t>História de Usuário 10: Excluir Despesas
Como um idoso,
Eu quero excluir despesas do sistema,
Para que eu possa remover gastos incorretos ou desatualizados.</t>
  </si>
  <si>
    <r>
      <rPr>
        <rFont val="Arial"/>
        <color theme="1"/>
        <sz val="11.0"/>
      </rPr>
      <t xml:space="preserve">História de Usuário 11: Categorização de Despesas
Como um idoso,
Eu quero </t>
    </r>
    <r>
      <rPr>
        <rFont val="Arial"/>
        <b/>
        <color theme="1"/>
        <sz val="11.0"/>
      </rPr>
      <t xml:space="preserve">categorizar </t>
    </r>
    <r>
      <rPr>
        <rFont val="Arial"/>
        <color theme="1"/>
        <sz val="11.0"/>
      </rPr>
      <t>minhas despesas (alimentação, transporte, lazer),
Para que eu possa organizar meus gastos e entender melhor para onde vai meu dinheiro.</t>
    </r>
  </si>
  <si>
    <t>História de Usuário 12: Definir Metas de Economia
Como um idoso,
Eu quero definir metas de economia,
Para que eu possa planejar e acompanhar meus progressos financeiros.</t>
  </si>
  <si>
    <t>História de Usuário 13: Alerta de Pagamentos
Como um idoso,
Eu quero receber alertas de pagamento,
Para que eu não me esqueça de pagar minhas contas e evite multas.</t>
  </si>
  <si>
    <r>
      <rPr>
        <rFont val="Arial"/>
        <color theme="1"/>
        <sz val="11.0"/>
      </rPr>
      <t>História de Usuário 14: Gerar Relatórios Mensais
Como um idoso,
Eu quero gerar relatórios mensais de</t>
    </r>
    <r>
      <rPr>
        <rFont val="Arial"/>
        <b/>
        <color theme="1"/>
        <sz val="11.0"/>
      </rPr>
      <t xml:space="preserve"> receitas e despesas</t>
    </r>
    <r>
      <rPr>
        <rFont val="Arial"/>
        <color theme="1"/>
        <sz val="11.0"/>
      </rPr>
      <t xml:space="preserve">,
Para que eu possa </t>
    </r>
    <r>
      <rPr>
        <rFont val="Arial"/>
        <b/>
        <color theme="1"/>
        <sz val="11.0"/>
      </rPr>
      <t xml:space="preserve">visualizar </t>
    </r>
    <r>
      <rPr>
        <rFont val="Arial"/>
        <color theme="1"/>
        <sz val="11.0"/>
      </rPr>
      <t>e analisar meu desempenho financeiro ao longo do mês.</t>
    </r>
  </si>
  <si>
    <r>
      <rPr>
        <rFont val="Arial"/>
        <color theme="1"/>
        <sz val="11.0"/>
      </rPr>
      <t xml:space="preserve">História de Usuário 15: Gerar Relatórios Anuais
Como um idoso,
Eu quero gerar relatórios anuais de </t>
    </r>
    <r>
      <rPr>
        <rFont val="Arial"/>
        <b/>
        <color theme="1"/>
        <sz val="11.0"/>
      </rPr>
      <t>receitas e despesas</t>
    </r>
    <r>
      <rPr>
        <rFont val="Arial"/>
        <color theme="1"/>
        <sz val="11.0"/>
      </rPr>
      <t>,
Para que eu possa revisar minhas finanças ao longo do ano e identificar tendências.</t>
    </r>
  </si>
  <si>
    <r>
      <rPr>
        <rFont val="Arial"/>
        <color theme="1"/>
        <sz val="11.0"/>
      </rPr>
      <t xml:space="preserve">História de Usuário 16: Visualizar Gráficos de Receitas e Despesas
Como um idoso,
Eu quero visualizar gráficos de </t>
    </r>
    <r>
      <rPr>
        <rFont val="Arial"/>
        <b/>
        <color theme="1"/>
        <sz val="11.0"/>
      </rPr>
      <t>receitas e despesas</t>
    </r>
    <r>
      <rPr>
        <rFont val="Arial"/>
        <color theme="1"/>
        <sz val="11.0"/>
      </rPr>
      <t>,
Para que eu possa entender visualmente como minhas finanças estão distribuídas.</t>
    </r>
  </si>
  <si>
    <t>História de Usuário 17: Visualizar Saldo Atual
Como um idoso,
Eu quero visualizar meu saldo atual,
Para que eu possa saber quanto dinheiro tenho disponível em tempo real.</t>
  </si>
  <si>
    <t>História de Usuário 18: Consultar FAQs
Como um idoso,
Eu quero consultar uma seção de perguntas frequentes (FAQs),
Para que eu possa resolver dúvidas comuns sem precisar de suporte técnico.</t>
  </si>
  <si>
    <t>MARCOS ANDRE ARAUJO COSTA  (TOTAL 18)</t>
  </si>
  <si>
    <t>História de Usuário 1: Registro de Novos Usuários
História de Usuário: Como um idoso, Eu quero me registrar no sistema, Para que eu possa acessar minhas finanças pessoais.</t>
  </si>
  <si>
    <r>
      <rPr>
        <rFont val="Arial"/>
        <color theme="1"/>
        <sz val="11.0"/>
      </rPr>
      <t xml:space="preserve">História de Usuário 2: Perfis Personalizados
História de Usuário: Como um idoso, Eu quero ter um </t>
    </r>
    <r>
      <rPr>
        <rFont val="Arial"/>
        <b/>
        <color theme="1"/>
        <sz val="11.0"/>
      </rPr>
      <t>perfil personalizado</t>
    </r>
    <r>
      <rPr>
        <rFont val="Arial"/>
        <color theme="1"/>
        <sz val="11.0"/>
      </rPr>
      <t>, Para que o sistema reflita minhas preferências e necessidades.</t>
    </r>
  </si>
  <si>
    <t>História de Usuário 3: Login
História de Usuário: Como um idoso, Eu quero fazer login no sistema, Para que eu possa acessar minhas informações de forma segura.</t>
  </si>
  <si>
    <t>História de Usuário 4: Logout
História de Usuário: Como um idoso, Eu quero fazer logout, Para que minhas informações financeiras fiquem protegidas quando eu não estiver usando o sistema.</t>
  </si>
  <si>
    <t>História de Usuário 5: Adicionar Receitas
História de Usuário: Como um idoso, Eu quero adicionar minhas receitas no sistema, Para que eu possa acompanhar meu fluxo de entrada de dinheiro</t>
  </si>
  <si>
    <t>História de Usuário 6: Editar Receitas
História de Usuário: Como um idoso, Eu quero editar uma receita adicionada, Para que eu possa corrigir ou atualizar informações quando necessário.</t>
  </si>
  <si>
    <t>História de Usuário 7: Excluir Receitas
História de Usuário: Como um idoso, Eu quero excluir uma receita que não é mais relevante, Para que minhas informações financeiras estejam sempre atualizadas.</t>
  </si>
  <si>
    <t>História de Usuário 8: Adicionar Despesas
História de Usuário: Como um idoso, Eu quero adicionar minhas despesas no sistema, Para que eu possa acompanhar meus gastos.</t>
  </si>
  <si>
    <t>História de Usuário 9: Editar Despesas
História de Usuário: Como um idoso, Eu quero editar uma despesa adicionada, Para que eu possa corrigir ou atualizar informações de gastos.</t>
  </si>
  <si>
    <t>História de Usuário 10: Excluir Despesas
História de Usuário: Como um idoso, Eu quero excluir uma despesa que não é mais relevante, Para que minhas finanças reflitam apenas gastos atuais.</t>
  </si>
  <si>
    <r>
      <rPr>
        <rFont val="Arial"/>
        <color theme="1"/>
        <sz val="11.0"/>
      </rPr>
      <t xml:space="preserve">História de Usuário 11: Categorização de Despesas
História de Usuário: Como um idoso, Eu quero </t>
    </r>
    <r>
      <rPr>
        <rFont val="Arial"/>
        <b/>
        <color theme="1"/>
        <sz val="11.0"/>
      </rPr>
      <t xml:space="preserve">categorizar </t>
    </r>
    <r>
      <rPr>
        <rFont val="Arial"/>
        <color theme="1"/>
        <sz val="11.0"/>
      </rPr>
      <t>minhas despesas, Para que eu possa visualizar melhor onde estou gastando meu dinheiro.</t>
    </r>
  </si>
  <si>
    <t>História de Usuário 12: Definir Metas de Economia
História de Usuário: Como um idoso, Eu quero definir metas de economia no sistema, Para que eu possa monitorar meu progresso e economizar dinheiro.</t>
  </si>
  <si>
    <t>História de Usuário 13: Alerta de Pagamentos
História de Usuário: Como um idoso, Eu quero receber alertas de pagamento, Para que eu possa ser lembrado de pagar contas em tempo hábil.</t>
  </si>
  <si>
    <r>
      <rPr>
        <rFont val="Arial"/>
        <color theme="1"/>
        <sz val="11.0"/>
      </rPr>
      <t xml:space="preserve">História de Usuário 14: Relatórios Mensais
História de Usuário: Como um idoso, Eu quero gerar </t>
    </r>
    <r>
      <rPr>
        <rFont val="Arial"/>
        <b/>
        <color theme="1"/>
        <sz val="11.0"/>
      </rPr>
      <t>relatórios</t>
    </r>
    <r>
      <rPr>
        <rFont val="Arial"/>
        <color theme="1"/>
        <sz val="11.0"/>
      </rPr>
      <t xml:space="preserve"> mensais, Para que eu possa analisar minhas finanças de forma mais detalhada e </t>
    </r>
    <r>
      <rPr>
        <rFont val="Arial"/>
        <b/>
        <color theme="1"/>
        <sz val="11.0"/>
      </rPr>
      <t>fazer ajustes</t>
    </r>
    <r>
      <rPr>
        <rFont val="Arial"/>
        <color theme="1"/>
        <sz val="11.0"/>
      </rPr>
      <t>.</t>
    </r>
  </si>
  <si>
    <r>
      <rPr>
        <rFont val="Arial"/>
        <color theme="1"/>
        <sz val="11.0"/>
      </rPr>
      <t xml:space="preserve">Históriae Usuário 15: Relatórios Anuais
História de Usuário: Como um idoso, Eu quero gerar </t>
    </r>
    <r>
      <rPr>
        <rFont val="Arial"/>
        <b/>
        <color theme="1"/>
        <sz val="11.0"/>
      </rPr>
      <t xml:space="preserve">relatórios </t>
    </r>
    <r>
      <rPr>
        <rFont val="Arial"/>
        <color theme="1"/>
        <sz val="11.0"/>
      </rPr>
      <t xml:space="preserve">anuais, Para que eu possa </t>
    </r>
    <r>
      <rPr>
        <rFont val="Arial"/>
        <b/>
        <color theme="1"/>
        <sz val="11.0"/>
      </rPr>
      <t>revisar meu histórico financeiro</t>
    </r>
    <r>
      <rPr>
        <rFont val="Arial"/>
        <color theme="1"/>
        <sz val="11.0"/>
      </rPr>
      <t xml:space="preserve"> completo durante o ano.</t>
    </r>
  </si>
  <si>
    <r>
      <rPr>
        <rFont val="Arial"/>
        <color theme="1"/>
        <sz val="11.0"/>
      </rPr>
      <t>História de Usuário 16: Gráficos de Receitas e Despesas
História de Usuário: Como um idoso, Eu quero visualizar gráficos de</t>
    </r>
    <r>
      <rPr>
        <rFont val="Arial"/>
        <b/>
        <color theme="1"/>
        <sz val="11.0"/>
      </rPr>
      <t xml:space="preserve"> receitas e despesas</t>
    </r>
    <r>
      <rPr>
        <rFont val="Arial"/>
        <color theme="1"/>
        <sz val="11.0"/>
      </rPr>
      <t>, Para que eu possa compreender facilmente minha situação financeira atual.</t>
    </r>
  </si>
  <si>
    <t>História de Usuário 17: Gráficos de Saldo
História de Usuário: Como um idoso, Eu quero visualizar gráficos de saldo, Para que eu possa monitorar como meu saldo muda ao longo do tempo.</t>
  </si>
  <si>
    <t>História de Usuário 18: Acesso a FAQs
História de Usuário: Como um idoso, Eu quero acessar FAQs no sistema, Para que eu possa esclarecer dúvidas rapidamente sem precisar de suporte técnico.</t>
  </si>
  <si>
    <t>WASHINGTON ANTONIO MORENO RIEGA   (TOTAL 20)</t>
  </si>
  <si>
    <r>
      <rPr>
        <rFont val="Arial"/>
        <color theme="1"/>
        <sz val="11.0"/>
      </rPr>
      <t xml:space="preserve">História de Usuário 1: Registro de Novo Usuário
● História de Usuário: Como um idoso,
Eu quero registrar uma nova conta,
Para que eu possa começar a </t>
    </r>
    <r>
      <rPr>
        <rFont val="Arial"/>
        <b/>
        <color theme="1"/>
        <sz val="11.0"/>
      </rPr>
      <t>gerenciar minhas finanças no sistema.</t>
    </r>
  </si>
  <si>
    <r>
      <rPr>
        <rFont val="Arial"/>
        <color theme="1"/>
        <sz val="11.0"/>
      </rPr>
      <t xml:space="preserve">História de Usuário 2: Login no Sistema
● História de Usuário: Como um idoso,
Eu quero fazer login no sistema,
Para que eu possa </t>
    </r>
    <r>
      <rPr>
        <rFont val="Arial"/>
        <b/>
        <color theme="1"/>
        <sz val="11.0"/>
      </rPr>
      <t>acessar meu perfil personalizado</t>
    </r>
    <r>
      <rPr>
        <rFont val="Arial"/>
        <color theme="1"/>
        <sz val="11.0"/>
      </rPr>
      <t xml:space="preserve"> e </t>
    </r>
    <r>
      <rPr>
        <rFont val="Arial"/>
        <b/>
        <color theme="1"/>
        <sz val="11.0"/>
      </rPr>
      <t>gerenciar minhas finanças.</t>
    </r>
  </si>
  <si>
    <t>História de Usuário 3: Logout do Sistema
● História de Usuário: Como um idoso,
Eu quero fazer logout do sistema,
Para garantir a segurança dos meus dados pessoais e financeiros.</t>
  </si>
  <si>
    <t>História de Usuário 4: Adicionar Receita
● História de Usuário: Como um idoso,
Eu quero adicionar uma nova receita,
Para que eu possa registrar minha entrada de dinheiro e acompanhar minhas
finanças.</t>
  </si>
  <si>
    <t>História de Usuário 5: Editar Receita
● História de Usuário: Como um idoso,
Eu quero editar uma receita existente,
Para que eu possa corrigir ou atualizar informações financeiras conforme
necessário.</t>
  </si>
  <si>
    <t>História de Usuário 6: Excluir Receita
● História de Usuário: Como um idoso,
Eu quero excluir uma receita,
Para que eu possa remover entradas financeiras incorretas ou desatualizadas.</t>
  </si>
  <si>
    <t>História de Usuário 7: Adicionar Despesa
● História de Usuário: Como um idoso,
Eu quero adicionar uma nova despesa,
Para que eu possa registrar meus gastos e acompanhar meu orçamento.</t>
  </si>
  <si>
    <t>História de Usuário 8: Editar Despesa
● História de Usuário: Como um idoso,
Eu quero editar uma despesa existente,
Para que eu possa corrigir ou atualizar informações sobre meus gastos.</t>
  </si>
  <si>
    <t>História de Usuário 9: Excluir Despesa
● História de Usuário: Como um idoso,
Eu quero excluir uma despesa,
Para que eu possa remover registros de gastos incorretos ou desnecessários.</t>
  </si>
  <si>
    <r>
      <rPr>
        <rFont val="Arial"/>
        <color theme="1"/>
        <sz val="11.0"/>
      </rPr>
      <t xml:space="preserve">História de Usuário 10: Categorização de Despesas
● História de Usuário: Como um idoso,
Eu quero </t>
    </r>
    <r>
      <rPr>
        <rFont val="Arial"/>
        <b/>
        <color theme="1"/>
        <sz val="11.0"/>
      </rPr>
      <t xml:space="preserve">categorizar </t>
    </r>
    <r>
      <rPr>
        <rFont val="Arial"/>
        <color theme="1"/>
        <sz val="11.0"/>
      </rPr>
      <t>minhas despesas (ex: alimentação, transporte, lazer),
Para que eu possa entender melhor meus hábitos de consumo e planejar meu orçamento.</t>
    </r>
  </si>
  <si>
    <t>História de Usuário 11: Definir Metas de Economia
● História de Usuário: Como um idoso,
Eu quero definir metas de economia,
Para que eu possa acompanhar meu progresso e manter o foco em poupar dinheiro para o futuro.</t>
  </si>
  <si>
    <t>História de Usuário 12: Alerta de Pagamentos
● História de Usuário: Como um idoso,
Eu quero receber alertas de pagamentos próximos,
Para que eu possa lembrar de pagar contas em dia e evitar multas ou juros.</t>
  </si>
  <si>
    <r>
      <rPr>
        <rFont val="Arial"/>
        <color theme="1"/>
        <sz val="11.0"/>
      </rPr>
      <t xml:space="preserve">História de Usuário 13: Gerar Relatórios Mensais
● História de Usuário: Como um idoso,
Eu quero gerar um relatório mensal de </t>
    </r>
    <r>
      <rPr>
        <rFont val="Arial"/>
        <b/>
        <color theme="1"/>
        <sz val="11.0"/>
      </rPr>
      <t>receitas e despesas</t>
    </r>
    <r>
      <rPr>
        <rFont val="Arial"/>
        <color theme="1"/>
        <sz val="11.0"/>
      </rPr>
      <t>,
Para que eu possa revisar minhas finanças de forma consolidada e identificar áreas para ajustes.</t>
    </r>
  </si>
  <si>
    <r>
      <rPr>
        <rFont val="Arial"/>
        <color theme="1"/>
        <sz val="11.0"/>
      </rPr>
      <t>História de Usuário 14: Gerar Relatórios Anuais
● História de Usuário: Como um idoso,
Eu quero gerar um relatório anual de</t>
    </r>
    <r>
      <rPr>
        <rFont val="Arial"/>
        <b/>
        <color theme="1"/>
        <sz val="11.0"/>
      </rPr>
      <t xml:space="preserve"> receitas e despesas</t>
    </r>
    <r>
      <rPr>
        <rFont val="Arial"/>
        <color theme="1"/>
        <sz val="11.0"/>
      </rPr>
      <t>,
Para que eu possa avaliar meu desempenho financeiro ao longo do ano e planejar o próximo ano.</t>
    </r>
  </si>
  <si>
    <r>
      <rPr>
        <rFont val="Arial"/>
        <color theme="1"/>
        <sz val="11.0"/>
      </rPr>
      <t>História de Usuário 15: Gráficos Financeiros
● História de Usuário: Como um idoso,
Eu quero visualizar gráficos de</t>
    </r>
    <r>
      <rPr>
        <rFont val="Arial"/>
        <b/>
        <color theme="1"/>
        <sz val="11.0"/>
      </rPr>
      <t xml:space="preserve"> receitas, despesas e saldo</t>
    </r>
    <r>
      <rPr>
        <rFont val="Arial"/>
        <color theme="1"/>
        <sz val="11.0"/>
      </rPr>
      <t>,
Para que eu possa entender rapidamente minha situação financeira de forma visual
e intuitiva.</t>
    </r>
  </si>
  <si>
    <t>História de Usuário 16: Consultar FAQs
● História de Usuário: Como um idoso,
Eu quero consultar uma lista de perguntas frequentes (FAQs),
Para que eu possa resolver dúvidas comuns sem precisar de suporte adicional.</t>
  </si>
  <si>
    <t>História de Usuário 17: Recuperar Senha
● História de Usuário: Como um idoso,
Eu quero recuperar minha senha,
Para que eu possa voltar a acessar minha conta caso esqueça minhas credenciais.</t>
  </si>
  <si>
    <t>História de Usuário 18: Acessibilidade do Sistema
● História de Usuário: Como um idoso com baixa visão,
Eu quero poder aumentar o tamanho da fonte no sistema,
Para que eu possa ler as informações financeiras com clareza e conforto.</t>
  </si>
  <si>
    <t>História de Usuário 19: Personalização de Notificações
● História de Usuário: Como um idoso,
Eu quero personalizar as notificações que recebo,
Para que eu possa receber apenas os lembretes e alertas que são importantes para mim.</t>
  </si>
  <si>
    <t>História de Usuário 20: Exportar Relatórios
● História de Usuário: Como um idoso,
Eu quero exportar meus relatórios financeiros em formatos como PDF ou Excel,
Para que eu possa compartilhar minhas informações financeiras com familiares ou consultores.</t>
  </si>
  <si>
    <t>WASHINGTON ANTONIO MORENO RIEGA   (TOTAL 17)</t>
  </si>
  <si>
    <r>
      <rPr>
        <rFont val="Arial"/>
        <color theme="1"/>
        <sz val="11.0"/>
      </rPr>
      <t xml:space="preserve">História de Usuário 1: Registro de Novos Usuários
● História de Usuário: Como um idoso, Eu quero registrar um novo usuário, Para que
eu possa </t>
    </r>
    <r>
      <rPr>
        <rFont val="Arial"/>
        <b/>
        <color theme="1"/>
        <sz val="11.0"/>
      </rPr>
      <t>acessar o sistema</t>
    </r>
    <r>
      <rPr>
        <rFont val="Arial"/>
        <color theme="1"/>
        <sz val="11.0"/>
      </rPr>
      <t xml:space="preserve"> de gestão de finanças pessoais.</t>
    </r>
  </si>
  <si>
    <r>
      <rPr>
        <rFont val="Arial"/>
        <color theme="1"/>
        <sz val="11.0"/>
      </rPr>
      <t xml:space="preserve">História de Usuário 2: Login
● História de Usuário: Como um idoso, Eu quero fazer login no sistema, Para que eu
possa </t>
    </r>
    <r>
      <rPr>
        <rFont val="Arial"/>
        <b/>
        <color theme="1"/>
        <sz val="11.0"/>
      </rPr>
      <t>acessar meu perfil e minhas finanças.</t>
    </r>
  </si>
  <si>
    <t>História de Usuário 3: Logout
● História de Usuário: Como um idoso, Eu quero fazer logout do sistema, Para que eu
possa sair da minha conta de forma segura.</t>
  </si>
  <si>
    <r>
      <rPr>
        <rFont val="Arial"/>
        <color theme="1"/>
        <sz val="11.0"/>
      </rPr>
      <t xml:space="preserve">História de Usuário 4: Criar Perfil Personalizado
● História de Usuário: Como um idoso, Eu quero criar um perfil personalizado, Para
que eu possa </t>
    </r>
    <r>
      <rPr>
        <rFont val="Arial"/>
        <b/>
        <color theme="1"/>
        <sz val="11.0"/>
      </rPr>
      <t xml:space="preserve">gerenciar minhas finanças </t>
    </r>
    <r>
      <rPr>
        <rFont val="Arial"/>
        <color theme="1"/>
        <sz val="11.0"/>
      </rPr>
      <t>de acordo com minhas necessidades.</t>
    </r>
  </si>
  <si>
    <t>História de Usuário 5: Adição de Receitas
● História de Usuário: Como um idoso, Eu quero adicionar receitas ao sistema, Para
que eu possa acompanhar meus ganhos mensais.</t>
  </si>
  <si>
    <t>História de Usuário 6: Edição de Receitas
● História de Usuário: Como um idoso, Eu quero editar receitas existentes, Para que
eu possa corrigir informações ou ajustar valores.</t>
  </si>
  <si>
    <t>História de Usuário 7: Exclusão de Receitas
● História de Usuário: Como um idoso, Eu quero excluir receitas, Para que eu possa
remover entradas desatualizadas ou incorretas.</t>
  </si>
  <si>
    <t>História de Usuário 8: Adição de Despesas
● História de Usuário: Como um idoso, Eu quero adicionar despesas ao sistema, Para
que eu possa monitorar meus gastos mensais.</t>
  </si>
  <si>
    <t>História de Usuário 9: Edição de Despesas
● História de Usuário: Como um idoso, Eu quero editar despesas existentes, Para que
eu possa corrigir informações ou ajustar valores.</t>
  </si>
  <si>
    <t>História de Usuário 10: Exclusão de Despesas
● História de Usuário: Como um idoso, Eu quero excluir despesas, Para que eu possa
remover entradas que não são mais relevantes.</t>
  </si>
  <si>
    <t>História de Usuário 11: Categorização de Despesas
● História de Usuário: Como um idoso, Eu quero categorizar minhas despesas, Para
que eu possa entender melhor onde estou gastando meu dinheiro.</t>
  </si>
  <si>
    <t>História de Usuário 12: Definição de Metas de Economia
● História de Usuário: Como um idoso, Eu quero definir metas de economia, Para que
eu possa planejar melhor meus gastos e economizar mais.</t>
  </si>
  <si>
    <t>História de Usuário 13: Alertas de Pagamentos
● História de Usuário: Como um idoso, Eu quero receber alertas de pagamentos, Para
que eu não perca datas de vencimento e evite multas.</t>
  </si>
  <si>
    <r>
      <rPr>
        <rFont val="Arial"/>
        <color theme="1"/>
        <sz val="11.0"/>
      </rPr>
      <t xml:space="preserve">História de Usuário 14: Geração de Relatórios Mensais
● História de Usuário: Como um idoso, Eu quero gerar relatórios mensais de </t>
    </r>
    <r>
      <rPr>
        <rFont val="Arial"/>
        <b/>
        <color theme="1"/>
        <sz val="11.0"/>
      </rPr>
      <t>receitas e
despesas,</t>
    </r>
    <r>
      <rPr>
        <rFont val="Arial"/>
        <color theme="1"/>
        <sz val="11.0"/>
      </rPr>
      <t xml:space="preserve"> Para que eu possa analisar minha situação financeira ao longo do tempo.</t>
    </r>
  </si>
  <si>
    <r>
      <rPr>
        <rFont val="Arial"/>
        <color theme="1"/>
        <sz val="11.0"/>
      </rPr>
      <t xml:space="preserve">História de Usuário 15: Geração de Relatórios Anuais
● História de Usuário: Como um idoso, Eu quero gerar relatórios anuais de </t>
    </r>
    <r>
      <rPr>
        <rFont val="Arial"/>
        <b/>
        <color theme="1"/>
        <sz val="11.0"/>
      </rPr>
      <t>receitas e
despesas</t>
    </r>
    <r>
      <rPr>
        <rFont val="Arial"/>
        <color theme="1"/>
        <sz val="11.0"/>
      </rPr>
      <t>, Para que eu possa ter uma visão geral das minhas finanças durante o
ano.</t>
    </r>
  </si>
  <si>
    <r>
      <rPr>
        <rFont val="Arial"/>
        <color theme="1"/>
        <sz val="11.0"/>
      </rPr>
      <t>História de Usuário 16: Gráficos de Receitas e Despesas
● História de Usuário: Como um idoso, Eu quero visualizar gráficos de</t>
    </r>
    <r>
      <rPr>
        <rFont val="Arial"/>
        <b/>
        <color theme="1"/>
        <sz val="11.0"/>
      </rPr>
      <t xml:space="preserve"> receitas e
despesas</t>
    </r>
    <r>
      <rPr>
        <rFont val="Arial"/>
        <color theme="1"/>
        <sz val="11.0"/>
      </rPr>
      <t>, Para que eu possa entender rapidamente minha saúde financeira.</t>
    </r>
  </si>
  <si>
    <t>História de Usuário 17: Acesso a FAQs
● História de Usuário: Como um idoso, Eu quero acessar uma seção de FAQs, Para
que eu possa encontrar respostas para dúvidas comuns sobre o uso do sistema.</t>
  </si>
  <si>
    <t>Ana Carolina Freitas, Daniele Alves, Luis Thiago Silva Rabello</t>
  </si>
  <si>
    <t>Ana Carolina Freitas (TOTAL 16)</t>
  </si>
  <si>
    <r>
      <rPr>
        <rFont val="Arial"/>
        <color theme="1"/>
        <sz val="11.0"/>
      </rPr>
      <t xml:space="preserve">História de Usuário 1: Cadastro de Professores e Alunos
● Como um professor ou aluno,
Eu quero me cadastrar com </t>
    </r>
    <r>
      <rPr>
        <rFont val="Arial"/>
        <b/>
        <color theme="1"/>
        <sz val="11.0"/>
      </rPr>
      <t>e-mail e senha</t>
    </r>
    <r>
      <rPr>
        <rFont val="Arial"/>
        <color theme="1"/>
        <sz val="11.0"/>
      </rPr>
      <t xml:space="preserve">,
Para que eu possa </t>
    </r>
    <r>
      <rPr>
        <rFont val="Arial"/>
        <b/>
        <color theme="1"/>
        <sz val="11.0"/>
      </rPr>
      <t>acessar o sistema</t>
    </r>
    <r>
      <rPr>
        <rFont val="Arial"/>
        <color theme="1"/>
        <sz val="11.0"/>
      </rPr>
      <t xml:space="preserve"> e </t>
    </r>
    <r>
      <rPr>
        <rFont val="Arial"/>
        <b/>
        <color theme="1"/>
        <sz val="11.0"/>
      </rPr>
      <t>participar dos debates.</t>
    </r>
  </si>
  <si>
    <r>
      <rPr>
        <rFont val="Arial"/>
        <color theme="1"/>
        <sz val="11.0"/>
      </rPr>
      <t xml:space="preserve">História de Usuário 2: Categorização de Usuários
● Como um administrador,
Eu quero categorizar os usuários como "professores" ou "alunos",
Para que eu possa </t>
    </r>
    <r>
      <rPr>
        <rFont val="Arial"/>
        <b/>
        <color theme="1"/>
        <sz val="11.0"/>
      </rPr>
      <t>conceder permissões</t>
    </r>
    <r>
      <rPr>
        <rFont val="Arial"/>
        <color theme="1"/>
        <sz val="11.0"/>
      </rPr>
      <t xml:space="preserve"> apropriadas a cada tipo de usuário.</t>
    </r>
  </si>
  <si>
    <r>
      <rPr>
        <rFont val="Arial"/>
        <color theme="1"/>
        <sz val="11.0"/>
      </rPr>
      <t xml:space="preserve">História de Usuário 3: Criação de Salas de Debate
● Como um professor,
Eu quero criar salas de debate com </t>
    </r>
    <r>
      <rPr>
        <rFont val="Arial"/>
        <b/>
        <color theme="1"/>
        <sz val="11.0"/>
      </rPr>
      <t>título, descrição, número de teses e data limite</t>
    </r>
    <r>
      <rPr>
        <rFont val="Arial"/>
        <color theme="1"/>
        <sz val="11.0"/>
      </rPr>
      <t xml:space="preserve">,
Para que eu possa organizar e </t>
    </r>
    <r>
      <rPr>
        <rFont val="Arial"/>
        <b/>
        <color theme="1"/>
        <sz val="11.0"/>
      </rPr>
      <t>gerenciar os debates</t>
    </r>
    <r>
      <rPr>
        <rFont val="Arial"/>
        <color theme="1"/>
        <sz val="11.0"/>
      </rPr>
      <t xml:space="preserve"> acadêmicos de forma eficiente.</t>
    </r>
  </si>
  <si>
    <r>
      <rPr>
        <rFont val="Arial"/>
        <color theme="1"/>
        <sz val="11.0"/>
      </rPr>
      <t xml:space="preserve">História de Usuário 4: Adicionar ou Remover Alunos da Sala
● Como um professor,
Eu quero </t>
    </r>
    <r>
      <rPr>
        <rFont val="Arial"/>
        <b/>
        <color theme="1"/>
        <sz val="11.0"/>
      </rPr>
      <t xml:space="preserve">adicionar ou remover </t>
    </r>
    <r>
      <rPr>
        <rFont val="Arial"/>
        <color theme="1"/>
        <sz val="11.0"/>
      </rPr>
      <t>alunos de uma sala de debate a qualquer momento,
Para que eu possa manter o controle e a flexibilidade sobre os participantes.</t>
    </r>
  </si>
  <si>
    <t>História de Usuário 5: Ajustar Prazos das Atividades
● Como um professor,
Eu quero ajustar os prazos das atividades durante o debate,
Para que eu possa garantir que o cronograma seja cumprido e adequado às
necessidades dos alunos.</t>
  </si>
  <si>
    <r>
      <rPr>
        <rFont val="Arial"/>
        <color theme="1"/>
        <sz val="11.0"/>
      </rPr>
      <t xml:space="preserve">História de Usuário 6: Visualizar Progresso dos Participantes
● Como um professor,
Eu quero visualizar o progresso de cada </t>
    </r>
    <r>
      <rPr>
        <rFont val="Arial"/>
        <b/>
        <color theme="1"/>
        <sz val="11.0"/>
      </rPr>
      <t>participante e revisor,</t>
    </r>
    <r>
      <rPr>
        <rFont val="Arial"/>
        <color theme="1"/>
        <sz val="11.0"/>
      </rPr>
      <t xml:space="preserve">
Para que eu possa acompanhar o desenvolvimento das teses e revisões em tempo real.</t>
    </r>
  </si>
  <si>
    <r>
      <rPr>
        <rFont val="Arial"/>
        <color theme="1"/>
        <sz val="11.0"/>
      </rPr>
      <t xml:space="preserve">História de Usuário 7: Relatórios de Argumentações e Revisões
● Como um professor,
Eu quero gerar relatórios com o conteúdo das </t>
    </r>
    <r>
      <rPr>
        <rFont val="Arial"/>
        <b/>
        <color theme="1"/>
        <sz val="11.0"/>
      </rPr>
      <t>argumentações e revisões realizadas</t>
    </r>
    <r>
      <rPr>
        <rFont val="Arial"/>
        <color theme="1"/>
        <sz val="11.0"/>
      </rPr>
      <t>,
Para que eu possa analisar e</t>
    </r>
    <r>
      <rPr>
        <rFont val="Arial"/>
        <b/>
        <color theme="1"/>
        <sz val="11.0"/>
      </rPr>
      <t xml:space="preserve"> arquivar o histórico do debate</t>
    </r>
    <r>
      <rPr>
        <rFont val="Arial"/>
        <color theme="1"/>
        <sz val="11.0"/>
      </rPr>
      <t>.</t>
    </r>
  </si>
  <si>
    <r>
      <rPr>
        <rFont val="Arial"/>
        <color theme="1"/>
        <sz val="11.0"/>
      </rPr>
      <t>História de Usuário 8: Acompanhar Interações dos Alunos
● Como um professor,
Eu quero acompanhar as</t>
    </r>
    <r>
      <rPr>
        <rFont val="Arial"/>
        <b/>
        <color theme="1"/>
        <sz val="11.0"/>
      </rPr>
      <t xml:space="preserve"> interações, comentários e argumentações</t>
    </r>
    <r>
      <rPr>
        <rFont val="Arial"/>
        <color theme="1"/>
        <sz val="11.0"/>
      </rPr>
      <t xml:space="preserve"> dos alunos,
Para que eu possa garantir a participação ativa e a qualidade do debate.</t>
    </r>
  </si>
  <si>
    <r>
      <rPr>
        <rFont val="Arial"/>
        <color theme="1"/>
        <sz val="11.0"/>
      </rPr>
      <t xml:space="preserve">História de Usuário 9: Garantia de Anonimato
● Como um aluno,
Eu quero que minhas </t>
    </r>
    <r>
      <rPr>
        <rFont val="Arial"/>
        <b/>
        <color theme="1"/>
        <sz val="11.0"/>
      </rPr>
      <t>interações e revisões sejam anônimas</t>
    </r>
    <r>
      <rPr>
        <rFont val="Arial"/>
        <color theme="1"/>
        <sz val="11.0"/>
      </rPr>
      <t>,
Para que eu possa participar do debate sem influência de opiniões pessoais.</t>
    </r>
  </si>
  <si>
    <r>
      <rPr>
        <rFont val="Arial"/>
        <color theme="1"/>
        <sz val="11.0"/>
      </rPr>
      <t xml:space="preserve">História de Usuário 10: Envio de Teses e Revisões
● Como um aluno,
Eu quero enviar minha </t>
    </r>
    <r>
      <rPr>
        <rFont val="Arial"/>
        <b/>
        <color theme="1"/>
        <sz val="11.0"/>
      </rPr>
      <t>tese e as revisões</t>
    </r>
    <r>
      <rPr>
        <rFont val="Arial"/>
        <color theme="1"/>
        <sz val="11.0"/>
      </rPr>
      <t xml:space="preserve"> designadas pelos revisores,
Para que eu possa concluir minha participação no debate de acordo com o
cronograma.</t>
    </r>
  </si>
  <si>
    <r>
      <rPr>
        <rFont val="Arial"/>
        <color theme="1"/>
        <sz val="11.0"/>
      </rPr>
      <t xml:space="preserve">História de Usuário 11: Notificações de Prazo
● Como um aluno,
Eu quero receber notificações sobre os prazos de envio de teses e revisões,
Para que eu possa me organizar e </t>
    </r>
    <r>
      <rPr>
        <rFont val="Arial"/>
        <b/>
        <color theme="1"/>
        <sz val="11.0"/>
      </rPr>
      <t>entregar minhas tarefas a tempo</t>
    </r>
    <r>
      <rPr>
        <rFont val="Arial"/>
        <color theme="1"/>
        <sz val="11.0"/>
      </rPr>
      <t>.</t>
    </r>
  </si>
  <si>
    <r>
      <rPr>
        <rFont val="Arial"/>
        <color theme="1"/>
        <sz val="11.0"/>
      </rPr>
      <t xml:space="preserve">História de Usuário 12: Redistribuição de Revisores
● </t>
    </r>
    <r>
      <rPr>
        <rFont val="Arial"/>
        <b/>
        <color theme="1"/>
        <sz val="11.0"/>
      </rPr>
      <t>Como um sistema</t>
    </r>
    <r>
      <rPr>
        <rFont val="Arial"/>
        <color theme="1"/>
        <sz val="11.0"/>
      </rPr>
      <t xml:space="preserve">,
Eu quero redistribuir </t>
    </r>
    <r>
      <rPr>
        <rFont val="Arial"/>
        <b/>
        <color theme="1"/>
        <sz val="11.0"/>
      </rPr>
      <t xml:space="preserve">automaticamente </t>
    </r>
    <r>
      <rPr>
        <rFont val="Arial"/>
        <color theme="1"/>
        <sz val="11.0"/>
      </rPr>
      <t xml:space="preserve">os revisores </t>
    </r>
    <r>
      <rPr>
        <rFont val="Arial"/>
        <b/>
        <color theme="1"/>
        <sz val="11.0"/>
      </rPr>
      <t>em caso de atrasos ou
desistências</t>
    </r>
    <r>
      <rPr>
        <rFont val="Arial"/>
        <color theme="1"/>
        <sz val="11.0"/>
      </rPr>
      <t>,
Para que eu possa garantir o andamento contínuo do debate sem interrupções.</t>
    </r>
  </si>
  <si>
    <r>
      <rPr>
        <rFont val="Arial"/>
        <color theme="1"/>
        <sz val="11.0"/>
      </rPr>
      <t xml:space="preserve">História de Usuário 13: Acesso e Exportação de Debates Finalizados
● Como um professor,
Eu quero </t>
    </r>
    <r>
      <rPr>
        <rFont val="Arial"/>
        <b/>
        <color theme="1"/>
        <sz val="11.0"/>
      </rPr>
      <t xml:space="preserve">acessar e exportar </t>
    </r>
    <r>
      <rPr>
        <rFont val="Arial"/>
        <color theme="1"/>
        <sz val="11.0"/>
      </rPr>
      <t>os debates finalizados em PDF ou outro formato,
Para que eu possa</t>
    </r>
    <r>
      <rPr>
        <rFont val="Arial"/>
        <b/>
        <color theme="1"/>
        <sz val="11.0"/>
      </rPr>
      <t xml:space="preserve"> arquivar e revisar </t>
    </r>
    <r>
      <rPr>
        <rFont val="Arial"/>
        <color theme="1"/>
        <sz val="11.0"/>
      </rPr>
      <t>o conteúdo posteriormente.</t>
    </r>
  </si>
  <si>
    <t>História de Usuário 14: Visualização de Histórico de Debates
● Como um aluno,
Eu quero visualizar o histórico das argumentações após o encerramento do debate,
Para que eu possa acessar o conteúdo discutido e aprimorar meu aprendizado.</t>
  </si>
  <si>
    <r>
      <rPr>
        <rFont val="Arial"/>
        <color theme="1"/>
        <sz val="11.0"/>
      </rPr>
      <t xml:space="preserve">História de Usuário 15: Designação Automática de Revisores
● </t>
    </r>
    <r>
      <rPr>
        <rFont val="Arial"/>
        <b/>
        <color theme="1"/>
        <sz val="11.0"/>
      </rPr>
      <t>Como um sistema</t>
    </r>
    <r>
      <rPr>
        <rFont val="Arial"/>
        <color theme="1"/>
        <sz val="11.0"/>
      </rPr>
      <t>,
Eu quero designar dois revisores aleatórios para cada tese,
Para que o debate seja justo e sem conflitos de interesse.</t>
    </r>
  </si>
  <si>
    <t>História de Usuário 16: Envio de Argumentação Final
● Como um aluno,
Eu quero enviar uma argumentação final com base no feedback dos revisores,
Para que eu possa concluir o processo de debate com melhorias sugeridas.</t>
  </si>
  <si>
    <t>Daniele Alves  (TOTAL 15)</t>
  </si>
  <si>
    <t>História de Usuário 1: Cadastro de Usuários
● História de Usuário: Como um usuário,
Eu quero realizar o cadastro com e-mail e senha,
Para que eu possa acessar o sistema TeseLab.</t>
  </si>
  <si>
    <r>
      <rPr>
        <rFont val="Arial"/>
        <color theme="1"/>
        <sz val="11.0"/>
      </rPr>
      <t xml:space="preserve">História de Usuário 2: Criação de Salas de Debate
● História de Usuário: Como um professor,
Eu quero criar novas salas de debate,
Para que eu possa iniciar e </t>
    </r>
    <r>
      <rPr>
        <rFont val="Arial"/>
        <b/>
        <color theme="1"/>
        <sz val="11.0"/>
      </rPr>
      <t>gerenciar discussões</t>
    </r>
    <r>
      <rPr>
        <rFont val="Arial"/>
        <color theme="1"/>
        <sz val="11.0"/>
      </rPr>
      <t xml:space="preserve"> sobre teses.</t>
    </r>
  </si>
  <si>
    <t>História de Usuário 3: Adicionar Alunos à Sala                                                                                                                                                                                                                                                                                                                        ● História de Usuário: Como um professor,
Eu quero adicionar alunos a uma sala de debate,
Para que eu possa incluir todos os participantes necessários no debate.</t>
  </si>
  <si>
    <t>História de Usuário 4: Remover Alunos da Sala
● História de Usuário: Como um professor,
Eu quero remover alunos de uma sala de debate,
Para que eu possa ajustar a composição da equipe conforme necessário.</t>
  </si>
  <si>
    <t>História de Usuário 5: Ajustar Prazos
● História de Usuário: Como um professor,
Eu quero ajustar os prazos das atividades,
Para que eu possa garantir que os debates e revisões sejam concluídos dentro do tempo adequado.</t>
  </si>
  <si>
    <r>
      <rPr>
        <rFont val="Arial"/>
        <color theme="1"/>
        <sz val="11.0"/>
      </rPr>
      <t xml:space="preserve">História de Usuário 6: Visualizar Progresso dos Participantes
● História de Usuário: Como um professor,
Eu quero visualizar o progresso de cada </t>
    </r>
    <r>
      <rPr>
        <rFont val="Arial"/>
        <b/>
        <color theme="1"/>
        <sz val="11.0"/>
      </rPr>
      <t>participante e revisor</t>
    </r>
    <r>
      <rPr>
        <rFont val="Arial"/>
        <color theme="1"/>
        <sz val="11.0"/>
      </rPr>
      <t>,
Para que eu possa acompanhar o andamento dos debates e intervenções.</t>
    </r>
  </si>
  <si>
    <r>
      <rPr>
        <rFont val="Arial"/>
        <color theme="1"/>
        <sz val="11.0"/>
      </rPr>
      <t xml:space="preserve">História de Usuário 7: Gerar Relatórios de Debate
● História de Usuário: Como um professor,
Eu quero gerar relatórios com o conteúdo das </t>
    </r>
    <r>
      <rPr>
        <rFont val="Arial"/>
        <b/>
        <color theme="1"/>
        <sz val="11.0"/>
      </rPr>
      <t>argumentações e revisões</t>
    </r>
    <r>
      <rPr>
        <rFont val="Arial"/>
        <color theme="1"/>
        <sz val="11.0"/>
      </rPr>
      <t xml:space="preserve"> realizadas,
Para que eu possa revisar e documentar o progresso dos debates.</t>
    </r>
  </si>
  <si>
    <r>
      <rPr>
        <rFont val="Arial"/>
        <color theme="1"/>
        <sz val="11.0"/>
      </rPr>
      <t xml:space="preserve">História de Usuário 8: Enviar Argumentação Inicial
● História de Usuário: Como um aluno,
Eu quero enviar minha argumentação inicial </t>
    </r>
    <r>
      <rPr>
        <rFont val="Arial"/>
        <b/>
        <color theme="1"/>
        <sz val="11.0"/>
      </rPr>
      <t>na aba correspondente à minha tese</t>
    </r>
    <r>
      <rPr>
        <rFont val="Arial"/>
        <color theme="1"/>
        <sz val="11.0"/>
      </rPr>
      <t>,
Para que eu possa iniciar o processo de revisão da minha tese.</t>
    </r>
  </si>
  <si>
    <t>História de Usuário 9: Enviar Revisões
● História de Usuário: Como um revisor,
Eu quero enviar minhas revisões nas teses atribuídas,
Para que eu possa fornecer feedback ao autor da tese.</t>
  </si>
  <si>
    <t>História de Usuário 10: Notificação de Prazo de Argumentação
● História de Usuário: Como um aluno,
Eu quero receber notificações sobre os prazos para submissão de argumentações e revisões,
Para que eu possa garantir que todas as tarefas sejam concluídas a tempo.</t>
  </si>
  <si>
    <r>
      <rPr>
        <rFont val="Arial"/>
        <color theme="1"/>
        <sz val="11.0"/>
      </rPr>
      <t xml:space="preserve">História de Usuário 11: Garantir Anonimato nas Interações
● História de Usuário: Como um aluno,
Eu quero garantir que </t>
    </r>
    <r>
      <rPr>
        <rFont val="Arial"/>
        <b/>
        <color theme="1"/>
        <sz val="11.0"/>
      </rPr>
      <t>todas as interações entre alunos</t>
    </r>
    <r>
      <rPr>
        <rFont val="Arial"/>
        <color theme="1"/>
        <sz val="11.0"/>
      </rPr>
      <t xml:space="preserve"> sejam anônimas,
Para que o feedback e as revisões sejam imparciais e objetivos.</t>
    </r>
  </si>
  <si>
    <r>
      <rPr>
        <rFont val="Arial"/>
        <color theme="1"/>
        <sz val="11.0"/>
      </rPr>
      <t>História de Usuário 12: Edição de Argumentações Finais
● História de Usuário: Como um aluno,
Eu quero</t>
    </r>
    <r>
      <rPr>
        <rFont val="Arial"/>
        <b/>
        <color theme="1"/>
        <sz val="11.0"/>
      </rPr>
      <t xml:space="preserve"> editar e finalizar</t>
    </r>
    <r>
      <rPr>
        <rFont val="Arial"/>
        <color theme="1"/>
        <sz val="11.0"/>
      </rPr>
      <t xml:space="preserve"> minhas argumentações finais após a revisão,
Para que eu possa aprimorar minha tese com base no feedback recebido.</t>
    </r>
  </si>
  <si>
    <t>História de Usuário 13: Verificação de Tarefas Não Realizadas
● História de Usuário: Como um professor,
Eu quero verificar quais alunos não realizaram suas tarefas na data limite,
Para que eu possa tomar medidas apropriadas para garantir que todas as tarefas sejam completadas.</t>
  </si>
  <si>
    <r>
      <rPr>
        <rFont val="Arial"/>
        <color theme="1"/>
        <sz val="11.0"/>
      </rPr>
      <t xml:space="preserve">História de Usuário 14: Redistribuição de Revisores
● História de Usuário: </t>
    </r>
    <r>
      <rPr>
        <rFont val="Arial"/>
        <b/>
        <color theme="1"/>
        <sz val="11.0"/>
      </rPr>
      <t>Como um aluno</t>
    </r>
    <r>
      <rPr>
        <rFont val="Arial"/>
        <color theme="1"/>
        <sz val="11.0"/>
      </rPr>
      <t xml:space="preserve">,
Eu quero que os papéis de revisor sejam redistribuídos </t>
    </r>
    <r>
      <rPr>
        <rFont val="Arial"/>
        <b/>
        <color theme="1"/>
        <sz val="11.0"/>
      </rPr>
      <t xml:space="preserve">automaticamente </t>
    </r>
    <r>
      <rPr>
        <rFont val="Arial"/>
        <color theme="1"/>
        <sz val="11.0"/>
      </rPr>
      <t>em caso de desistências ou atrasos,
Para que o processo de revisão continue sem interrupções.</t>
    </r>
  </si>
  <si>
    <r>
      <rPr>
        <rFont val="Arial"/>
        <color theme="1"/>
        <sz val="11.0"/>
      </rPr>
      <t>História de Usuário 15: Acesso ao Histórico de Debates
● História de Usuário: Como um aluno,
Eu quero acessar o</t>
    </r>
    <r>
      <rPr>
        <rFont val="Arial"/>
        <b/>
        <color theme="1"/>
        <sz val="11.0"/>
      </rPr>
      <t xml:space="preserve"> histórico dos debates e minhas argumentações</t>
    </r>
    <r>
      <rPr>
        <rFont val="Arial"/>
        <color theme="1"/>
        <sz val="11.0"/>
      </rPr>
      <t xml:space="preserve"> após o encerramento do debate,
Para que eu possa revisar o feedback e as contribuições anteriores.</t>
    </r>
  </si>
  <si>
    <t>Luis Thiago Silva Rabello (TOTAL 20)</t>
  </si>
  <si>
    <r>
      <rPr>
        <rFont val="Arial"/>
        <color theme="1"/>
        <sz val="11.0"/>
      </rPr>
      <t xml:space="preserve">História de Usuário 1: Cadastro de Usuários
• História de Usuário: Como um professor,
Eu quero cadastrar </t>
    </r>
    <r>
      <rPr>
        <rFont val="Arial"/>
        <b/>
        <color theme="1"/>
        <sz val="11.0"/>
      </rPr>
      <t>alunos e professores</t>
    </r>
    <r>
      <rPr>
        <rFont val="Arial"/>
        <color theme="1"/>
        <sz val="11.0"/>
      </rPr>
      <t xml:space="preserve"> com </t>
    </r>
    <r>
      <rPr>
        <rFont val="Arial"/>
        <b/>
        <color theme="1"/>
        <sz val="11.0"/>
      </rPr>
      <t>e-mail e senha</t>
    </r>
    <r>
      <rPr>
        <rFont val="Arial"/>
        <color theme="1"/>
        <sz val="11.0"/>
      </rPr>
      <t xml:space="preserve">,
Para que todos os participantes possam </t>
    </r>
    <r>
      <rPr>
        <rFont val="Arial"/>
        <b/>
        <color theme="1"/>
        <sz val="11.0"/>
      </rPr>
      <t>acessar o sistema</t>
    </r>
    <r>
      <rPr>
        <rFont val="Arial"/>
        <color theme="1"/>
        <sz val="11.0"/>
      </rPr>
      <t xml:space="preserve"> de forma segura.</t>
    </r>
  </si>
  <si>
    <r>
      <rPr>
        <rFont val="Arial"/>
        <color theme="1"/>
        <sz val="11.0"/>
      </rPr>
      <t xml:space="preserve">História de Usuário 2: Definir Permissões
• História de Usuário: Como um administrador (professor),
Eu quero </t>
    </r>
    <r>
      <rPr>
        <rFont val="Arial"/>
        <b/>
        <color theme="1"/>
        <sz val="11.0"/>
      </rPr>
      <t xml:space="preserve">categorizar </t>
    </r>
    <r>
      <rPr>
        <rFont val="Arial"/>
        <color theme="1"/>
        <sz val="11.0"/>
      </rPr>
      <t>os usuários como "professores" ou "alunos",
Para que cada um tenha permissões adequadas às suas funções no sistema.</t>
    </r>
  </si>
  <si>
    <r>
      <rPr>
        <rFont val="Arial"/>
        <color theme="1"/>
        <sz val="11.0"/>
      </rPr>
      <t>História de Usuário 3: Criar Salas de Debate                                                                                                                                                                                                                                                                                                                                                                                                           • História de Usuário: Como um professor,
Eu quero criar novas salas de debate,
Para que eu possa</t>
    </r>
    <r>
      <rPr>
        <rFont val="Arial"/>
        <b/>
        <color theme="1"/>
        <sz val="11.0"/>
      </rPr>
      <t xml:space="preserve"> organizar discussões</t>
    </r>
    <r>
      <rPr>
        <rFont val="Arial"/>
        <color theme="1"/>
        <sz val="11.0"/>
      </rPr>
      <t xml:space="preserve"> acadêmicas de forma estruturada.</t>
    </r>
  </si>
  <si>
    <r>
      <rPr>
        <rFont val="Arial"/>
        <color theme="1"/>
        <sz val="11.0"/>
      </rPr>
      <t xml:space="preserve">História de Usuário 4: Adicionar Alunos à Sala de Debate
• História de Usuário: Como um professor,
Eu quero </t>
    </r>
    <r>
      <rPr>
        <rFont val="Arial"/>
        <b/>
        <color theme="1"/>
        <sz val="11.0"/>
      </rPr>
      <t>adicionar ou remover</t>
    </r>
    <r>
      <rPr>
        <rFont val="Arial"/>
        <color theme="1"/>
        <sz val="11.0"/>
      </rPr>
      <t xml:space="preserve"> alunos de uma sala a qualquer momento,
Para que eu possa </t>
    </r>
    <r>
      <rPr>
        <rFont val="Arial"/>
        <b/>
        <color theme="1"/>
        <sz val="11.0"/>
      </rPr>
      <t>gerenciar quem participa do debate</t>
    </r>
    <r>
      <rPr>
        <rFont val="Arial"/>
        <color theme="1"/>
        <sz val="11.0"/>
      </rPr>
      <t>.</t>
    </r>
  </si>
  <si>
    <t>História de Usuário 5: Ajustar Prazos
• História de Usuário: Como um professor,
Eu quero ajustar os prazos das atividades a qualquer momento,
Para que eu possa adaptar o cronograma conforme a necessidade.</t>
  </si>
  <si>
    <r>
      <rPr>
        <rFont val="Arial"/>
        <color theme="1"/>
        <sz val="11.0"/>
      </rPr>
      <t xml:space="preserve">História de Usuário 6: Visualizar Progresso dos Participantes
• História de Usuário: Como um professor,
Eu quero visualizar o progresso de cada </t>
    </r>
    <r>
      <rPr>
        <rFont val="Arial"/>
        <b/>
        <color theme="1"/>
        <sz val="11.0"/>
      </rPr>
      <t>participante e revisor</t>
    </r>
    <r>
      <rPr>
        <rFont val="Arial"/>
        <color theme="1"/>
        <sz val="11.0"/>
      </rPr>
      <t>,
Para que eu possa acompanhar a participação e cumprimento dos prazos.</t>
    </r>
  </si>
  <si>
    <r>
      <rPr>
        <rFont val="Arial"/>
        <color theme="1"/>
        <sz val="11.0"/>
      </rPr>
      <t xml:space="preserve">História de Usuário 7: Relatórios de Revisões
• História de Usuário: Como um professor,
Eu quero gerar relatórios com o conteúdo das </t>
    </r>
    <r>
      <rPr>
        <rFont val="Arial"/>
        <b/>
        <color theme="1"/>
        <sz val="11.0"/>
      </rPr>
      <t>argumentações e revisões</t>
    </r>
    <r>
      <rPr>
        <rFont val="Arial"/>
        <color theme="1"/>
        <sz val="11.0"/>
      </rPr>
      <t xml:space="preserve">
realizadas,
Para que eu possa revisar e </t>
    </r>
    <r>
      <rPr>
        <rFont val="Arial"/>
        <b/>
        <color theme="1"/>
        <sz val="11.0"/>
      </rPr>
      <t>arquivar o histórico</t>
    </r>
    <r>
      <rPr>
        <rFont val="Arial"/>
        <color theme="1"/>
        <sz val="11.0"/>
      </rPr>
      <t xml:space="preserve"> do debate.</t>
    </r>
  </si>
  <si>
    <r>
      <rPr>
        <rFont val="Arial"/>
        <color theme="1"/>
        <sz val="11.0"/>
      </rPr>
      <t>História de Usuário 8: Acompanhamento de Argumentações
• História de Usuário: Como um professor,
Eu quero acompanhar as</t>
    </r>
    <r>
      <rPr>
        <rFont val="Arial"/>
        <b/>
        <color theme="1"/>
        <sz val="11.0"/>
      </rPr>
      <t xml:space="preserve"> interações e comentários </t>
    </r>
    <r>
      <rPr>
        <rFont val="Arial"/>
        <color theme="1"/>
        <sz val="11.0"/>
      </rPr>
      <t>feitos pelos alunos,
Para que eu possa avaliar a qualidade do debate em andamento.</t>
    </r>
  </si>
  <si>
    <t>História de Usuário 9: Anonimato dos Alunos
• História de Usuário: Como um professor,
Eu quero garantir que as identidades dos alunos sejam anônimas durante o
debate,
Para que o processo seja imparcial.</t>
  </si>
  <si>
    <t>História de Usuário 10: Exportar Debates Finalizados
• História de Usuário: Como um professor,
Eu quero exportar o conteúdo dos debates finalizados em PDF,
Para que eu possa arquivar ou compartilhar o material.</t>
  </si>
  <si>
    <t>História de Usuário 11: Distribuição Automática de Teses
• História de Usuário: Como um aluno,
Eu quero receber automaticamente uma tese para debate,
Para que eu possa iniciar minha participação.</t>
  </si>
  <si>
    <r>
      <rPr>
        <rFont val="Arial"/>
        <color theme="1"/>
        <sz val="11.0"/>
      </rPr>
      <t xml:space="preserve">História de Usuário 12: Designar Revisores                                                                                                                                                                                                                                                                                                                                                                                                  • História de Usuário: Como um aluno,
Eu quero que dois revisores sejam designados </t>
    </r>
    <r>
      <rPr>
        <rFont val="Arial"/>
        <b/>
        <color theme="1"/>
        <sz val="11.0"/>
      </rPr>
      <t xml:space="preserve">aleatoriamente </t>
    </r>
    <r>
      <rPr>
        <rFont val="Arial"/>
        <color theme="1"/>
        <sz val="11.0"/>
      </rPr>
      <t>para revisar minha tese,
Para que eu possa receber feedback de colegas de forma imparcial.</t>
    </r>
  </si>
  <si>
    <r>
      <rPr>
        <rFont val="Arial"/>
        <color theme="1"/>
        <sz val="11.0"/>
      </rPr>
      <t xml:space="preserve">História de Usuário 13: Redistribuição de Revisores
• História de Usuário: Como um aluno,
Eu quero que os revisores sejam redistribuídos </t>
    </r>
    <r>
      <rPr>
        <rFont val="Arial"/>
        <b/>
        <color theme="1"/>
        <sz val="11.0"/>
      </rPr>
      <t xml:space="preserve">automaticamente </t>
    </r>
    <r>
      <rPr>
        <rFont val="Arial"/>
        <color theme="1"/>
        <sz val="11.0"/>
      </rPr>
      <t xml:space="preserve">em caso de </t>
    </r>
    <r>
      <rPr>
        <rFont val="Arial"/>
        <b/>
        <color theme="1"/>
        <sz val="11.0"/>
      </rPr>
      <t>atrasos ou abandono</t>
    </r>
    <r>
      <rPr>
        <rFont val="Arial"/>
        <color theme="1"/>
        <sz val="11.0"/>
      </rPr>
      <t>,
Para que o debate não seja prejudicado por imprevistos.</t>
    </r>
  </si>
  <si>
    <t>História de Usuário 14: Notificações de Prazos
• História de Usuário: Como um aluno,
Eu quero ser notificado sobre os prazos de submissão de argumentações e
revisões,
Para que eu possa cumprir os prazos estabelecidos.</t>
  </si>
  <si>
    <t>História de Usuário 15: Envio de Argumentação Inicial
• História de Usuário: Como um aluno,
Eu quero enviar minha argumentação inicial para a tese recebida,
Para que eu possa contribuir com o debate.</t>
  </si>
  <si>
    <t>História de Usuário 16: Revisão de Teses Atribuídas
• História de Usuário: Como um revisor (aluno),
Eu quero enviar revisões para as teses que me foram atribuídas,
Para que o autor possa melhorar seu trabalho com base no meu feedback.</t>
  </si>
  <si>
    <t>História de Usuário 17: Anonimato nas Interações
• História de Usuário: Como um aluno,
Eu quero que minhas interações com outros participantes sejam anônimas,
Para que o debate seja imparcial e livre de influências pessoais.</t>
  </si>
  <si>
    <t>História de Usuário 18: Argumentação Final com Feedbacks
• História de Usuário: Como um aluno,
Eu quero submeter minha argumentação final considerando o feedback dos
revisores,
Para que eu possa aperfeiçoar minha tese antes do encerramento do debate.</t>
  </si>
  <si>
    <r>
      <rPr>
        <rFont val="Arial"/>
        <color theme="1"/>
        <sz val="11.0"/>
      </rPr>
      <t xml:space="preserve">História de Usuário 19: Redistribuição de Revisores por Desistência
• História de Usuário: Como um aluno,
Eu quero que os papéis de revisor sejam redistribuídos </t>
    </r>
    <r>
      <rPr>
        <rFont val="Arial"/>
        <b/>
        <color theme="1"/>
        <sz val="11.0"/>
      </rPr>
      <t xml:space="preserve">automaticamente </t>
    </r>
    <r>
      <rPr>
        <rFont val="Arial"/>
        <color theme="1"/>
        <sz val="11.0"/>
      </rPr>
      <t>caso
algum revisor</t>
    </r>
    <r>
      <rPr>
        <rFont val="Arial"/>
        <b/>
        <color theme="1"/>
        <sz val="11.0"/>
      </rPr>
      <t xml:space="preserve"> desista ou não cumpra o prazo,</t>
    </r>
    <r>
      <rPr>
        <rFont val="Arial"/>
        <color theme="1"/>
        <sz val="11.0"/>
      </rPr>
      <t xml:space="preserve">
Para que minha tese receba a devida revisão sem atrasos.</t>
    </r>
  </si>
  <si>
    <t>História de Usuário 20: Acesso ao Histórico de Debates                                                                                                                                                                                                                                                                                                                                                                                 • História de Usuário: Como um aluno,
Eu quero acessar o histórico do debate após o seu encerramento,
Para que eu possa revisar minhas contribuições e as dos colegas.</t>
  </si>
  <si>
    <r>
      <rPr>
        <rFont val="Arial"/>
        <color theme="1"/>
        <sz val="11.0"/>
      </rPr>
      <t xml:space="preserve">História de Usuário 1: Realizar Cadastro
Descrição: Como usuário, quero ser capaz de realizar o cadastro na plataforma para
poder </t>
    </r>
    <r>
      <rPr>
        <rFont val="Arial"/>
        <b/>
        <color theme="1"/>
        <sz val="11.0"/>
      </rPr>
      <t>utilizar todas as funcionalidades</t>
    </r>
    <r>
      <rPr>
        <rFont val="Arial"/>
        <color theme="1"/>
        <sz val="11.0"/>
      </rPr>
      <t xml:space="preserve"> do sistema.</t>
    </r>
  </si>
  <si>
    <r>
      <rPr>
        <rFont val="Arial"/>
        <color theme="1"/>
        <sz val="11.0"/>
      </rPr>
      <t xml:space="preserve">História de Usuário 2: Login no Sistema
Descrição: Como usuário, quero ser capaz de fazer login no sistema utilizando
</t>
    </r>
    <r>
      <rPr>
        <rFont val="Arial"/>
        <b/>
        <color theme="1"/>
        <sz val="11.0"/>
      </rPr>
      <t>minhas credenciais</t>
    </r>
    <r>
      <rPr>
        <rFont val="Arial"/>
        <color theme="1"/>
        <sz val="11.0"/>
      </rPr>
      <t xml:space="preserve"> para acessar minha conta.</t>
    </r>
  </si>
  <si>
    <t>História de Usuário 3: Recuperar Senha
Descrição: Como usuário, quero ser capaz de recuperar minha senha caso a
esqueça, para continuar utilizando o sistema.</t>
  </si>
  <si>
    <t>Melhorou</t>
  </si>
  <si>
    <t>História de Usuário 4: Atualizar Perfil
Descrição: Como usuário, quero ser capaz de atualizar meu perfil, incluindo nome e
e-mail, para manter meus dados sempre atualizados.</t>
  </si>
  <si>
    <t>GANHOU DE TODOS</t>
  </si>
  <si>
    <r>
      <rPr>
        <rFont val="Arial"/>
        <color theme="1"/>
        <sz val="11.0"/>
      </rPr>
      <t xml:space="preserve">História de Usuário 5: Criar Sala de Debate
Descrição: Como usuário, quero ser capaz de criar uma sala de debate com </t>
    </r>
    <r>
      <rPr>
        <rFont val="Arial"/>
        <b/>
        <color theme="1"/>
        <sz val="11.0"/>
      </rPr>
      <t>título,
descrição, teses e prazos</t>
    </r>
    <r>
      <rPr>
        <rFont val="Arial"/>
        <color theme="1"/>
        <sz val="11.0"/>
      </rPr>
      <t>, para que os participantes possam debater.</t>
    </r>
  </si>
  <si>
    <r>
      <rPr>
        <rFont val="Arial"/>
        <color theme="1"/>
        <sz val="11.0"/>
      </rPr>
      <t xml:space="preserve">História de Usuário 6: Ingressar em Sala de Debate
Descrição: Como usuário, quero ser capaz de ingressar em uma sala de debate
existente </t>
    </r>
    <r>
      <rPr>
        <rFont val="Arial"/>
        <b/>
        <color theme="1"/>
        <sz val="11.0"/>
      </rPr>
      <t>utilizando um código alfanumérico</t>
    </r>
    <r>
      <rPr>
        <rFont val="Arial"/>
        <color theme="1"/>
        <sz val="11.0"/>
      </rPr>
      <t>, para que eu possa contribuir com o
debate.</t>
    </r>
  </si>
  <si>
    <r>
      <rPr>
        <rFont val="Arial"/>
        <color theme="1"/>
        <sz val="11.0"/>
      </rPr>
      <t>História de Usuário 7: Iniciar Rodada de Debate
Descrição: Como moderador, quero ser capaz de iniciar a rodada de debate</t>
    </r>
    <r>
      <rPr>
        <rFont val="Arial"/>
        <b/>
        <color theme="1"/>
        <sz val="11.0"/>
      </rPr>
      <t xml:space="preserve"> quando
houver pelo menos 3 participantes,</t>
    </r>
    <r>
      <rPr>
        <rFont val="Arial"/>
        <color theme="1"/>
        <sz val="11.0"/>
      </rPr>
      <t xml:space="preserve"> para que o debate possa começar.</t>
    </r>
  </si>
  <si>
    <r>
      <rPr>
        <rFont val="Arial"/>
        <color theme="1"/>
        <sz val="11.0"/>
      </rPr>
      <t xml:space="preserve">História de Usuário 8: Enviar Argumentação Inicial
Descrição: Como participante, quero ser capaz de enviar minha argumentação inicial
sobre cada tese para que os </t>
    </r>
    <r>
      <rPr>
        <rFont val="Arial"/>
        <b/>
        <color theme="1"/>
        <sz val="11.0"/>
      </rPr>
      <t>revisores possam avaliá-la</t>
    </r>
    <r>
      <rPr>
        <rFont val="Arial"/>
        <color theme="1"/>
        <sz val="11.0"/>
      </rPr>
      <t>.</t>
    </r>
  </si>
  <si>
    <r>
      <rPr>
        <rFont val="Arial"/>
        <color theme="1"/>
        <sz val="11.0"/>
      </rPr>
      <t xml:space="preserve">História de Usuário 9: Revisar Teses
Descrição: Como revisor, quero ser capaz de </t>
    </r>
    <r>
      <rPr>
        <rFont val="Arial"/>
        <b/>
        <color theme="1"/>
        <sz val="11.0"/>
      </rPr>
      <t>revisar as teses atribuídas a mim e
enviar feedback crítico</t>
    </r>
    <r>
      <rPr>
        <rFont val="Arial"/>
        <color theme="1"/>
        <sz val="11.0"/>
      </rPr>
      <t>, para contribuir com a melhoria dos argumentos dos colegas.</t>
    </r>
  </si>
  <si>
    <t>História de Usuário 10: Ajustar Prazos de Atividades
Descrição: Como moderador, quero ser capaz de ajustar os prazos das atividades a
qualquer momento, para garantir que o debate continue fluindo.</t>
  </si>
  <si>
    <t>História de Usuário 11: Enviar Réplica às Revisões
Descrição: Como participante, quero ser capaz de enviar réplicas aos revisores após
receber suas críticas, para justificar minha argumentação.</t>
  </si>
  <si>
    <r>
      <rPr>
        <rFont val="Arial"/>
        <color theme="1"/>
        <sz val="11.0"/>
      </rPr>
      <t xml:space="preserve">História de Usuário 12: Exportar Debate Finalizado
Descrição: Como moderador, quero ser capaz de exportar o conteúdo do debate
finalizado em formato PDF, para </t>
    </r>
    <r>
      <rPr>
        <rFont val="Arial"/>
        <b/>
        <color theme="1"/>
        <sz val="11.0"/>
      </rPr>
      <t>arquivar ou compartilhar</t>
    </r>
    <r>
      <rPr>
        <rFont val="Arial"/>
        <color theme="1"/>
        <sz val="11.0"/>
      </rPr>
      <t xml:space="preserve"> os resultados.</t>
    </r>
  </si>
  <si>
    <t>Gretchen Macedo , Lennon Correa Chaves, Nabson Paiva, Paulo Vinicius Bacelar, Thiago de Sá Queiroz</t>
  </si>
  <si>
    <t>Gretchen Macedo (TOTAL 15)</t>
  </si>
  <si>
    <r>
      <rPr>
        <rFont val="Arial"/>
        <color theme="1"/>
        <sz val="11.0"/>
      </rPr>
      <t xml:space="preserve">História de Usuário 1: Inserir Endereço de Origem e Destino
●        História de Usuário: Como uma pessoa que quer um serviço de transporte barato,
Eu quero inserir o endereço de origem e destino da viagem,
Para que eu possa </t>
    </r>
    <r>
      <rPr>
        <rFont val="Arial"/>
        <b/>
        <color theme="1"/>
        <sz val="11.0"/>
      </rPr>
      <t>obter uma lista de viagens</t>
    </r>
    <r>
      <rPr>
        <rFont val="Arial"/>
        <color theme="1"/>
        <sz val="11.0"/>
      </rPr>
      <t xml:space="preserve"> disponíveis.</t>
    </r>
  </si>
  <si>
    <t>História de Usuário 2: Selecionar Serviços de Transporte
●        História de Usuário: Como uma pessoa que quer um serviço de transporte barato,
Eu quero selecionar os serviços de transporte em que desejo buscar a viagem,
Para que eu possa comparar as opções de diferentes serviços.</t>
  </si>
  <si>
    <t>História de Usuário 3: Escolher Tipo de Transporte
●        História de Usuário: Como uma pessoa que quer um serviço de transporte barato,
Eu quero escolher entre moto ou carro como tipo de transporte,
Para que eu possa ter opções mais adequadas às minhas necessidades.</t>
  </si>
  <si>
    <t>História de Usuário 4: Escolher Tipo de Viagem
●        História de Usuário: Como uma pessoa que quer um serviço de transporte barato,
Eu quero escolher entre viagem de passageiro ou de entrega,
Para que eu possa selecionar o tipo de serviço adequado ao que estou precisando.</t>
  </si>
  <si>
    <t>História de Usuário 5: Obter Lista de Viagens
●        História de Usuário: Como uma pessoa que quer um serviço de transporte barato,
Eu quero obter uma lista de viagens de cada serviço de transporte,
Para que eu possa escolher a opção mais conveniente.</t>
  </si>
  <si>
    <r>
      <rPr>
        <rFont val="Arial"/>
        <color theme="1"/>
        <sz val="11.0"/>
      </rPr>
      <t xml:space="preserve">História de Usuário 6: Escolher a Melhor Viagem
●        História de Usuário: Como uma pessoa que quer um serviço de transporte barato,
Eu quero escolher a viagem que mais me agrada,
Para que eu possa ser </t>
    </r>
    <r>
      <rPr>
        <rFont val="Arial"/>
        <b/>
        <color theme="1"/>
        <sz val="11.0"/>
      </rPr>
      <t xml:space="preserve">redirecionado </t>
    </r>
    <r>
      <rPr>
        <rFont val="Arial"/>
        <color theme="1"/>
        <sz val="11.0"/>
      </rPr>
      <t>ao aplicativo do serviço escolhido.</t>
    </r>
  </si>
  <si>
    <r>
      <rPr>
        <rFont val="Arial"/>
        <color theme="1"/>
        <sz val="11.0"/>
      </rPr>
      <t xml:space="preserve">História de Usuário 7: Salvar Prioridades na Busca de Viagens
●        História de Usuário: Como uma pessoa que quer um serviço de transporte barato,
Eu quero salvar minhas </t>
    </r>
    <r>
      <rPr>
        <rFont val="Arial"/>
        <b/>
        <color theme="1"/>
        <sz val="11.0"/>
      </rPr>
      <t>prioridades de busca</t>
    </r>
    <r>
      <rPr>
        <rFont val="Arial"/>
        <color theme="1"/>
        <sz val="11.0"/>
      </rPr>
      <t xml:space="preserve"> (como preço baixo, tempo de espera, avaliação do motorista),
Para que os resultados </t>
    </r>
    <r>
      <rPr>
        <rFont val="Arial"/>
        <b/>
        <color theme="1"/>
        <sz val="11.0"/>
      </rPr>
      <t>sejam organizados</t>
    </r>
    <r>
      <rPr>
        <rFont val="Arial"/>
        <color theme="1"/>
        <sz val="11.0"/>
      </rPr>
      <t xml:space="preserve"> conforme minhas preferências.</t>
    </r>
  </si>
  <si>
    <r>
      <rPr>
        <rFont val="Arial"/>
        <color theme="1"/>
        <sz val="11.0"/>
      </rPr>
      <t xml:space="preserve">História de Usuário 8: Cadastrar Destinos Favoritos
●        História de Usuário: Como uma pessoa que quer um serviço de transporte barato,
Eu quero cadastrar destinos favoritos como casa, trabalho e escola,
Para que eu possa </t>
    </r>
    <r>
      <rPr>
        <rFont val="Arial"/>
        <b/>
        <color theme="1"/>
        <sz val="11.0"/>
      </rPr>
      <t xml:space="preserve">selecionar esses endereços </t>
    </r>
    <r>
      <rPr>
        <rFont val="Arial"/>
        <color theme="1"/>
        <sz val="11.0"/>
      </rPr>
      <t>rapidamente na busca de viagens.</t>
    </r>
  </si>
  <si>
    <r>
      <rPr>
        <rFont val="Arial"/>
        <color theme="1"/>
        <sz val="11.0"/>
      </rPr>
      <t xml:space="preserve">História de Usuário 9: Ver Histórico de Viagens
●        História de Usuário: Como uma pessoa que quer um serviço de transporte barato,
Eu quero ver o histórico de viagens selecionadas,
Para que eu possa </t>
    </r>
    <r>
      <rPr>
        <rFont val="Arial"/>
        <b/>
        <color theme="1"/>
        <sz val="11.0"/>
      </rPr>
      <t>consultar os detalhes</t>
    </r>
    <r>
      <rPr>
        <rFont val="Arial"/>
        <color theme="1"/>
        <sz val="11.0"/>
      </rPr>
      <t xml:space="preserve"> como valor, trajeto e avaliação do motorista.</t>
    </r>
  </si>
  <si>
    <t>História de Usuário 10: Ver Serviço de Transporte Mais Usado
●        História de Usuário: Como uma pessoa que quer um serviço de transporte barato,
Eu quero ver qual serviço de transporte eu costumo selecionar mais,
Para que eu possa identificar minhas preferências e tendências de escolha.</t>
  </si>
  <si>
    <t>História de Usuário 11: Notificações de Promoções
●        História de Usuário: Como uma pessoa que quer um serviço de transporte barato,
Eu quero receber notificações sobre promoções de diferentes serviços de transporte,
Para que eu possa aproveitar ofertas e descontos em minhas viagens.</t>
  </si>
  <si>
    <t>História de Usuário 12: Ver Avaliação de Motoristas
●        História de Usuário: Como uma pessoa que quer um serviço de transporte barato,
Eu quero ver a avaliação dos motoristas antes de escolher uma viagem,
Para que eu possa me sentir mais seguro e confiante na escolha do serviço.</t>
  </si>
  <si>
    <r>
      <rPr>
        <rFont val="Arial"/>
        <color theme="1"/>
        <sz val="11.0"/>
      </rPr>
      <t>História de Usuário 13: Sincronização com Apps de Transporte
●        História de Usuário: Como uma pessoa que quer um serviço de transporte barato,
Eu quero sincronizar minhas informações com os apps de transporte diretamente,
Para que eu possa</t>
    </r>
    <r>
      <rPr>
        <rFont val="Arial"/>
        <b/>
        <color theme="1"/>
        <sz val="11.0"/>
      </rPr>
      <t xml:space="preserve"> concluir as reservas e pagamentos</t>
    </r>
    <r>
      <rPr>
        <rFont val="Arial"/>
        <color theme="1"/>
        <sz val="11.0"/>
      </rPr>
      <t xml:space="preserve"> sem precisar sair do app comparador.</t>
    </r>
  </si>
  <si>
    <r>
      <rPr>
        <rFont val="Arial"/>
        <color theme="1"/>
        <sz val="11.0"/>
      </rPr>
      <t xml:space="preserve">História de Usuário 14: Modo Offline para Destinos Favoritos
●        História de Usuário: Como uma pessoa que quer um serviço de transporte barato,
Eu quero acessar meus destinos favoritos </t>
    </r>
    <r>
      <rPr>
        <rFont val="Arial"/>
        <b/>
        <color theme="1"/>
        <sz val="11.0"/>
      </rPr>
      <t>mesmo offline</t>
    </r>
    <r>
      <rPr>
        <rFont val="Arial"/>
        <color theme="1"/>
        <sz val="11.0"/>
      </rPr>
      <t>,
Para que eu possa planejar minhas viagens rapidamente, mesmo sem conexão.</t>
    </r>
  </si>
  <si>
    <t>História de Usuário 15: Recomendações Baseadas em Históricos
●        História de Usuário: Como uma pessoa que quer um serviço de transporte barato,
Eu quero receber recomendações de serviços baseadas em minhas viagens anteriores,
Para que eu possa escolher opções mais relevantes e rápidas.</t>
  </si>
  <si>
    <t>Lennon Correa Chaves  (TOTAL 14)</t>
  </si>
  <si>
    <r>
      <rPr>
        <rFont val="Arial"/>
        <color theme="1"/>
        <sz val="11.0"/>
      </rPr>
      <t>História de Usuário 1: Inserir Endereço de Origem e Destino
• História de Usuário: Como uma pessoa que quer um serviço de transporte barato,
Eu quero inserir meu endereço de origem e destino,
Para que eu possa</t>
    </r>
    <r>
      <rPr>
        <rFont val="Arial"/>
        <b/>
        <color theme="1"/>
        <sz val="11.0"/>
      </rPr>
      <t xml:space="preserve"> encontrar viagens disponíveis</t>
    </r>
    <r>
      <rPr>
        <rFont val="Arial"/>
        <color theme="1"/>
        <sz val="11.0"/>
      </rPr>
      <t xml:space="preserve"> com base na minha localização.</t>
    </r>
  </si>
  <si>
    <t>História de Usuário 2: Selecionar Serviços de Transporte
• História de Usuário: Como uma pessoa que quer um serviço de transporte barato,
Eu quero selecionar os serviços de transporte em que desejo buscar uma viagem,
Para que eu possa comparar opções e encontrar o melhor serviço para minhas necessidades</t>
  </si>
  <si>
    <t>História de Usuário 3: Escolher Tipo de Transporte (Moto ou Carro)
• História de Usuário: Como uma pessoa que quer um serviço de transporte barato,
Eu quero escolher entre moto ou carro como tipo de transporte,
Para que eu possa selecionar a opção mais econômica ou rápida.</t>
  </si>
  <si>
    <t>História de Usuário 4: Escolher Tipo de Viagem (Passageiro ou Entrega)
• História de Usuário: Como uma pessoa que quer um serviço de transporte barato,
Eu quero escolher entre viagem de passageiro ou entrega,
Para que eu possa utilizar o serviço adequado às minhas necessidades no momento.</t>
  </si>
  <si>
    <t>História de Usuário 5: Obter Lista de Viagens Disponíveis
• História de Usuário: Como uma pessoa que quer um serviço de transporte barato,
Eu quero ver uma lista de viagens disponíveis de diferentes serviços,
Para que eu possa comparar as opções e escolher a mais vantajosa.</t>
  </si>
  <si>
    <r>
      <rPr>
        <rFont val="Arial"/>
        <color theme="1"/>
        <sz val="11.0"/>
      </rPr>
      <t xml:space="preserve">História de Usuário 6: Ordenar Viagens por Prioridades
• História de Usuário: Como uma pessoa que quer um serviço de transporte barato,
Eu quero salvar minhas </t>
    </r>
    <r>
      <rPr>
        <rFont val="Arial"/>
        <b/>
        <color theme="1"/>
        <sz val="11.0"/>
      </rPr>
      <t>prioridades</t>
    </r>
    <r>
      <rPr>
        <rFont val="Arial"/>
        <color theme="1"/>
        <sz val="11.0"/>
      </rPr>
      <t xml:space="preserve">, como preço, tempo de chegada ou avaliação do
motorista,
Para que as viagens </t>
    </r>
    <r>
      <rPr>
        <rFont val="Arial"/>
        <b/>
        <color theme="1"/>
        <sz val="11.0"/>
      </rPr>
      <t>sejam ordenadas automaticamente</t>
    </r>
    <r>
      <rPr>
        <rFont val="Arial"/>
        <color theme="1"/>
        <sz val="11.0"/>
      </rPr>
      <t xml:space="preserve"> de acordo com o que é mais
importante para mim.</t>
    </r>
  </si>
  <si>
    <r>
      <rPr>
        <rFont val="Arial"/>
        <color theme="1"/>
        <sz val="11.0"/>
      </rPr>
      <t xml:space="preserve">História de Usuário 7: Ser Redirecionado ao App do Serviço Escolhido
• História de Usuário: Como uma pessoa que quer um serviço de transporte barato,
Eu quero ser redirecionado diretamente ao app do serviço de transporte que escolhi,
Para que eu possa </t>
    </r>
    <r>
      <rPr>
        <rFont val="Arial"/>
        <b/>
        <color theme="1"/>
        <sz val="11.0"/>
      </rPr>
      <t xml:space="preserve">completar minha solicitação de viagem </t>
    </r>
    <r>
      <rPr>
        <rFont val="Arial"/>
        <color theme="1"/>
        <sz val="11.0"/>
      </rPr>
      <t>sem complicações.</t>
    </r>
  </si>
  <si>
    <t>História de Usuário 8: Cadastrar Destinos Favoritos
• História de Usuário: Como uma pessoa que quer um serviço de transporte barato,
Eu quero cadastrar destinos frequentes como casa, trabalho e escola,
Para que eu possa agilizar a busca de viagens, sem precisar inserir os endereços toda vez.</t>
  </si>
  <si>
    <t>História de Usuário 9: Ver Histórico de Viagens
• História de Usuário: Como uma pessoa que quer um serviço de transporte barato,
Eu quero visualizar meu histórico de viagens, incluindo detalhes como valor e trajeto,
Para que eu possa consultar informações de viagens anteriores facilmente.</t>
  </si>
  <si>
    <t>História de Usuário 10: Ver Frequência de Seleção de Serviços
• História de Usuário: Como uma pessoa que quer um serviço de transporte barato,
Eu quero ver qual serviço de transporte eu selecionei mais vezes,
Para que eu possa ter insights sobre o serviço que mais utilizo e tomar decisões informadas
nas próximas escolhas.</t>
  </si>
  <si>
    <t>História de Usuário 11: Avaliar o Motorista
• História de Usuário: Como uma pessoa que quer um serviço de transporte barato,
Eu quero avaliar o motorista após a conclusão da viagem,
Para que eu possa contribuir para a qualidade do serviço e ajudar outros usuários a tomar
decisões melhores.</t>
  </si>
  <si>
    <t>História de Usuário 12: Notificações de Melhor Oferta
• História de Usuário: Como uma pessoa que quer um serviço de transporte barato,
Eu quero receber notificações quando uma viagem mais barata estiver disponível,
Para que eu possa aproveitar a oferta e economizar ainda mais.</t>
  </si>
  <si>
    <t>História de Usuário 13: Comparar Tempo Estimado de Chegada
• História de Usuário: Como uma pessoa que quer um serviço de transporte barato,
Eu quero comparar o tempo estimado de chegada dos diferentes serviços,
Para que eu possa escolher a opção mais rápida quando estiver com pressa.</t>
  </si>
  <si>
    <t>História de Usuário 14: Filtrar Serviços por Avaliação do Motorista
• História de Usuário: Como uma pessoa que quer um serviço de transporte barato,
Eu quero filtrar os motoristas por avaliação,
Para que eu possa escolher motoristas de alta avaliação e ter uma experiência de viagem
mais confiável.</t>
  </si>
  <si>
    <t>Nabson Paiva  (TOTAL 10)</t>
  </si>
  <si>
    <r>
      <rPr>
        <rFont val="Arial"/>
        <color theme="1"/>
        <sz val="11.0"/>
      </rPr>
      <t xml:space="preserve">História de Usuário 1: Inserir Endereço da Viagem
História de Usuário: Como uma pessoa que quer um serviço de transporte barato,
Eu quero inserir o endereço de origem e destino da viagem,
Para que eu possa </t>
    </r>
    <r>
      <rPr>
        <rFont val="Arial"/>
        <b/>
        <color theme="1"/>
        <sz val="11.0"/>
      </rPr>
      <t>iniciar a busca</t>
    </r>
    <r>
      <rPr>
        <rFont val="Arial"/>
        <color theme="1"/>
        <sz val="11.0"/>
      </rPr>
      <t xml:space="preserve"> pelos serviços de transporte disponíveis.</t>
    </r>
  </si>
  <si>
    <t>História de Usuário 2: Selecionar Serviços de Transporte
História de Usuário: Como uma pessoa que quer um serviço de transporte barato,
Eu quero selecionar os serviços de transporte nos quais quero buscar a viagem,
Para que eu possa comparar diferentes opções e escolher a mais vantajosa.</t>
  </si>
  <si>
    <t>História de Usuário 3: Escolher Tipo de Transporte (Moto ou Carro)
História de Usuário: Como uma pessoa que quer um serviço de transporte barato,
Eu quero escolher o tipo de transporte (moto ou carro),
Para que eu possa selecionar o meio de transporte mais adequado às minhas necessidades.</t>
  </si>
  <si>
    <t>História de Usuário 4: Escolher Tipo de Viagem (Passageiro ou Entrega)
História de Usuário: Como uma pessoa que quer um serviço de transporte barato,
Eu quero escolher o tipo de viagem (passageiro ou entrega),
Para que eu possa utilizar o serviço de acordo com o objetivo da viagem</t>
  </si>
  <si>
    <t>História de Usuário 5: Obter Lista de Viagens Disponíveis
História de Usuário: Como uma pessoa que quer um serviço de transporte barato,
Eu quero obter a lista de viagens de cada serviço de transporte,
Para que eu possa comparar as opções e selecionar a melhor.</t>
  </si>
  <si>
    <r>
      <rPr>
        <rFont val="Arial"/>
        <color theme="1"/>
        <sz val="11.0"/>
      </rPr>
      <t>História de Usuário 6: Escolher Viagem e Ser Redirecionado ao App
História de Usuário: Como uma pessoa que quer um serviço de transporte barato,
Eu quero</t>
    </r>
    <r>
      <rPr>
        <rFont val="Arial"/>
        <b/>
        <color theme="1"/>
        <sz val="11.0"/>
      </rPr>
      <t xml:space="preserve"> escolher a viagem que mais me agrada e ser redirecionado ao app </t>
    </r>
    <r>
      <rPr>
        <rFont val="Arial"/>
        <color theme="1"/>
        <sz val="11.0"/>
      </rPr>
      <t>do serviço</t>
    </r>
    <r>
      <rPr>
        <rFont val="Arial"/>
        <b/>
        <color theme="1"/>
        <sz val="11.0"/>
      </rPr>
      <t xml:space="preserve"> </t>
    </r>
    <r>
      <rPr>
        <rFont val="Arial"/>
        <color theme="1"/>
        <sz val="11.0"/>
      </rPr>
      <t xml:space="preserve">de transporte escolhido,
Para que eu possa </t>
    </r>
    <r>
      <rPr>
        <rFont val="Arial"/>
        <b/>
        <color theme="1"/>
        <sz val="11.0"/>
      </rPr>
      <t>confirmar e solicitar o transporte</t>
    </r>
    <r>
      <rPr>
        <rFont val="Arial"/>
        <color theme="1"/>
        <sz val="11.0"/>
      </rPr>
      <t xml:space="preserve"> de forma prática.</t>
    </r>
  </si>
  <si>
    <r>
      <rPr>
        <rFont val="Arial"/>
        <color theme="1"/>
        <sz val="11.0"/>
      </rPr>
      <t xml:space="preserve">História de Usuário 7: Salvar Prioridades de Busca
História de Usuário: Como uma pessoa que quer um serviço de transporte barato,
Eu quero salvar minhas prioridades na busca de viagens (preço, tempo de chegada, avaliação do motorista),
Para que eu possa </t>
    </r>
    <r>
      <rPr>
        <rFont val="Arial"/>
        <b/>
        <color theme="1"/>
        <sz val="11.0"/>
      </rPr>
      <t>ordenar os resultados</t>
    </r>
    <r>
      <rPr>
        <rFont val="Arial"/>
        <color theme="1"/>
        <sz val="11.0"/>
      </rPr>
      <t xml:space="preserve"> de acordo com minhas preferências e tomar decisões mais rápidas.</t>
    </r>
  </si>
  <si>
    <r>
      <rPr>
        <rFont val="Arial"/>
        <color theme="1"/>
        <sz val="11.0"/>
      </rPr>
      <t>História de Usuário 8: Cadastrar Destinos Favoritos
História de Usuário: Como uma pessoa que quer um serviço de transporte barato,
Eu quero cadastrar meus destinos favoritos (casa, trabalho, escola),
Para que eu possa</t>
    </r>
    <r>
      <rPr>
        <rFont val="Arial"/>
        <b/>
        <color theme="1"/>
        <sz val="11.0"/>
      </rPr>
      <t xml:space="preserve"> selecionar esses destinos</t>
    </r>
    <r>
      <rPr>
        <rFont val="Arial"/>
        <color theme="1"/>
        <sz val="11.0"/>
      </rPr>
      <t xml:space="preserve"> rapidamente em futuras viagens.</t>
    </r>
  </si>
  <si>
    <t>História de Usuário 9: Ver Histórico de Viagens
História de Usuário: Como uma pessoa que quer um serviço de transporte barato,
Eu quero ver meu histórico de viagens,
Para que eu possa verificar detalhes como valor, trajeto e avaliação dos motoristas.</t>
  </si>
  <si>
    <t>História de Usuário 10: Visualizar Serviço de Transporte Mais Utilizado
História de Usuário: Como uma pessoa que quer um serviço de transporte barato,
Eu quero visualizar qual serviço de transporte uso com mais frequência,
Para que eu possa entender minhas preferências e otimizar minhas escolhas futuras.</t>
  </si>
  <si>
    <t>Paulo Vinicius Bacelar (TOTAL 20)</t>
  </si>
  <si>
    <r>
      <rPr>
        <rFont val="Arial"/>
        <color theme="1"/>
        <sz val="11.0"/>
      </rPr>
      <t xml:space="preserve">História de Usuário 1: Inserir Endereço de Origem e Destino
● História de Usuário: Como uma pessoa que quer um serviço de transporte barato,
Eu quero inserir o endereço de origem e destino da viagem,
Para que eu possa </t>
    </r>
    <r>
      <rPr>
        <rFont val="Arial"/>
        <b/>
        <color theme="1"/>
        <sz val="11.0"/>
      </rPr>
      <t>ver as opções de transporte disponíveis.</t>
    </r>
  </si>
  <si>
    <t>História de Usuário 2: Selecionar Serviços de Transporte
● História de Usuário: Como uma pessoa que quer um serviço de transporte barato,
Eu quero selecionar os serviços de transporte em que quero buscar a viagem,
Para que eu possa comparar as opções entre Uber, InDrive e 99.</t>
  </si>
  <si>
    <t>História de Usuário 3: Escolher Tipo de Transporte
● História de Usuário: Como uma pessoa que quer um serviço de transporte barato,
Eu quero escolher entre moto ou carro,
Para que eu possa optar por um transporte que atenda às minhas necessidades e
orçamento.</t>
  </si>
  <si>
    <t>História de Usuário 4: Escolher Tipo de Viagem
● História de Usuário: Como uma pessoa que quer um serviço de transporte barato,
Eu quero escolher entre viagem para passageiro ou entrega,
Para que eu possa usar o serviço para transporte pessoal ou enviar encomendas.</t>
  </si>
  <si>
    <t>História de Usuário 5: Obter Lista de Viagens
● História de Usuário: Como uma pessoa que quer um serviço de transporte barato,
Eu quero obter a lista de viagens de cada serviço de transporte,
Para que eu possa comparar as opções e escolher a que mais me agrada.</t>
  </si>
  <si>
    <r>
      <rPr>
        <rFont val="Arial"/>
        <color theme="1"/>
        <sz val="11.0"/>
      </rPr>
      <t>História de Usuário 6: Escolher Viagem e Redirecionamento
● História de Usuário: Como uma pessoa que quer um serviço de transporte barato,
Eu quero escolher a viagem que mais me agrada,
Para que eu seja</t>
    </r>
    <r>
      <rPr>
        <rFont val="Arial"/>
        <b/>
        <color theme="1"/>
        <sz val="11.0"/>
      </rPr>
      <t xml:space="preserve"> redirecionado ao app do serviço</t>
    </r>
    <r>
      <rPr>
        <rFont val="Arial"/>
        <color theme="1"/>
        <sz val="11.0"/>
      </rPr>
      <t xml:space="preserve"> de transporte escolhido.</t>
    </r>
  </si>
  <si>
    <r>
      <rPr>
        <rFont val="Arial"/>
        <color theme="1"/>
        <sz val="11.0"/>
      </rPr>
      <t xml:space="preserve">História de Usuário 7: Salvar Prioridades de Busca
● História de Usuário: Como uma pessoa que quer um serviço de transporte barato,
Eu quero salvar minhas prioridades na busca de viagens </t>
    </r>
    <r>
      <rPr>
        <rFont val="Arial"/>
        <b/>
        <color theme="1"/>
        <sz val="11.0"/>
      </rPr>
      <t>(preço baixo, tempo para
chegar até mim curto, avaliação do motorista)</t>
    </r>
    <r>
      <rPr>
        <rFont val="Arial"/>
        <color theme="1"/>
        <sz val="11.0"/>
      </rPr>
      <t xml:space="preserve">,
Para que os </t>
    </r>
    <r>
      <rPr>
        <rFont val="Arial"/>
        <b/>
        <color theme="1"/>
        <sz val="11.0"/>
      </rPr>
      <t>resultados da busca sejam ordenados</t>
    </r>
    <r>
      <rPr>
        <rFont val="Arial"/>
        <color theme="1"/>
        <sz val="11.0"/>
      </rPr>
      <t xml:space="preserve"> de acordo com minhas preferências.</t>
    </r>
  </si>
  <si>
    <r>
      <rPr>
        <rFont val="Arial"/>
        <color theme="1"/>
        <sz val="11.0"/>
      </rPr>
      <t xml:space="preserve">História de Usuário 8: Cadastrar Destinos Favoritos
● História de Usuário: Como uma pessoa que quer um serviço de transporte barato,
Eu quero cadastrar destinos favoritos, como casa, trabalho ou escola,
Para que eu possa </t>
    </r>
    <r>
      <rPr>
        <rFont val="Arial"/>
        <b/>
        <color theme="1"/>
        <sz val="11.0"/>
      </rPr>
      <t xml:space="preserve">selecionar </t>
    </r>
    <r>
      <rPr>
        <rFont val="Arial"/>
        <color theme="1"/>
        <sz val="11.0"/>
      </rPr>
      <t>rapidamente esses locais ao planejar minhas viagens.</t>
    </r>
  </si>
  <si>
    <t>História de Usuário 9: Ver Histórico de Viagens
● História de Usuário: Como uma pessoa que quer um serviço de transporte barato,
Eu quero ver o histórico de viagens selecionadas,
Para que eu possa revisar detalhes como valor, trajeto e avaliação do motorista.</t>
  </si>
  <si>
    <t>História de Usuário 10: Ver Serviço Mais Utilizado
● História de Usuário: Como uma pessoa que quer um serviço de transporte barato,
Eu quero ver qual serviço de transporte eu mais costumo selecionar,
Para que eu possa avaliar minhas preferências e tomar decisões informadas.</t>
  </si>
  <si>
    <t>História de Usuário 11: Notificações de Preços
● História de Usuário: Como uma pessoa que quer um serviço de transporte barato,
Eu quero receber notificações quando houver queda nos preços de transporte,
Para que eu possa aproveitar ofertas e economizar.</t>
  </si>
  <si>
    <t>História de Usuário 12: Comparação de Avaliações
● História de Usuário: Como uma pessoa que quer um serviço de transporte barato,
Eu quero comparar a avaliação dos motoristas entre os serviços,
Para que eu possa escolher um motorista com boa reputação.</t>
  </si>
  <si>
    <t>História de Usuário 13: Ver Estimativa de Tempo de Chegada
● História de Usuário: Como uma pessoa que quer um serviço de transporte barato,
Eu quero ver a estimativa de tempo que o transporte levará para chegar até mim,
Para que eu possa tomar decisões baseadas no tempo de espera.</t>
  </si>
  <si>
    <t>História de Usuário 14: Sugestão de Alternativas
● História de Usuário: Como uma pessoa que quer um serviço de transporte barato,
Eu quero receber sugestões de serviços alternativos quando o escolhido não estiver
disponível,
Para que eu possa continuar minha viagem sem precisar buscar manualmente outra opção.</t>
  </si>
  <si>
    <t>História de Usuário 15: Personalizar Alertas
● História de Usuário: Como uma pessoa que quer um serviço de transporte barato,
Eu quero personalizar os alertas que recebo sobre viagens,
Para que eu seja notificado apenas sobre o que realmente importa para mim, como
tempo de espera ou avaliação do motorista.</t>
  </si>
  <si>
    <t>História de Usuário 16: Sugestão Baseada em Histórico
● História de Usuário: Como uma pessoa que quer um serviço de transporte barato,
Eu quero receber sugestões de viagens baseadas no meu histórico,
Para que eu possa economizar tempo na escolha de opções que já prefiro.</t>
  </si>
  <si>
    <r>
      <rPr>
        <rFont val="Arial"/>
        <color theme="1"/>
        <sz val="11.0"/>
      </rPr>
      <t xml:space="preserve">História de Usuário 17: Integração com Outros Serviços
● História de Usuário: Como uma pessoa que quer um serviço de transporte barato,
Eu quero que o app tenha </t>
    </r>
    <r>
      <rPr>
        <rFont val="Arial"/>
        <b/>
        <color theme="1"/>
        <sz val="11.0"/>
      </rPr>
      <t>integração com outros apps de navegação ou mapas</t>
    </r>
    <r>
      <rPr>
        <rFont val="Arial"/>
        <color theme="1"/>
        <sz val="11.0"/>
      </rPr>
      <t xml:space="preserve">,
Para que eu possa </t>
    </r>
    <r>
      <rPr>
        <rFont val="Arial"/>
        <b/>
        <color theme="1"/>
        <sz val="11.0"/>
      </rPr>
      <t xml:space="preserve">visualizar </t>
    </r>
    <r>
      <rPr>
        <rFont val="Arial"/>
        <color theme="1"/>
        <sz val="11.0"/>
      </rPr>
      <t>o trajeto completo sem precisar alternar entre apps.</t>
    </r>
  </si>
  <si>
    <r>
      <rPr>
        <rFont val="Arial"/>
        <color theme="1"/>
        <sz val="11.0"/>
      </rPr>
      <t xml:space="preserve">História de Usuário 18: Configurar Pagamentos Preferenciais
● História de Usuário: Como uma pessoa que quer um serviço de transporte barato,
Eu quero configurar métodos de pagamento preferenciais no app,
Para que minhas transações sejam rápidas e fáceis ao ser </t>
    </r>
    <r>
      <rPr>
        <rFont val="Arial"/>
        <b/>
        <color theme="1"/>
        <sz val="11.0"/>
      </rPr>
      <t xml:space="preserve">redirecionado </t>
    </r>
    <r>
      <rPr>
        <rFont val="Arial"/>
        <color theme="1"/>
        <sz val="11.0"/>
      </rPr>
      <t>para o serviço de transporte escolhido.</t>
    </r>
  </si>
  <si>
    <t>História de Usuário 19: Ver Ofertas de Descontos
● História de Usuário: Como uma pessoa que quer um serviço de transporte barato,
Eu quero ver ofertas de descontos em serviços de transporte,
Para que eu possa aproveitar promoções e economizar nas viagens.</t>
  </si>
  <si>
    <t>História de Usuário 20: Filtrar Opções por Meio de Transporte
● História de Usuário: Como uma pessoa que quer um serviço de transporte barato,
Eu quero filtrar as opções por tipo de transporte, como moto ou carro,
Para que eu possa ver apenas as opções que atendem minhas preferências.</t>
  </si>
  <si>
    <t>Thiago de Sá Queiroz  (TOTAL 17)</t>
  </si>
  <si>
    <r>
      <rPr>
        <rFont val="Arial"/>
        <color theme="1"/>
        <sz val="11.0"/>
      </rPr>
      <t xml:space="preserve">História de Usuário 1: Inserir Endereço da Viagem
● História de Usuário: Como uma pessoa que quer um serviço de transporte barato,
Eu quero inserir o endereço de origem e destino da viagem, Para que o sistema
possa </t>
    </r>
    <r>
      <rPr>
        <rFont val="Arial"/>
        <b/>
        <color theme="1"/>
        <sz val="11.0"/>
      </rPr>
      <t>buscar opções de transporte</t>
    </r>
    <r>
      <rPr>
        <rFont val="Arial"/>
        <color theme="1"/>
        <sz val="11.0"/>
      </rPr>
      <t xml:space="preserve"> para o trajeto desejado.</t>
    </r>
  </si>
  <si>
    <t>História de Usuário 2: Selecionar Serviços de Transporte
● História de Usuário: Como uma pessoa que quer um serviço de transporte barato,
Eu quero selecionar os serviços de transporte nos quais quero buscar a viagem,
Para que eu possa comparar as opções de diferentes plataformas de transporte.</t>
  </si>
  <si>
    <r>
      <rPr>
        <rFont val="Arial"/>
        <color theme="1"/>
        <sz val="11.0"/>
      </rPr>
      <t>História de Usuário 3: Escolher Tipo de Transporte
● História de Usuário: Como uma pessoa que quer um serviço de transporte barato,
Eu quero escolher o tipo de transporte (moto ou carro), Para que eu possa</t>
    </r>
    <r>
      <rPr>
        <rFont val="Arial"/>
        <b/>
        <color theme="1"/>
        <sz val="11.0"/>
      </rPr>
      <t xml:space="preserve"> filtrar as
opções</t>
    </r>
    <r>
      <rPr>
        <rFont val="Arial"/>
        <color theme="1"/>
        <sz val="11.0"/>
      </rPr>
      <t xml:space="preserve"> de acordo com minha necessidade de transporte.</t>
    </r>
  </si>
  <si>
    <t>História de Usuário 4: Escolher Tipo de Viagem
● História de Usuário: Como uma pessoa que quer um serviço de transporte barato,
Eu quero escolher o tipo de viagem (passageiro ou entrega), Para que eu possa
obter as opções mais adequadas para o serviço que estou buscando.</t>
  </si>
  <si>
    <t>História de Usuário 5: Obter Lista de Viagens
● História de Usuário: Como uma pessoa que quer um serviço de transporte barato,
Eu quero obter a lista de viagens de cada serviço de transporte, Para que eu possa
comparar preços, tempo de chegada e avaliação do motorista.</t>
  </si>
  <si>
    <r>
      <rPr>
        <rFont val="Arial"/>
        <color theme="1"/>
        <sz val="11.0"/>
      </rPr>
      <t xml:space="preserve">História de Usuário 6: Escolher a Melhor Viagem
● História de Usuário: Como uma pessoa que quer um serviço de transporte barato,
Eu quero escolher a viagem que mais me agrada, Para que eu seja redirecionado ao
aplicativo do serviço de transporte escolhido e </t>
    </r>
    <r>
      <rPr>
        <rFont val="Arial"/>
        <b/>
        <color theme="1"/>
        <sz val="11.0"/>
      </rPr>
      <t>finalize minha solicitação.</t>
    </r>
  </si>
  <si>
    <r>
      <rPr>
        <rFont val="Arial"/>
        <color theme="1"/>
        <sz val="11.0"/>
      </rPr>
      <t>História de Usuário 7: Salvar Prioridades de Busca
● História de Usuário: Como uma pessoa que quer um serviço de transporte barato,
Eu quero salvar minhas</t>
    </r>
    <r>
      <rPr>
        <rFont val="Arial"/>
        <b/>
        <color theme="1"/>
        <sz val="11.0"/>
      </rPr>
      <t xml:space="preserve"> prioridades na busca</t>
    </r>
    <r>
      <rPr>
        <rFont val="Arial"/>
        <color theme="1"/>
        <sz val="11.0"/>
      </rPr>
      <t xml:space="preserve"> de viagens (preço baixo, tempo de
chegada curto, avaliação do motorista), Para que eu possa </t>
    </r>
    <r>
      <rPr>
        <rFont val="Arial"/>
        <b/>
        <color theme="1"/>
        <sz val="11.0"/>
      </rPr>
      <t>ordenar os resultados</t>
    </r>
    <r>
      <rPr>
        <rFont val="Arial"/>
        <color theme="1"/>
        <sz val="11.0"/>
      </rPr>
      <t xml:space="preserve">
conforme meus critérios preferenciais de viagem.</t>
    </r>
  </si>
  <si>
    <r>
      <rPr>
        <rFont val="Arial"/>
        <color theme="1"/>
        <sz val="11.0"/>
      </rPr>
      <t xml:space="preserve">História de Usuário 8: Cadastrar Destinos Favoritos
● História de Usuário: Como uma pessoa que quer um serviço de transporte barato,
Eu quero cadastrar meus destinos favoritos, como casa, trabalho ou escola, Para
que eu possa </t>
    </r>
    <r>
      <rPr>
        <rFont val="Arial"/>
        <b/>
        <color theme="1"/>
        <sz val="11.0"/>
      </rPr>
      <t xml:space="preserve">acessar rapidamente </t>
    </r>
    <r>
      <rPr>
        <rFont val="Arial"/>
        <color theme="1"/>
        <sz val="11.0"/>
      </rPr>
      <t>esses endereços ao planejar futuras viagens.</t>
    </r>
  </si>
  <si>
    <t>História de Usuário 9: Ver Histórico de Viagens
● História de Usuário: Como uma pessoa que quer um serviço de transporte barato,
Eu quero ver o histórico de viagens selecionadas, Para que eu possa revisar
informações como valor, trajeto e avaliação de motorista.</t>
  </si>
  <si>
    <t>História de Usuário 10: Ver Serviço de Transporte Mais Selecionado
● História de Usuário: Como uma pessoa que quer um serviço de transporte barato,
Eu quero ver qual serviço de transporte eu costumo selecionar mais, Para que eu
possa identificar padrões de uso e fazer escolhas mais rápidas no futuro.</t>
  </si>
  <si>
    <t>História de Usuário 11: Receber Notificação de Promoções
● História de Usuário: Como uma pessoa que quer um serviço de transporte barato,
Eu quero receber notificações de promoções ou descontos, Para que eu possa
economizar nas minhas próximas viagens.</t>
  </si>
  <si>
    <t>História de Usuário 12: Comparar Avaliações de Motoristas
● História de Usuário: Como uma pessoa que quer um serviço de transporte barato,
Eu quero comparar as avaliações dos motoristas entre os serviços de transporte,
Para que eu possa escolher a opção com melhor reputação.</t>
  </si>
  <si>
    <t>História de Usuário 13: Ver Tempo Estimado de Chegada
● História de Usuário: Como uma pessoa que quer um serviço de transporte barato,
Eu quero ver o tempo estimado de chegada do motorista, Para que eu possa
escolher a opção que mais se alinha ao meu tempo disponível.</t>
  </si>
  <si>
    <t>História de Usuário 14: Filtrar Viagens por Preço
● História de Usuário: Como uma pessoa que quer um serviço de transporte barato,
Eu quero filtrar as opções de viagem por preço, Para que eu veja somente as mais
econômicas dentro da minha faixa de orçamento.</t>
  </si>
  <si>
    <t>História de Usuário 15: Filtrar Viagens por Tempo de Chegada
● História de Usuário: Como uma pessoa que quer um serviço de transporte barato,
Eu quero filtrar as opções de viagem pelo tempo de chegada até mim, Para que eu
possa escolher a opção mais rápida quando estiver com pressa.</t>
  </si>
  <si>
    <t>História de Usuário 16: Filtrar Viagens por Avaliação de Motorista
● História de Usuário: Como uma pessoa que quer um serviço de transporte barato,
Eu quero filtrar as opções de viagem pela avaliação dos motoristas, Para que eu
possa escolher uma viagem com um motorista bem avaliado.</t>
  </si>
  <si>
    <r>
      <rPr>
        <rFont val="Arial"/>
        <color theme="1"/>
        <sz val="11.0"/>
      </rPr>
      <t xml:space="preserve">História de Usuário 17: Adicionar Viagem aos Favoritos
● História de Usuário: Como uma pessoa que quer um serviço de transporte barato,
Eu quero adicionar uma viagem aos favoritos, Para que eu possa salvar as melhores
opções e </t>
    </r>
    <r>
      <rPr>
        <rFont val="Arial"/>
        <b/>
        <color theme="1"/>
        <sz val="11.0"/>
      </rPr>
      <t>acessá-las</t>
    </r>
    <r>
      <rPr>
        <rFont val="Arial"/>
        <color theme="1"/>
        <sz val="11.0"/>
      </rPr>
      <t xml:space="preserve"> rapidamente no futuro.</t>
    </r>
  </si>
  <si>
    <t>Thiago de Sá Queiroz  (TOTAL 22)</t>
  </si>
  <si>
    <t xml:space="preserve">História de Usuário 1: Inserir Endereço de Origem 
● História de Usuário: Como uma pessoa que quer um serviço de transporte barato, Eu quero inserir o endereço de origem da viagem, 
Para que eu possa definir meu ponto de partida. </t>
  </si>
  <si>
    <t xml:space="preserve">HHistória de Usuário 2: Inserir Endereço de Destino 
● História de Usuário: Como uma pessoa que quer um serviço de transporte barato, Eu quero inserir o endereço de destino da viagem, 
Para que eu possa saber para onde estou indo. </t>
  </si>
  <si>
    <r>
      <rPr>
        <rFont val="Arial"/>
        <color theme="1"/>
        <sz val="11.0"/>
      </rPr>
      <t xml:space="preserve">História de Usuário 3: Visualizar Serviços de Transporte 
● História de Usuário: Como uma pessoa que quer um serviço de transporte barato, Eu quero visualizar a lista de serviços de transporte disponíveis, 
Para que eu possa </t>
    </r>
    <r>
      <rPr>
        <rFont val="Arial"/>
        <b/>
        <color theme="1"/>
        <sz val="11.0"/>
      </rPr>
      <t xml:space="preserve">escolher </t>
    </r>
    <r>
      <rPr>
        <rFont val="Arial"/>
        <color theme="1"/>
        <sz val="11.0"/>
      </rPr>
      <t xml:space="preserve">entre eles. </t>
    </r>
  </si>
  <si>
    <r>
      <rPr>
        <rFont val="Arial"/>
        <color theme="1"/>
        <sz val="11.0"/>
      </rPr>
      <t xml:space="preserve">História de Usuário 4: Selecionar Serviço de Transporte 
● História de Usuário: Como uma pessoa que quer um serviço de transporte barato, Eu quero selecionar um serviço de transporte específico, 
Para que eu possa </t>
    </r>
    <r>
      <rPr>
        <rFont val="Arial"/>
        <b/>
        <color theme="1"/>
        <sz val="11.0"/>
      </rPr>
      <t>buscar viagens</t>
    </r>
    <r>
      <rPr>
        <rFont val="Arial"/>
        <color theme="1"/>
        <sz val="11.0"/>
      </rPr>
      <t xml:space="preserve"> apenas naquele serviço. </t>
    </r>
  </si>
  <si>
    <t xml:space="preserve">História de Usuário 5: Escolher Tipo de Transporte (Moto)
● História de Usuário: Como uma pessoa que quer um serviço de transporte barato, Eu quero escolher o tipo de transporte (moto), 
Para que eu possa optar pela opção mais rápida. </t>
  </si>
  <si>
    <t xml:space="preserve">História de Usuário 6: Escolher Tipo de Transporte (Carro) 
● História de Usuário: Como uma pessoa que quer um serviço de transporte barato, Eu quero escolher o tipo de transporte (carro), 
Para que eu possa optar por uma viagem mais confortável. </t>
  </si>
  <si>
    <r>
      <rPr>
        <rFont val="Arial"/>
        <color theme="1"/>
        <sz val="11.0"/>
      </rPr>
      <t xml:space="preserve">História de Usuário 7: Escolher Tipo de Viagem (Passageiro) 
● História de Usuário: Como uma pessoa que quer um serviço de transporte barato, Eu quero escolher o tipo de viagem (passageiro), 
Para que eu possa </t>
    </r>
    <r>
      <rPr>
        <rFont val="Arial"/>
        <b/>
        <color theme="1"/>
        <sz val="11.0"/>
      </rPr>
      <t>solicitar um transporte</t>
    </r>
    <r>
      <rPr>
        <rFont val="Arial"/>
        <color theme="1"/>
        <sz val="11.0"/>
      </rPr>
      <t xml:space="preserve"> para mim. </t>
    </r>
  </si>
  <si>
    <t xml:space="preserve">História de Usuário 8: Escolher Tipo de Viagem (Entrega) 
● História de Usuário: Como uma pessoa que quer um serviço de transporte barato, Eu quero escolher o tipo de viagem (entrega), 
Para que eu possa enviar um pacote. </t>
  </si>
  <si>
    <t xml:space="preserve">História de Usuário 9: Visualizar Opções de Viagem do Serviço Selecionado 
● História de Usuário: Como uma pessoa que quer um serviço de transporte barato, Eu quero visualizar as opções de viagem do serviço de transporte selecionado, Para que eu possa comparar as ofertas. </t>
  </si>
  <si>
    <t xml:space="preserve">História de Usuário 10: Ver Preços de Cada Viagem 
● História de Usuário: Como uma pessoa que quer um serviço de transporte barato, Eu quero ver os preços de cada viagem, 
Para que eu possa escolher a opção mais barata. </t>
  </si>
  <si>
    <t xml:space="preserve">História de Usuário 11: Escolher Viagem 
● História de Usuário: Como uma pessoa que quer um serviço de transporte barato, Eu quero escolher a viagem que mais me agrada, 
Para que eu possa tomá-la. </t>
  </si>
  <si>
    <r>
      <rPr>
        <rFont val="Arial"/>
        <color theme="1"/>
        <sz val="11.0"/>
      </rPr>
      <t xml:space="preserve">História de Usuário 12: Redirecionar ao App do Serviço 
● História de Usuário: Como uma pessoa que quer um serviço de transporte barato, Eu quero ser redirecionado ao app do serviço de transporte após escolher a viagem, Para que eu possa </t>
    </r>
    <r>
      <rPr>
        <rFont val="Arial"/>
        <b/>
        <color theme="1"/>
        <sz val="11.0"/>
      </rPr>
      <t xml:space="preserve">confirmar a solicitação. </t>
    </r>
  </si>
  <si>
    <t xml:space="preserve">História de Usuário 13: Salvar Prioridade de Preço Baixo
● História de Usuário: Como uma pessoa que quer um serviço de transporte barato, Eu quero salvar minha prioridade de preço baixo, 
Para que eu possa obter as opções mais baratas. </t>
  </si>
  <si>
    <r>
      <rPr>
        <rFont val="Arial"/>
        <color theme="1"/>
        <sz val="11.0"/>
      </rPr>
      <t xml:space="preserve">História de Usuário 14: Salvar Prioridade de Tempo Curto 
● História de Usuário: Como uma pessoa que quer um serviço de transporte barato, Eu quero salvar minha prioridade de tempo curto, 
Para que eu possa </t>
    </r>
    <r>
      <rPr>
        <rFont val="Arial"/>
        <b/>
        <color theme="1"/>
        <sz val="11.0"/>
      </rPr>
      <t>escolher viagens</t>
    </r>
    <r>
      <rPr>
        <rFont val="Arial"/>
        <color theme="1"/>
        <sz val="11.0"/>
      </rPr>
      <t xml:space="preserve"> que cheguem mais rápido. </t>
    </r>
  </si>
  <si>
    <r>
      <rPr>
        <rFont val="Arial"/>
        <color theme="1"/>
        <sz val="11.0"/>
      </rPr>
      <t xml:space="preserve">História de Usuário 15: Salvar Prioridade de Avaliação do Motorista 
● História de Usuário: Como uma pessoa que quer um serviço de transporte barato, Eu quero salvar minha prioridade de avaliação do motorista, 
Para que eu possa </t>
    </r>
    <r>
      <rPr>
        <rFont val="Arial"/>
        <b/>
        <color theme="1"/>
        <sz val="11.0"/>
      </rPr>
      <t>selecionar viagens</t>
    </r>
    <r>
      <rPr>
        <rFont val="Arial"/>
        <color theme="1"/>
        <sz val="11.0"/>
      </rPr>
      <t xml:space="preserve"> com motoristas bem avaliados. </t>
    </r>
  </si>
  <si>
    <r>
      <rPr>
        <rFont val="Arial"/>
        <color theme="1"/>
        <sz val="11.0"/>
      </rPr>
      <t xml:space="preserve">História de Usuário 16: Cadastrar Destino Favorito (Casa) 
● História de Usuário: Como uma pessoa que quer um serviço de transporte barato, Eu quero cadastrar meu destino favorito (casa), 
Para que eu possa </t>
    </r>
    <r>
      <rPr>
        <rFont val="Arial"/>
        <b/>
        <color theme="1"/>
        <sz val="11.0"/>
      </rPr>
      <t>acessá-lo rapidamente</t>
    </r>
    <r>
      <rPr>
        <rFont val="Arial"/>
        <color theme="1"/>
        <sz val="11.0"/>
      </rPr>
      <t xml:space="preserve"> nas próximas buscas. </t>
    </r>
  </si>
  <si>
    <r>
      <rPr>
        <rFont val="Arial"/>
        <color theme="1"/>
        <sz val="11.0"/>
      </rPr>
      <t xml:space="preserve">História de Usuário 17: Cadastrar Destino Favorito (Trabalho) 
● História de Usuário: Como uma pessoa que quer um serviço de transporte barato, Eu quero cadastrar meu destino favorito (trabalho), 
Para que eu possa </t>
    </r>
    <r>
      <rPr>
        <rFont val="Arial"/>
        <b/>
        <color theme="1"/>
        <sz val="11.0"/>
      </rPr>
      <t>acessá-lo rapidamente</t>
    </r>
    <r>
      <rPr>
        <rFont val="Arial"/>
        <color theme="1"/>
        <sz val="11.0"/>
      </rPr>
      <t xml:space="preserve"> nas próximas buscas.</t>
    </r>
  </si>
  <si>
    <r>
      <rPr>
        <rFont val="Arial"/>
        <color theme="1"/>
        <sz val="11.0"/>
      </rPr>
      <t xml:space="preserve">História de Usuário 18: Cadastrar Destino Favorito (Escola) 
● História de Usuário: Como uma pessoa que quer um serviço de transporte barato, Eu quero cadastrar meu destino favorito (escola), 
Para que eu possa </t>
    </r>
    <r>
      <rPr>
        <rFont val="Arial"/>
        <b/>
        <color theme="1"/>
        <sz val="11.0"/>
      </rPr>
      <t>acessá-lo rapidamente</t>
    </r>
    <r>
      <rPr>
        <rFont val="Arial"/>
        <color theme="1"/>
        <sz val="11.0"/>
      </rPr>
      <t xml:space="preserve"> nas próximas buscas. </t>
    </r>
  </si>
  <si>
    <t xml:space="preserve">História de Usuário 19: Ver Valor das Viagens Anteriores 
● História de Usuário: Como uma pessoa que quer um serviço de transporte barato, Eu quero ver o valor das viagens anteriores, 
Para que eu possa entender meus gastos. </t>
  </si>
  <si>
    <t xml:space="preserve">História de Usuário 20: Ver Trajeto das Viagens Anteriores 
● História de Usuário: Como uma pessoa que quer um serviço de transporte barato, Eu quero ver o trajeto das viagens anteriores, 
Para que eu possa avaliar minhas rotas. </t>
  </si>
  <si>
    <t xml:space="preserve">História de Usuário 21: Ver Avaliação dos Motoristas
● História de Usuário: Como uma pessoa que quer um serviço de transporte barato, Eu quero ver a avaliação dos motoristas de viagens anteriores, 
Para que eu possa decidir melhor nas próximas escolhas. </t>
  </si>
  <si>
    <t xml:space="preserve">História de Usuário 22: Ver Serviço de Transporte Mais Selecionado 
● História de Usuário: Como uma pessoa que quer um serviço de transporte barato, Eu quero ver qual serviço de transporte eu selecionei mais frequentemente, Para que eu possa identificar minhas preferências. </t>
  </si>
  <si>
    <t>BIANCA DANIELA, ICARO LIMA, JOAO VICTOR SANTOS, JOSE ERIVANDSON</t>
  </si>
  <si>
    <t>PARTE II - GERAÇÃO COM CHATGPT  (TOTAL 3)</t>
  </si>
  <si>
    <t>Como Agente de Viagens
Quero cadastrar um novo cliente no sistema
Para manter suas informações atualizadas e facilitar a organização de suas futuras viagens.</t>
  </si>
  <si>
    <t>Como Agente de Viagens
Quero pesquisar e sugerir opções de viagem para um cliente
Para atender às suas preferências e orçamento de forma eficaz.</t>
  </si>
  <si>
    <t>Como Agente de Viagens
Quero emitir passagens, fazer reservas em hotéis e organizar pacotes de passeios para um cliente
Para garantir uma experiência de viagem completa e satisfatória.</t>
  </si>
  <si>
    <t>ALBERT VINICIUS, ALEXANDRE GADELHA, JOSÉ GETÚLIO CORRÊA, PAULO SERGIO AMORIM</t>
  </si>
  <si>
    <t>GERAÇÃO MANUAL - 11</t>
  </si>
  <si>
    <t>i. Como um Agente de Viagens                                                                                                                                                                                                                                                                                                                                                                                                         
ii. Eu quero registrar novos clientes e manter suas informações atualizadas                                                                                                                                                                                                                                         iii. Para ter controle e organização dos dados dos clientes.</t>
  </si>
  <si>
    <t>i. Como um Agente de Viagens
ii. Eu quero pesquisar e sugerir opções de viagens baseadas no
orçamento e preferências de meus clientes
iii. Para oferecer opções diversas, variadas e financeiramente acessíveis
de destinos, horários e meios de locomoção para os clientes.</t>
  </si>
  <si>
    <t>i. Como um Agente de Viagens
ii. Eu quero emitir passagens aéreas, terrestres e fluviais
iii. Para poder realizar a solicitação do meio de locomoção escolhido
pelo cliente.</t>
  </si>
  <si>
    <t>f</t>
  </si>
  <si>
    <t>i. Como agente de viagens da "Roteiros &amp; Aventuras"
ii. Eu quero fazer reservas em hotéis, incluindo a seleção de quartos e
datas
iii. Para garantir que os clientes tenham a hospedagem ideal durante
suas viagens.</t>
  </si>
  <si>
    <t>v</t>
  </si>
  <si>
    <t>i. Como agente de viagens da "Roteiros &amp; Aventuras"
ii. Eu quero organizar pacotes de passeios em cidades turísticas,
incluindo transporte e guias turísticos
iii. Para proporcionar aos clientes uma experiência completa e bem
organizada.</t>
  </si>
  <si>
    <t>i. Como agente de viagens da "Roteiros &amp; Aventuras"
ii. Eu quero gerenciar pagamentos e documentação relacionada aos
serviços contratados pelos clientes
iii. Para garantir que todas as transações e documentos estejam
corretamente registrados e disponíveis.</t>
  </si>
  <si>
    <t>i) Como cliente
ii) Eu quero pesquisar opções de viagem, incluindo passagens, hotéis e
passeios turísticos
iii) Para encontrar as melhores opções que atendam às minhas
necessidades e preferências</t>
  </si>
  <si>
    <t>i) Como cliente
ii) Eu quero solicitar cotações e fazer reservas
iii) Para planejar minha viagem e garantir os serviços desejados</t>
  </si>
  <si>
    <t>i) Como cliente
ii) Eu quero pagar pelos serviços contratados
iii) Para concluir a reserva e garantir minha viagem</t>
  </si>
  <si>
    <t>i) Como um cliente
ii) Eu quero visualizar itinerários e vouchers de viagem disponíveis,
iii) Para que eu possa planejar e reservar minhas viagens sem empecilhos.</t>
  </si>
  <si>
    <t>i) Como um cliente
ii) Eu quero poder me comunicar com os agentes de viagem
iii) Para que eu possa me informar sobre alterações na minha passagem
de forma eficiente</t>
  </si>
  <si>
    <t>Total 16</t>
  </si>
  <si>
    <t>GERAÇÃO COM CHATGPT - 4</t>
  </si>
  <si>
    <t>Como um Agente de Viagens, quero poder registrar novos clientes e manter suas informações atualizadas para fornecer um serviço personalizado e eficiente.</t>
  </si>
  <si>
    <t>Como um Agente de Viagens, desejo pesquisar e sugerir opções de viagem com base nas preferências e orçamento do cliente para oferecer uma experiência personalizada.</t>
  </si>
  <si>
    <t>Como um Agente de Viagens, quero ser capaz de emitir passagens e reservar serviços,
como hospedagem e passeios, para os clientes.</t>
  </si>
  <si>
    <t>Como um Agente de Viagens, quero gerenciar pagamentos e documentação relacionada às reservas dos clientes para garantir um processo de viagem sem problemas.</t>
  </si>
  <si>
    <t>Total 8</t>
  </si>
  <si>
    <t>Como agente de viagens quero registrar clientes e manter suas informações (dados pessoais, preferência de viagens e histórico de reservas) atualizadas a fim de otimizar o serviço.</t>
  </si>
  <si>
    <t>Como agente de viagens quero sugerir opções de viagem com base nas
preferências e orçamento dos clientes a fim de facilitar a procura dos clientes.</t>
  </si>
  <si>
    <t>Como agente de viagens quero emitir passagens dos tipos aéreo, terrestre e fluvial a fim de autorizar o embarque dos passageiros.</t>
  </si>
  <si>
    <t>Como agente de viagens quero poder fazer reservas em hotéis selecionando quartos e datas a fim de acomodar os clientes.</t>
  </si>
  <si>
    <t>Como agente de viagens quero poder organizar pacotes de passeios em cidades turísticas, podendo incluir transportes e guias, a fim de proporcionar lazer aos clientes.</t>
  </si>
  <si>
    <t>Como agente de viagens quero gerenciar os pagamentos e documentação
relacionados à viagem, a fim de uma melhor prestação de contas.</t>
  </si>
  <si>
    <t>Como cliente quero poder pesquisar opções de viagens, que incluem passagens, hotéis e passeios a fim de aproveitar a vida.</t>
  </si>
  <si>
    <t>Como cliente quero poder fazer reservas e solicitar cotações a fim de programar minhas viagens.</t>
  </si>
  <si>
    <t>Como cliente quero poder pagar pelos serviços contratados pelo site, a fim de agilizar os pagamentos.</t>
  </si>
  <si>
    <t>Como cliente quero poder visualizar itinerários e voucher da minha viagem no site, a fim de me organizar durante a viagem.</t>
  </si>
  <si>
    <t>Como cliente quero poder me comunicar com o agente de viagens a fim de tirar dúvidas ou solicitar alterações da minha viagem.</t>
  </si>
  <si>
    <t>GERAÇÃO COM CHATGPT - 11</t>
  </si>
  <si>
    <t>Como um Agente de Viagens, eu quero registrar novos clientes e manter informações atualizadas para garantir que os dados dos clientes estejam sempre corretos e acessíveis.</t>
  </si>
  <si>
    <t>Como um Agente de Viagens, eu quero pesquisar e sugerir opções de viagem com base nas preferências e orçamento do cliente para proporcionar a melhor experiência de viagem.</t>
  </si>
  <si>
    <t>Como um Agente de Viagens, eu quero emitir passagens aéreas, terrestres e fluviais para que os clientes possam viajar conforme planejado.</t>
  </si>
  <si>
    <t>Como um Agente de Viagens, eu quero fazer reservas em hotéis, incluindo seleção de quartos e datas, para garantir que os clientes tenham acomodação durante sua viagem.</t>
  </si>
  <si>
    <t>Como um Agente de Viagens, eu quero organizar pacotes de passeios em cidades turísticas, incluindo transporte e guias turísticos, se necessário, para oferecer experiências completas aos clientes.</t>
  </si>
  <si>
    <t>Como um Agente de Viagens, eu quero gerenciar pagamentos e documentação relacionada à viagem para garantir que todas as transações sejam processadas corretamente e que o cliente tenha toda a documentação necessária.</t>
  </si>
  <si>
    <t>Como um Cliente, eu quero pesquisar opções de viagem, incluindo passagens, hotéis e passeios turísticos, para planejar minha viagem com base nas minhas preferências e orçamento.</t>
  </si>
  <si>
    <t>Como um Cliente, eu quero solicitar cotações e fazer reservas para confirmar minha viagem com base nas minhas preferências.</t>
  </si>
  <si>
    <t>Como um Cliente, eu quero pagar pelos serviços contratados para garantir que minha viagem seja confirmada e todos os serviços sejam garantidos.</t>
  </si>
  <si>
    <t>Como um Cliente, eu quero visualizar itinerários e vouchers de viagem para estar bem informado sobre todos os detalhes da minha viagem.</t>
  </si>
  <si>
    <t>Como um Cliente, eu quero comunicar-me com os agentes de viagens para tirar dúvidas ou solicitar alterações na minha reserva para garantir que todos os meus requisitos sejam atendidos.</t>
  </si>
  <si>
    <t>Total 22</t>
  </si>
  <si>
    <t>Só história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</si>
</sst>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29">
    <font>
      <sz val="10.0"/>
      <color rgb="FF000000"/>
      <name val="Arial"/>
      <scheme val="minor"/>
    </font>
    <font>
      <b/>
      <sz val="10.0"/>
      <color theme="1"/>
      <name val="Arial"/>
    </font>
    <font>
      <sz val="10.0"/>
      <color theme="1"/>
      <name val="Arial"/>
    </font>
    <font>
      <b/>
      <color rgb="FF000000"/>
      <name val="Arial"/>
    </font>
    <font>
      <b/>
      <sz val="10.0"/>
      <color rgb="FF000000"/>
      <name val="Arial"/>
    </font>
    <font>
      <color theme="1"/>
      <name val="Arial"/>
    </font>
    <font>
      <b/>
      <color theme="1"/>
      <name val="Arial"/>
    </font>
    <font>
      <b/>
      <sz val="10.0"/>
      <color rgb="FFFFFFFF"/>
      <name val="Arial"/>
    </font>
    <font>
      <b/>
      <sz val="12.0"/>
      <color rgb="FF333333"/>
      <name val="Calibri"/>
    </font>
    <font>
      <b/>
      <sz val="12.0"/>
      <color theme="1"/>
      <name val="Calibri"/>
    </font>
    <font>
      <sz val="12.0"/>
      <color rgb="FF333333"/>
      <name val="Calibri"/>
    </font>
    <font>
      <sz val="12.0"/>
      <color rgb="FF548135"/>
      <name val="Calibri"/>
    </font>
    <font>
      <sz val="12.0"/>
      <color theme="1"/>
      <name val="Calibri"/>
    </font>
    <font>
      <sz val="11.0"/>
      <color theme="1"/>
      <name val="Calibri"/>
    </font>
    <font/>
    <font>
      <sz val="12.0"/>
      <color rgb="FF38761D"/>
      <name val="Calibri"/>
    </font>
    <font>
      <sz val="12.0"/>
      <color rgb="FFFF0000"/>
      <name val="Calibri"/>
    </font>
    <font>
      <sz val="11.0"/>
      <color rgb="FF000000"/>
      <name val="Arial"/>
    </font>
    <font>
      <b/>
      <sz val="11.0"/>
      <color theme="1"/>
      <name val="Arial"/>
    </font>
    <font>
      <sz val="11.0"/>
      <color theme="1"/>
      <name val="Arial"/>
    </font>
    <font>
      <b/>
      <sz val="11.0"/>
      <color rgb="FF000000"/>
      <name val="Arial"/>
    </font>
    <font>
      <b/>
      <sz val="11.0"/>
      <color rgb="FF1F1F1F"/>
      <name val="Arial"/>
    </font>
    <font>
      <b/>
      <strike/>
      <color theme="1"/>
      <name val="Arial"/>
    </font>
    <font>
      <b/>
      <sz val="9.0"/>
      <color rgb="FF000000"/>
      <name val="Arial"/>
    </font>
    <font>
      <b/>
      <color theme="1"/>
      <name val="Arial"/>
      <scheme val="minor"/>
    </font>
    <font>
      <sz val="10.0"/>
      <color rgb="FFFF0000"/>
      <name val="Arial"/>
    </font>
    <font>
      <color theme="1"/>
      <name val="Arial"/>
      <scheme val="minor"/>
    </font>
    <font>
      <b/>
      <strike/>
      <sz val="10.0"/>
      <color theme="1"/>
      <name val="Arial"/>
    </font>
    <font>
      <color rgb="FFFF0000"/>
      <name val="Arial"/>
    </font>
  </fonts>
  <fills count="18">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00FF"/>
        <bgColor rgb="FF0000FF"/>
      </patternFill>
    </fill>
    <fill>
      <patternFill patternType="solid">
        <fgColor rgb="FFFF00FF"/>
        <bgColor rgb="FFFF00FF"/>
      </patternFill>
    </fill>
    <fill>
      <patternFill patternType="solid">
        <fgColor rgb="FFFFFF00"/>
        <bgColor rgb="FFFFFF00"/>
      </patternFill>
    </fill>
    <fill>
      <patternFill patternType="solid">
        <fgColor rgb="FFFF0000"/>
        <bgColor rgb="FFFF0000"/>
      </patternFill>
    </fill>
    <fill>
      <patternFill patternType="solid">
        <fgColor rgb="FFE7E6E6"/>
        <bgColor rgb="FFE7E6E6"/>
      </patternFill>
    </fill>
    <fill>
      <patternFill patternType="solid">
        <fgColor rgb="FFA4C2F4"/>
        <bgColor rgb="FFA4C2F4"/>
      </patternFill>
    </fill>
    <fill>
      <patternFill patternType="solid">
        <fgColor rgb="FF9900FF"/>
        <bgColor rgb="FF9900FF"/>
      </patternFill>
    </fill>
    <fill>
      <patternFill patternType="solid">
        <fgColor rgb="FFB7E1CD"/>
        <bgColor rgb="FFB7E1CD"/>
      </patternFill>
    </fill>
    <fill>
      <patternFill patternType="solid">
        <fgColor rgb="FFD0E0E3"/>
        <bgColor rgb="FFD0E0E3"/>
      </patternFill>
    </fill>
    <fill>
      <patternFill patternType="solid">
        <fgColor theme="7"/>
        <bgColor theme="7"/>
      </patternFill>
    </fill>
    <fill>
      <patternFill patternType="solid">
        <fgColor rgb="FF6D9EEB"/>
        <bgColor rgb="FF6D9EEB"/>
      </patternFill>
    </fill>
  </fills>
  <borders count="28">
    <border/>
    <border>
      <left/>
      <right/>
      <top/>
      <bottom/>
    </border>
    <border>
      <left/>
      <right/>
      <top/>
    </border>
    <border>
      <left style="thin">
        <color rgb="FFD9D9D9"/>
      </left>
      <right style="thin">
        <color rgb="FFD9D9D9"/>
      </right>
      <top style="thin">
        <color rgb="FFD9D9D9"/>
      </top>
      <bottom style="thin">
        <color rgb="FFD9D9D9"/>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rder>
    <border>
      <left style="thin">
        <color rgb="FF000000"/>
      </left>
      <right/>
      <top/>
      <bottom/>
    </border>
    <border>
      <right style="thin">
        <color rgb="FF000000"/>
      </right>
    </border>
    <border>
      <left style="thin">
        <color rgb="FF000000"/>
      </left>
      <right style="thin">
        <color rgb="FF000000"/>
      </right>
    </border>
    <border>
      <left style="thin">
        <color rgb="FF000000"/>
      </left>
      <right/>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style="thin">
        <color rgb="FF000000"/>
      </right>
      <top/>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style="thin">
        <color rgb="FF000000"/>
      </top>
      <bottom/>
    </border>
    <border>
      <left/>
      <top/>
      <bottom/>
    </border>
    <border>
      <left/>
      <right/>
      <top/>
      <bottom style="thin">
        <color rgb="FF000000"/>
      </bottom>
    </border>
    <border>
      <right style="thin">
        <color rgb="FF000000"/>
      </right>
      <top style="thin">
        <color rgb="FF000000"/>
      </top>
    </border>
    <border>
      <top style="thin">
        <color rgb="FF000000"/>
      </top>
    </border>
    <border>
      <left style="thin">
        <color rgb="FF000000"/>
      </left>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2" fillId="2" fontId="1" numFmtId="164" xfId="0" applyAlignment="1" applyBorder="1" applyFont="1" applyNumberFormat="1">
      <alignment horizontal="center"/>
    </xf>
    <xf borderId="1" fillId="2" fontId="1" numFmtId="164" xfId="0" applyAlignment="1" applyBorder="1" applyFont="1" applyNumberFormat="1">
      <alignment horizontal="center"/>
    </xf>
    <xf borderId="1" fillId="2" fontId="1" numFmtId="16" xfId="0" applyAlignment="1" applyBorder="1" applyFont="1" applyNumberFormat="1">
      <alignment horizontal="center"/>
    </xf>
    <xf borderId="0" fillId="0" fontId="2" numFmtId="0" xfId="0" applyFont="1"/>
    <xf borderId="0" fillId="3" fontId="3" numFmtId="0" xfId="0" applyAlignment="1" applyFill="1" applyFont="1">
      <alignment horizontal="center"/>
    </xf>
    <xf borderId="3" fillId="3" fontId="4" numFmtId="0" xfId="0" applyAlignment="1" applyBorder="1" applyFont="1">
      <alignment horizontal="center"/>
    </xf>
    <xf borderId="0" fillId="0" fontId="1" numFmtId="0" xfId="0" applyAlignment="1" applyFont="1">
      <alignment horizontal="center"/>
    </xf>
    <xf borderId="0" fillId="0" fontId="2" numFmtId="0" xfId="0" applyAlignment="1" applyFont="1">
      <alignment horizontal="center"/>
    </xf>
    <xf borderId="0" fillId="4" fontId="1" numFmtId="0" xfId="0" applyAlignment="1" applyFill="1" applyFont="1">
      <alignment horizontal="center"/>
    </xf>
    <xf borderId="3" fillId="0" fontId="1" numFmtId="0" xfId="0" applyAlignment="1" applyBorder="1" applyFont="1">
      <alignment horizontal="center"/>
    </xf>
    <xf borderId="0" fillId="5" fontId="5" numFmtId="0" xfId="0" applyFill="1" applyFont="1"/>
    <xf borderId="3" fillId="5" fontId="1" numFmtId="0" xfId="0" applyAlignment="1" applyBorder="1" applyFont="1">
      <alignment horizontal="center"/>
    </xf>
    <xf borderId="0" fillId="5" fontId="1" numFmtId="0" xfId="0" applyAlignment="1" applyFont="1">
      <alignment horizontal="center"/>
    </xf>
    <xf borderId="0" fillId="5" fontId="2" numFmtId="0" xfId="0" applyAlignment="1" applyFont="1">
      <alignment horizontal="center"/>
    </xf>
    <xf borderId="0" fillId="0" fontId="6" numFmtId="0" xfId="0" applyFont="1"/>
    <xf borderId="1" fillId="6" fontId="1" numFmtId="0" xfId="0" applyBorder="1" applyFill="1" applyFont="1"/>
    <xf borderId="1" fillId="6" fontId="1" numFmtId="0" xfId="0" applyAlignment="1" applyBorder="1" applyFont="1">
      <alignment horizontal="center"/>
    </xf>
    <xf borderId="0" fillId="4" fontId="5" numFmtId="0" xfId="0" applyFont="1"/>
    <xf borderId="0" fillId="4" fontId="2" numFmtId="0" xfId="0" applyAlignment="1" applyFont="1">
      <alignment horizontal="center"/>
    </xf>
    <xf borderId="0" fillId="7" fontId="7" numFmtId="0" xfId="0" applyAlignment="1" applyFill="1" applyFont="1">
      <alignment horizontal="center" vertical="center"/>
    </xf>
    <xf borderId="0" fillId="6" fontId="2" numFmtId="0" xfId="0" applyFont="1"/>
    <xf borderId="0" fillId="6" fontId="1" numFmtId="0" xfId="0" applyAlignment="1" applyFont="1">
      <alignment horizontal="center"/>
    </xf>
    <xf borderId="0" fillId="6" fontId="4" numFmtId="0" xfId="0" applyAlignment="1" applyFont="1">
      <alignment horizontal="center"/>
    </xf>
    <xf borderId="0" fillId="8" fontId="1" numFmtId="0" xfId="0" applyAlignment="1" applyFill="1" applyFont="1">
      <alignment horizontal="center" vertical="center"/>
    </xf>
    <xf borderId="0" fillId="9" fontId="2" numFmtId="0" xfId="0" applyFill="1" applyFont="1"/>
    <xf borderId="0" fillId="10" fontId="7" numFmtId="0" xfId="0" applyAlignment="1" applyFill="1" applyFont="1">
      <alignment horizontal="center" vertical="center"/>
    </xf>
    <xf borderId="4" fillId="3" fontId="8" numFmtId="0" xfId="0" applyAlignment="1" applyBorder="1" applyFont="1">
      <alignment horizontal="center" shrinkToFit="0" vertical="top" wrapText="1"/>
    </xf>
    <xf borderId="5" fillId="0" fontId="9" numFmtId="0" xfId="0" applyAlignment="1" applyBorder="1" applyFont="1">
      <alignment vertical="top"/>
    </xf>
    <xf borderId="6" fillId="0" fontId="9" numFmtId="0" xfId="0" applyAlignment="1" applyBorder="1" applyFont="1">
      <alignment shrinkToFit="0" vertical="top" wrapText="1"/>
    </xf>
    <xf borderId="6" fillId="3" fontId="8" numFmtId="0" xfId="0" applyAlignment="1" applyBorder="1" applyFont="1">
      <alignment shrinkToFit="0" vertical="top" wrapText="1"/>
    </xf>
    <xf borderId="0" fillId="0" fontId="9" numFmtId="0" xfId="0" applyAlignment="1" applyFont="1">
      <alignment vertical="top"/>
    </xf>
    <xf borderId="7" fillId="3" fontId="10" numFmtId="0" xfId="0" applyAlignment="1" applyBorder="1" applyFont="1">
      <alignment horizontal="center" shrinkToFit="0" vertical="top" wrapText="1"/>
    </xf>
    <xf borderId="8" fillId="11" fontId="11" numFmtId="0" xfId="0" applyAlignment="1" applyBorder="1" applyFill="1" applyFont="1">
      <alignment shrinkToFit="0" vertical="top" wrapText="1"/>
    </xf>
    <xf borderId="8" fillId="11" fontId="12" numFmtId="0" xfId="0" applyAlignment="1" applyBorder="1" applyFont="1">
      <alignment vertical="top"/>
    </xf>
    <xf borderId="9" fillId="0" fontId="12" numFmtId="0" xfId="0" applyAlignment="1" applyBorder="1" applyFont="1">
      <alignment horizontal="center" shrinkToFit="0" wrapText="1"/>
    </xf>
    <xf borderId="0" fillId="0" fontId="12" numFmtId="0" xfId="0" applyAlignment="1" applyFont="1">
      <alignment vertical="top"/>
    </xf>
    <xf borderId="10" fillId="3" fontId="13" numFmtId="0" xfId="0" applyAlignment="1" applyBorder="1" applyFont="1">
      <alignment horizontal="center" vertical="top"/>
    </xf>
    <xf borderId="11" fillId="0" fontId="11" numFmtId="0" xfId="0" applyAlignment="1" applyBorder="1" applyFont="1">
      <alignment shrinkToFit="0" vertical="top" wrapText="1"/>
    </xf>
    <xf borderId="11" fillId="0" fontId="12" numFmtId="0" xfId="0" applyAlignment="1" applyBorder="1" applyFont="1">
      <alignment shrinkToFit="0" vertical="top" wrapText="1"/>
    </xf>
    <xf borderId="12" fillId="0" fontId="14" numFmtId="0" xfId="0" applyBorder="1" applyFont="1"/>
    <xf borderId="10" fillId="3" fontId="13" numFmtId="0" xfId="0" applyAlignment="1" applyBorder="1" applyFont="1">
      <alignment vertical="top"/>
    </xf>
    <xf borderId="13" fillId="3" fontId="13" numFmtId="0" xfId="0" applyAlignment="1" applyBorder="1" applyFont="1">
      <alignment vertical="top"/>
    </xf>
    <xf borderId="14" fillId="12" fontId="12" numFmtId="0" xfId="0" applyAlignment="1" applyBorder="1" applyFill="1" applyFont="1">
      <alignment shrinkToFit="0" vertical="top" wrapText="1"/>
    </xf>
    <xf borderId="14" fillId="0" fontId="12" numFmtId="0" xfId="0" applyAlignment="1" applyBorder="1" applyFont="1">
      <alignment shrinkToFit="0" vertical="top" wrapText="1"/>
    </xf>
    <xf borderId="15" fillId="0" fontId="14" numFmtId="0" xfId="0" applyBorder="1" applyFont="1"/>
    <xf borderId="9" fillId="0" fontId="12" numFmtId="0" xfId="0" applyAlignment="1" applyBorder="1" applyFont="1">
      <alignment horizontal="center" shrinkToFit="0" vertical="center" wrapText="1"/>
    </xf>
    <xf borderId="16" fillId="11" fontId="11" numFmtId="0" xfId="0" applyAlignment="1" applyBorder="1" applyFont="1">
      <alignment shrinkToFit="0" vertical="top" wrapText="1"/>
    </xf>
    <xf borderId="16" fillId="11" fontId="12" numFmtId="0" xfId="0" applyAlignment="1" applyBorder="1" applyFont="1">
      <alignment vertical="top"/>
    </xf>
    <xf borderId="17" fillId="13" fontId="12" numFmtId="0" xfId="0" applyAlignment="1" applyBorder="1" applyFill="1" applyFont="1">
      <alignment shrinkToFit="0" vertical="top" wrapText="1"/>
    </xf>
    <xf borderId="14" fillId="0" fontId="13" numFmtId="0" xfId="0" applyAlignment="1" applyBorder="1" applyFont="1">
      <alignment vertical="top"/>
    </xf>
    <xf borderId="11" fillId="0" fontId="15" numFmtId="0" xfId="0" applyAlignment="1" applyBorder="1" applyFont="1">
      <alignment shrinkToFit="0" vertical="top" wrapText="1"/>
    </xf>
    <xf borderId="9" fillId="0" fontId="12" numFmtId="0" xfId="0" applyAlignment="1" applyBorder="1" applyFont="1">
      <alignment shrinkToFit="0" vertical="top" wrapText="1"/>
    </xf>
    <xf borderId="0" fillId="12" fontId="12" numFmtId="0" xfId="0" applyAlignment="1" applyFont="1">
      <alignment shrinkToFit="0" vertical="top" wrapText="1"/>
    </xf>
    <xf borderId="12" fillId="0" fontId="12" numFmtId="0" xfId="0" applyAlignment="1" applyBorder="1" applyFont="1">
      <alignment shrinkToFit="0" vertical="top" wrapText="1"/>
    </xf>
    <xf borderId="16" fillId="11" fontId="15" numFmtId="0" xfId="0" applyAlignment="1" applyBorder="1" applyFont="1">
      <alignment shrinkToFit="0" vertical="top" wrapText="1"/>
    </xf>
    <xf borderId="18" fillId="11" fontId="12" numFmtId="0" xfId="0" applyAlignment="1" applyBorder="1" applyFont="1">
      <alignment vertical="top"/>
    </xf>
    <xf borderId="1" fillId="11" fontId="12" numFmtId="0" xfId="0" applyAlignment="1" applyBorder="1" applyFont="1">
      <alignment vertical="top"/>
    </xf>
    <xf borderId="14" fillId="0" fontId="15" numFmtId="0" xfId="0" applyAlignment="1" applyBorder="1" applyFont="1">
      <alignment shrinkToFit="0" vertical="top" wrapText="1"/>
    </xf>
    <xf borderId="15" fillId="0" fontId="12" numFmtId="0" xfId="0" applyAlignment="1" applyBorder="1" applyFont="1">
      <alignment shrinkToFit="0" vertical="top" wrapText="1"/>
    </xf>
    <xf borderId="7" fillId="3" fontId="10" numFmtId="0" xfId="0" applyAlignment="1" applyBorder="1" applyFont="1">
      <alignment horizontal="center" shrinkToFit="0" vertical="bottom" wrapText="1"/>
    </xf>
    <xf borderId="8" fillId="11" fontId="15" numFmtId="0" xfId="0" applyAlignment="1" applyBorder="1" applyFont="1">
      <alignment shrinkToFit="0" vertical="top" wrapText="1"/>
    </xf>
    <xf borderId="19" fillId="11" fontId="12" numFmtId="0" xfId="0" applyAlignment="1" applyBorder="1" applyFont="1">
      <alignment vertical="top"/>
    </xf>
    <xf borderId="10" fillId="3" fontId="13" numFmtId="0" xfId="0" applyAlignment="1" applyBorder="1" applyFont="1">
      <alignment horizontal="center" vertical="bottom"/>
    </xf>
    <xf borderId="10" fillId="3" fontId="13" numFmtId="0" xfId="0" applyAlignment="1" applyBorder="1" applyFont="1">
      <alignment vertical="bottom"/>
    </xf>
    <xf borderId="12" fillId="0" fontId="13" numFmtId="0" xfId="0" applyBorder="1" applyFont="1"/>
    <xf borderId="13" fillId="3" fontId="13" numFmtId="0" xfId="0" applyAlignment="1" applyBorder="1" applyFont="1">
      <alignment vertical="bottom"/>
    </xf>
    <xf borderId="17" fillId="12" fontId="12" numFmtId="0" xfId="0" applyAlignment="1" applyBorder="1" applyFont="1">
      <alignment shrinkToFit="0" vertical="top" wrapText="1"/>
    </xf>
    <xf borderId="20" fillId="11" fontId="12" numFmtId="0" xfId="0" applyAlignment="1" applyBorder="1" applyFont="1">
      <alignment vertical="top"/>
    </xf>
    <xf borderId="15" fillId="0" fontId="13" numFmtId="0" xfId="0" applyBorder="1" applyFont="1"/>
    <xf borderId="21" fillId="3" fontId="10" numFmtId="0" xfId="0" applyAlignment="1" applyBorder="1" applyFont="1">
      <alignment horizontal="center" shrinkToFit="0" vertical="top" wrapText="1"/>
    </xf>
    <xf borderId="0" fillId="0" fontId="12" numFmtId="0" xfId="0" applyAlignment="1" applyFont="1">
      <alignment shrinkToFit="0" vertical="top" wrapText="1"/>
    </xf>
    <xf borderId="1" fillId="3" fontId="13" numFmtId="0" xfId="0" applyAlignment="1" applyBorder="1" applyFont="1">
      <alignment horizontal="center" vertical="top"/>
    </xf>
    <xf borderId="11" fillId="12" fontId="12" numFmtId="0" xfId="0" applyAlignment="1" applyBorder="1" applyFont="1">
      <alignment shrinkToFit="0" vertical="top" wrapText="1"/>
    </xf>
    <xf borderId="1" fillId="3" fontId="13" numFmtId="0" xfId="0" applyAlignment="1" applyBorder="1" applyFont="1">
      <alignment vertical="top"/>
    </xf>
    <xf borderId="22" fillId="11" fontId="12" numFmtId="0" xfId="0" applyAlignment="1" applyBorder="1" applyFont="1">
      <alignment vertical="top"/>
    </xf>
    <xf borderId="23" fillId="3" fontId="13" numFmtId="0" xfId="0" applyAlignment="1" applyBorder="1" applyFont="1">
      <alignment vertical="top"/>
    </xf>
    <xf borderId="20" fillId="11" fontId="13" numFmtId="0" xfId="0" applyAlignment="1" applyBorder="1" applyFont="1">
      <alignment vertical="top"/>
    </xf>
    <xf borderId="7" fillId="3" fontId="13" numFmtId="0" xfId="0" applyAlignment="1" applyBorder="1" applyFont="1">
      <alignment horizontal="center" vertical="top"/>
    </xf>
    <xf borderId="24" fillId="0" fontId="11" numFmtId="0" xfId="0" applyAlignment="1" applyBorder="1" applyFont="1">
      <alignment shrinkToFit="0" vertical="top" wrapText="1"/>
    </xf>
    <xf borderId="24" fillId="0" fontId="12" numFmtId="0" xfId="0" applyAlignment="1" applyBorder="1" applyFont="1">
      <alignment shrinkToFit="0" vertical="top" wrapText="1"/>
    </xf>
    <xf borderId="25" fillId="0" fontId="13" numFmtId="0" xfId="0" applyAlignment="1" applyBorder="1" applyFont="1">
      <alignment vertical="top"/>
    </xf>
    <xf borderId="0" fillId="0" fontId="11" numFmtId="0" xfId="0" applyAlignment="1" applyFont="1">
      <alignment shrinkToFit="0" vertical="top" wrapText="1"/>
    </xf>
    <xf borderId="26" fillId="3" fontId="10" numFmtId="0" xfId="0" applyAlignment="1" applyBorder="1" applyFont="1">
      <alignment horizontal="center" shrinkToFit="0" vertical="top" wrapText="1"/>
    </xf>
    <xf borderId="24" fillId="13" fontId="12" numFmtId="0" xfId="0" applyAlignment="1" applyBorder="1" applyFont="1">
      <alignment shrinkToFit="0" vertical="top" wrapText="1"/>
    </xf>
    <xf borderId="11" fillId="0" fontId="13" numFmtId="0" xfId="0" applyAlignment="1" applyBorder="1" applyFont="1">
      <alignment vertical="top"/>
    </xf>
    <xf borderId="12" fillId="0" fontId="12" numFmtId="0" xfId="0" applyAlignment="1" applyBorder="1" applyFont="1">
      <alignment horizontal="center" shrinkToFit="0" wrapText="1"/>
    </xf>
    <xf borderId="27" fillId="3" fontId="10" numFmtId="0" xfId="0" applyAlignment="1" applyBorder="1" applyFont="1">
      <alignment horizontal="center" shrinkToFit="0" vertical="top" wrapText="1"/>
    </xf>
    <xf borderId="6" fillId="0" fontId="16" numFmtId="0" xfId="0" applyAlignment="1" applyBorder="1" applyFont="1">
      <alignment vertical="top"/>
    </xf>
    <xf borderId="6" fillId="0" fontId="12" numFmtId="0" xfId="0" applyAlignment="1" applyBorder="1" applyFont="1">
      <alignment shrinkToFit="0" vertical="top" wrapText="1"/>
    </xf>
    <xf borderId="6" fillId="0" fontId="12" numFmtId="0" xfId="0" applyAlignment="1" applyBorder="1" applyFont="1">
      <alignment horizontal="center" shrinkToFit="0" wrapText="1"/>
    </xf>
    <xf borderId="25" fillId="0" fontId="12" numFmtId="0" xfId="0" applyAlignment="1" applyBorder="1" applyFont="1">
      <alignment vertical="top"/>
    </xf>
    <xf borderId="6" fillId="11" fontId="16" numFmtId="0" xfId="0" applyAlignment="1" applyBorder="1" applyFont="1">
      <alignment shrinkToFit="0" vertical="top" wrapText="1"/>
    </xf>
    <xf borderId="6" fillId="11" fontId="12" numFmtId="0" xfId="0" applyAlignment="1" applyBorder="1" applyFont="1">
      <alignment vertical="top"/>
    </xf>
    <xf borderId="0" fillId="11" fontId="13" numFmtId="0" xfId="0" applyAlignment="1" applyFont="1">
      <alignment vertical="top"/>
    </xf>
    <xf borderId="0" fillId="6" fontId="1" numFmtId="0" xfId="0" applyFont="1"/>
    <xf borderId="0" fillId="14" fontId="17" numFmtId="0" xfId="0" applyAlignment="1" applyFill="1" applyFont="1">
      <alignment horizontal="left"/>
    </xf>
    <xf borderId="0" fillId="6" fontId="3" numFmtId="0" xfId="0" applyAlignment="1" applyFont="1">
      <alignment horizontal="center"/>
    </xf>
    <xf borderId="0" fillId="0" fontId="18" numFmtId="0" xfId="0" applyAlignment="1" applyFont="1">
      <alignment shrinkToFit="0" wrapText="1"/>
    </xf>
    <xf borderId="0" fillId="0" fontId="19" numFmtId="0" xfId="0" applyAlignment="1" applyFont="1">
      <alignment shrinkToFit="0" wrapText="1"/>
    </xf>
    <xf borderId="0" fillId="3" fontId="4" numFmtId="0" xfId="0" applyAlignment="1" applyFont="1">
      <alignment horizontal="center"/>
    </xf>
    <xf borderId="0" fillId="0" fontId="2" numFmtId="0" xfId="0" applyAlignment="1" applyFont="1">
      <alignment shrinkToFit="0" wrapText="1"/>
    </xf>
    <xf borderId="0" fillId="0" fontId="5" numFmtId="0" xfId="0" applyAlignment="1" applyFont="1">
      <alignment shrinkToFit="0" wrapText="1"/>
    </xf>
    <xf borderId="0" fillId="0" fontId="5" numFmtId="0" xfId="0" applyFont="1"/>
    <xf borderId="0" fillId="14" fontId="20" numFmtId="0" xfId="0" applyAlignment="1" applyFont="1">
      <alignment horizontal="left"/>
    </xf>
    <xf borderId="0" fillId="0" fontId="19" numFmtId="0" xfId="0" applyAlignment="1" applyFont="1">
      <alignment readingOrder="0" shrinkToFit="0" wrapText="1"/>
    </xf>
    <xf borderId="0" fillId="3" fontId="21" numFmtId="0" xfId="0" applyFont="1"/>
    <xf borderId="0" fillId="0" fontId="1" numFmtId="0" xfId="0" applyAlignment="1" applyFont="1">
      <alignment horizontal="center" readingOrder="0"/>
    </xf>
    <xf borderId="0" fillId="0" fontId="1" numFmtId="0" xfId="0" applyAlignment="1" applyFont="1">
      <alignment horizontal="left"/>
    </xf>
    <xf borderId="0" fillId="0" fontId="22" numFmtId="10" xfId="0" applyAlignment="1" applyFont="1" applyNumberFormat="1">
      <alignment readingOrder="0"/>
    </xf>
    <xf borderId="0" fillId="15" fontId="3" numFmtId="0" xfId="0" applyAlignment="1" applyFill="1" applyFont="1">
      <alignment horizontal="center"/>
    </xf>
    <xf borderId="0" fillId="15" fontId="1" numFmtId="0" xfId="0" applyAlignment="1" applyFont="1">
      <alignment horizontal="center"/>
    </xf>
    <xf borderId="0" fillId="3" fontId="23" numFmtId="0" xfId="0" applyAlignment="1" applyFont="1">
      <alignment horizontal="center"/>
    </xf>
    <xf borderId="0" fillId="0" fontId="22" numFmtId="0" xfId="0" applyAlignment="1" applyFont="1">
      <alignment readingOrder="0"/>
    </xf>
    <xf borderId="0" fillId="0" fontId="4" numFmtId="0" xfId="0" applyAlignment="1" applyFont="1">
      <alignment horizontal="center"/>
    </xf>
    <xf borderId="0" fillId="0" fontId="24" numFmtId="10" xfId="0" applyAlignment="1" applyFont="1" applyNumberFormat="1">
      <alignment readingOrder="0"/>
    </xf>
    <xf borderId="0" fillId="0" fontId="17" numFmtId="0" xfId="0" applyAlignment="1" applyFont="1">
      <alignment shrinkToFit="0" wrapText="1"/>
    </xf>
    <xf borderId="0" fillId="0" fontId="4" numFmtId="0" xfId="0" applyAlignment="1" applyFont="1">
      <alignment horizontal="center" shrinkToFit="0" wrapText="1"/>
    </xf>
    <xf borderId="0" fillId="0" fontId="25" numFmtId="0" xfId="0" applyAlignment="1" applyFont="1">
      <alignment shrinkToFit="0" wrapText="1"/>
    </xf>
    <xf borderId="0" fillId="15" fontId="23" numFmtId="0" xfId="0" applyAlignment="1" applyFont="1">
      <alignment horizontal="center"/>
    </xf>
    <xf borderId="0" fillId="12" fontId="21" numFmtId="0" xfId="0" applyFont="1"/>
    <xf borderId="0" fillId="12" fontId="1" numFmtId="0" xfId="0" applyAlignment="1" applyFont="1">
      <alignment horizontal="center"/>
    </xf>
    <xf borderId="0" fillId="12" fontId="1" numFmtId="0" xfId="0" applyAlignment="1" applyFont="1">
      <alignment horizontal="center" readingOrder="0"/>
    </xf>
    <xf borderId="0" fillId="12" fontId="22" numFmtId="10" xfId="0" applyAlignment="1" applyFont="1" applyNumberFormat="1">
      <alignment readingOrder="0"/>
    </xf>
    <xf borderId="0" fillId="12" fontId="1" numFmtId="10" xfId="0" applyAlignment="1" applyFont="1" applyNumberFormat="1">
      <alignment horizontal="center" readingOrder="0"/>
    </xf>
    <xf borderId="0" fillId="0" fontId="4" numFmtId="0" xfId="0" applyAlignment="1" applyFont="1">
      <alignment horizontal="center" readingOrder="0" shrinkToFit="0" wrapText="1"/>
    </xf>
    <xf borderId="0" fillId="0" fontId="17" numFmtId="0" xfId="0" applyAlignment="1" applyFont="1">
      <alignment readingOrder="0" shrinkToFit="0" wrapText="1"/>
    </xf>
    <xf borderId="0" fillId="16" fontId="18" numFmtId="0" xfId="0" applyAlignment="1" applyFill="1" applyFont="1">
      <alignment shrinkToFit="0" wrapText="1"/>
    </xf>
    <xf borderId="0" fillId="12" fontId="1" numFmtId="0" xfId="0" applyAlignment="1" applyFont="1">
      <alignment horizontal="left"/>
    </xf>
    <xf borderId="0" fillId="0" fontId="1" numFmtId="10" xfId="0" applyAlignment="1" applyFont="1" applyNumberFormat="1">
      <alignment horizontal="center" readingOrder="0"/>
    </xf>
    <xf borderId="0" fillId="0" fontId="1" numFmtId="0" xfId="0" applyAlignment="1" applyFont="1">
      <alignment horizontal="left" readingOrder="0"/>
    </xf>
    <xf borderId="0" fillId="0" fontId="26" numFmtId="10" xfId="0" applyAlignment="1" applyFont="1" applyNumberFormat="1">
      <alignment readingOrder="0"/>
    </xf>
    <xf borderId="0" fillId="17" fontId="17" numFmtId="0" xfId="0" applyAlignment="1" applyFill="1" applyFont="1">
      <alignment readingOrder="0" shrinkToFit="0" wrapText="1"/>
    </xf>
    <xf borderId="0" fillId="17" fontId="17" numFmtId="0" xfId="0" applyAlignment="1" applyFont="1">
      <alignment shrinkToFit="0" wrapText="1"/>
    </xf>
    <xf borderId="0" fillId="0" fontId="6" numFmtId="10" xfId="0" applyFont="1" applyNumberFormat="1"/>
    <xf borderId="0" fillId="0" fontId="3" numFmtId="0" xfId="0" applyAlignment="1" applyFont="1">
      <alignment horizontal="center"/>
    </xf>
    <xf borderId="0" fillId="0" fontId="23" numFmtId="0" xfId="0" applyAlignment="1" applyFont="1">
      <alignment horizontal="center"/>
    </xf>
    <xf borderId="0" fillId="12" fontId="24" numFmtId="10" xfId="0" applyAlignment="1" applyFont="1" applyNumberFormat="1">
      <alignment readingOrder="0"/>
    </xf>
    <xf borderId="0" fillId="0" fontId="5" numFmtId="10" xfId="0" applyFont="1" applyNumberFormat="1"/>
    <xf borderId="0" fillId="0" fontId="1" numFmtId="0" xfId="0" applyAlignment="1" applyFont="1">
      <alignment horizontal="center" shrinkToFit="0" wrapText="1"/>
    </xf>
    <xf borderId="0" fillId="3" fontId="4" numFmtId="0" xfId="0" applyAlignment="1" applyFont="1">
      <alignment horizontal="center" shrinkToFit="0" wrapText="1"/>
    </xf>
    <xf borderId="0" fillId="3" fontId="21" numFmtId="0" xfId="0" applyAlignment="1" applyFont="1">
      <alignment shrinkToFit="0" wrapText="1"/>
    </xf>
    <xf borderId="0" fillId="0" fontId="2" numFmtId="0" xfId="0" applyAlignment="1" applyFont="1">
      <alignment horizontal="center" shrinkToFit="0" wrapText="1"/>
    </xf>
    <xf borderId="0" fillId="0" fontId="1" numFmtId="0" xfId="0" applyAlignment="1" applyFont="1">
      <alignment horizontal="center" readingOrder="0" shrinkToFit="0" wrapText="1"/>
    </xf>
    <xf borderId="0" fillId="0" fontId="22" numFmtId="10" xfId="0" applyAlignment="1" applyFont="1" applyNumberFormat="1">
      <alignment readingOrder="0" shrinkToFit="0" wrapText="1"/>
    </xf>
    <xf borderId="0" fillId="14" fontId="18" numFmtId="0" xfId="0" applyAlignment="1" applyFont="1">
      <alignment shrinkToFit="0" wrapText="1"/>
    </xf>
    <xf borderId="0" fillId="14" fontId="19" numFmtId="0" xfId="0" applyAlignment="1" applyFont="1">
      <alignment shrinkToFit="0" wrapText="1"/>
    </xf>
    <xf borderId="0" fillId="14" fontId="19" numFmtId="0" xfId="0" applyAlignment="1" applyFont="1">
      <alignment readingOrder="0" shrinkToFit="0" wrapText="1"/>
    </xf>
    <xf borderId="0" fillId="12" fontId="22" numFmtId="10" xfId="0" applyAlignment="1" applyFont="1" applyNumberFormat="1">
      <alignment horizontal="left" readingOrder="0"/>
    </xf>
    <xf borderId="0" fillId="3" fontId="19" numFmtId="0" xfId="0" applyAlignment="1" applyFont="1">
      <alignment shrinkToFit="0" wrapText="1"/>
    </xf>
    <xf borderId="0" fillId="0" fontId="24" numFmtId="9" xfId="0" applyAlignment="1" applyFont="1" applyNumberFormat="1">
      <alignment readingOrder="0"/>
    </xf>
    <xf borderId="0" fillId="0" fontId="22" numFmtId="10" xfId="0" applyAlignment="1" applyFont="1" applyNumberFormat="1">
      <alignment horizontal="center" readingOrder="0"/>
    </xf>
    <xf borderId="0" fillId="0" fontId="6" numFmtId="10" xfId="0" applyAlignment="1" applyFont="1" applyNumberFormat="1">
      <alignment horizontal="center"/>
    </xf>
    <xf borderId="0" fillId="16" fontId="19" numFmtId="0" xfId="0" applyAlignment="1" applyFont="1">
      <alignment shrinkToFit="0" wrapText="1"/>
    </xf>
    <xf borderId="0" fillId="0" fontId="1" numFmtId="0" xfId="0" applyAlignment="1" applyFont="1">
      <alignment horizontal="center" shrinkToFit="0" wrapText="0"/>
    </xf>
    <xf borderId="0" fillId="0" fontId="27" numFmtId="10" xfId="0" applyAlignment="1" applyFont="1" applyNumberFormat="1">
      <alignment horizontal="center" readingOrder="0"/>
    </xf>
    <xf borderId="0" fillId="12" fontId="22" numFmtId="10" xfId="0" applyAlignment="1" applyFont="1" applyNumberFormat="1">
      <alignment horizontal="center" readingOrder="0"/>
    </xf>
    <xf borderId="0" fillId="0" fontId="22" numFmtId="10" xfId="0" applyAlignment="1" applyFont="1" applyNumberFormat="1">
      <alignment horizontal="left" readingOrder="0"/>
    </xf>
    <xf borderId="0" fillId="0" fontId="2" numFmtId="0" xfId="0" applyAlignment="1" applyFont="1">
      <alignment horizontal="left" readingOrder="0"/>
    </xf>
    <xf borderId="0" fillId="0" fontId="26" numFmtId="0" xfId="0" applyAlignment="1" applyFont="1">
      <alignment readingOrder="0"/>
    </xf>
    <xf borderId="0" fillId="0" fontId="21" numFmtId="0" xfId="0" applyFont="1"/>
    <xf borderId="0" fillId="0" fontId="6" numFmtId="10" xfId="0" applyAlignment="1" applyFont="1" applyNumberFormat="1">
      <alignment horizontal="center" readingOrder="0"/>
    </xf>
    <xf borderId="0" fillId="0" fontId="6" numFmtId="0" xfId="0" applyAlignment="1" applyFont="1">
      <alignment horizontal="center"/>
    </xf>
    <xf borderId="0" fillId="0" fontId="2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37.63"/>
    <col customWidth="1" min="3" max="8" width="5.13"/>
    <col customWidth="1" min="9" max="9" width="5.5"/>
    <col customWidth="1" min="10" max="28" width="10.0"/>
  </cols>
  <sheetData>
    <row r="1" ht="12.75" customHeight="1">
      <c r="A1" s="1" t="s">
        <v>0</v>
      </c>
      <c r="B1" s="2" t="s">
        <v>1</v>
      </c>
      <c r="C1" s="3">
        <v>45407.0</v>
      </c>
      <c r="D1" s="3">
        <v>45419.0</v>
      </c>
      <c r="E1" s="3">
        <v>45421.0</v>
      </c>
      <c r="F1" s="3">
        <v>45426.0</v>
      </c>
      <c r="G1" s="4">
        <v>45428.0</v>
      </c>
      <c r="H1" s="4">
        <v>45440.0</v>
      </c>
      <c r="I1" s="5">
        <v>45449.0</v>
      </c>
      <c r="J1" s="4">
        <v>45454.0</v>
      </c>
      <c r="K1" s="4">
        <v>45461.0</v>
      </c>
      <c r="L1" s="4">
        <v>45463.0</v>
      </c>
      <c r="M1" s="2"/>
      <c r="N1" s="2"/>
      <c r="O1" s="2"/>
      <c r="P1" s="2"/>
      <c r="Q1" s="2" t="s">
        <v>2</v>
      </c>
      <c r="R1" s="2"/>
      <c r="S1" s="2"/>
      <c r="T1" s="2"/>
      <c r="U1" s="2"/>
      <c r="V1" s="2"/>
      <c r="W1" s="1"/>
      <c r="X1" s="1"/>
      <c r="Y1" s="1"/>
      <c r="Z1" s="1"/>
      <c r="AA1" s="1"/>
      <c r="AB1" s="1"/>
    </row>
    <row r="2" ht="12.75" customHeight="1">
      <c r="A2" s="6" t="s">
        <v>3</v>
      </c>
      <c r="B2" s="6" t="s">
        <v>4</v>
      </c>
      <c r="C2" s="7">
        <v>0.0</v>
      </c>
      <c r="D2" s="8">
        <v>0.0</v>
      </c>
      <c r="E2" s="8">
        <v>0.0</v>
      </c>
      <c r="F2" s="8">
        <v>0.0</v>
      </c>
      <c r="G2" s="7">
        <v>0.0</v>
      </c>
      <c r="H2" s="9">
        <v>0.0</v>
      </c>
      <c r="I2" s="9">
        <v>0.0</v>
      </c>
      <c r="J2" s="10"/>
      <c r="K2" s="10"/>
      <c r="L2" s="10"/>
      <c r="M2" s="10"/>
      <c r="N2" s="10"/>
      <c r="O2" s="10"/>
      <c r="P2" s="10"/>
      <c r="Q2" s="11">
        <f t="shared" ref="Q2:Q52" si="1">SUM(C2:P2)</f>
        <v>0</v>
      </c>
      <c r="R2" s="10"/>
      <c r="S2" s="10"/>
      <c r="T2" s="10"/>
      <c r="U2" s="10"/>
      <c r="V2" s="10"/>
    </row>
    <row r="3" ht="12.75" customHeight="1">
      <c r="A3" s="6" t="s">
        <v>5</v>
      </c>
      <c r="B3" s="6" t="s">
        <v>6</v>
      </c>
      <c r="C3" s="7">
        <v>0.0</v>
      </c>
      <c r="D3" s="8">
        <v>0.0</v>
      </c>
      <c r="E3" s="8">
        <v>0.0</v>
      </c>
      <c r="F3" s="8">
        <v>0.0</v>
      </c>
      <c r="G3" s="7">
        <v>0.0</v>
      </c>
      <c r="H3" s="9">
        <v>0.0</v>
      </c>
      <c r="I3" s="9">
        <v>0.0</v>
      </c>
      <c r="J3" s="10"/>
      <c r="K3" s="10"/>
      <c r="L3" s="10"/>
      <c r="M3" s="10"/>
      <c r="N3" s="10"/>
      <c r="O3" s="10"/>
      <c r="P3" s="10"/>
      <c r="Q3" s="11">
        <f t="shared" si="1"/>
        <v>0</v>
      </c>
      <c r="R3" s="10"/>
      <c r="S3" s="10"/>
      <c r="T3" s="10"/>
      <c r="U3" s="10"/>
      <c r="V3" s="10"/>
    </row>
    <row r="4" ht="12.75" customHeight="1">
      <c r="A4" s="6" t="s">
        <v>7</v>
      </c>
      <c r="B4" s="6" t="s">
        <v>8</v>
      </c>
      <c r="C4" s="7">
        <v>0.0</v>
      </c>
      <c r="D4" s="8">
        <v>0.0</v>
      </c>
      <c r="E4" s="8">
        <v>0.0</v>
      </c>
      <c r="F4" s="8">
        <v>0.0</v>
      </c>
      <c r="G4" s="7">
        <v>0.0</v>
      </c>
      <c r="H4" s="9">
        <v>0.0</v>
      </c>
      <c r="I4" s="9">
        <v>0.0</v>
      </c>
      <c r="J4" s="10"/>
      <c r="K4" s="10"/>
      <c r="L4" s="10"/>
      <c r="M4" s="10"/>
      <c r="N4" s="10"/>
      <c r="O4" s="10"/>
      <c r="P4" s="10"/>
      <c r="Q4" s="11">
        <f t="shared" si="1"/>
        <v>0</v>
      </c>
      <c r="R4" s="10"/>
      <c r="S4" s="10"/>
      <c r="T4" s="10"/>
      <c r="U4" s="10"/>
      <c r="V4" s="10"/>
    </row>
    <row r="5" ht="12.75" customHeight="1">
      <c r="A5" s="6" t="s">
        <v>9</v>
      </c>
      <c r="B5" s="6" t="s">
        <v>10</v>
      </c>
      <c r="C5" s="7">
        <v>0.0</v>
      </c>
      <c r="D5" s="8">
        <v>0.0</v>
      </c>
      <c r="E5" s="8">
        <v>0.0</v>
      </c>
      <c r="F5" s="8">
        <v>0.0</v>
      </c>
      <c r="G5" s="7">
        <v>0.0</v>
      </c>
      <c r="H5" s="9">
        <v>0.0</v>
      </c>
      <c r="I5" s="9">
        <v>0.0</v>
      </c>
      <c r="J5" s="10"/>
      <c r="K5" s="10"/>
      <c r="L5" s="10"/>
      <c r="M5" s="10"/>
      <c r="N5" s="10"/>
      <c r="O5" s="10"/>
      <c r="P5" s="10"/>
      <c r="Q5" s="11">
        <f t="shared" si="1"/>
        <v>0</v>
      </c>
      <c r="R5" s="10"/>
      <c r="S5" s="10"/>
      <c r="T5" s="10"/>
      <c r="U5" s="10"/>
      <c r="V5" s="10"/>
    </row>
    <row r="6" ht="12.75" customHeight="1">
      <c r="A6" s="6" t="s">
        <v>11</v>
      </c>
      <c r="B6" s="6" t="s">
        <v>12</v>
      </c>
      <c r="C6" s="8">
        <v>2.0</v>
      </c>
      <c r="D6" s="8">
        <v>0.0</v>
      </c>
      <c r="E6" s="12">
        <v>2.0</v>
      </c>
      <c r="F6" s="12">
        <v>2.0</v>
      </c>
      <c r="G6" s="7">
        <v>0.0</v>
      </c>
      <c r="H6" s="9">
        <v>0.0</v>
      </c>
      <c r="I6" s="9">
        <v>2.0</v>
      </c>
      <c r="J6" s="10"/>
      <c r="K6" s="10"/>
      <c r="L6" s="10"/>
      <c r="M6" s="10"/>
      <c r="N6" s="10"/>
      <c r="O6" s="10"/>
      <c r="P6" s="10"/>
      <c r="Q6" s="11">
        <f t="shared" si="1"/>
        <v>8</v>
      </c>
      <c r="R6" s="10"/>
      <c r="S6" s="10"/>
      <c r="T6" s="10"/>
      <c r="U6" s="10"/>
      <c r="V6" s="10"/>
    </row>
    <row r="7" ht="12.75" customHeight="1">
      <c r="A7" s="6" t="s">
        <v>13</v>
      </c>
      <c r="B7" s="6" t="s">
        <v>14</v>
      </c>
      <c r="C7" s="7">
        <v>0.0</v>
      </c>
      <c r="D7" s="12">
        <v>2.0</v>
      </c>
      <c r="E7" s="8">
        <v>0.0</v>
      </c>
      <c r="F7" s="8">
        <v>0.0</v>
      </c>
      <c r="G7" s="7">
        <v>0.0</v>
      </c>
      <c r="H7" s="9">
        <v>0.0</v>
      </c>
      <c r="I7" s="9">
        <v>0.0</v>
      </c>
      <c r="J7" s="10"/>
      <c r="K7" s="10"/>
      <c r="L7" s="10"/>
      <c r="M7" s="10"/>
      <c r="N7" s="10"/>
      <c r="O7" s="10"/>
      <c r="P7" s="10"/>
      <c r="Q7" s="11">
        <f t="shared" si="1"/>
        <v>2</v>
      </c>
      <c r="R7" s="10"/>
      <c r="S7" s="10"/>
      <c r="T7" s="10"/>
      <c r="U7" s="10"/>
      <c r="V7" s="10"/>
    </row>
    <row r="8" ht="12.75" customHeight="1">
      <c r="A8" s="6" t="s">
        <v>15</v>
      </c>
      <c r="B8" s="6" t="s">
        <v>16</v>
      </c>
      <c r="C8" s="7">
        <v>0.0</v>
      </c>
      <c r="D8" s="8">
        <v>0.0</v>
      </c>
      <c r="E8" s="8">
        <v>0.0</v>
      </c>
      <c r="F8" s="8">
        <v>0.0</v>
      </c>
      <c r="G8" s="7">
        <v>0.0</v>
      </c>
      <c r="H8" s="9">
        <v>0.0</v>
      </c>
      <c r="I8" s="9">
        <v>2.0</v>
      </c>
      <c r="J8" s="10"/>
      <c r="K8" s="10"/>
      <c r="L8" s="10"/>
      <c r="M8" s="10"/>
      <c r="N8" s="10"/>
      <c r="O8" s="10"/>
      <c r="P8" s="10"/>
      <c r="Q8" s="11">
        <f t="shared" si="1"/>
        <v>2</v>
      </c>
      <c r="R8" s="10"/>
      <c r="S8" s="10"/>
      <c r="T8" s="10"/>
      <c r="U8" s="10"/>
      <c r="V8" s="10"/>
    </row>
    <row r="9" ht="12.75" customHeight="1">
      <c r="A9" s="6" t="s">
        <v>17</v>
      </c>
      <c r="B9" s="6" t="s">
        <v>18</v>
      </c>
      <c r="C9" s="12">
        <v>2.0</v>
      </c>
      <c r="D9" s="12">
        <v>2.0</v>
      </c>
      <c r="E9" s="12">
        <v>2.0</v>
      </c>
      <c r="F9" s="12">
        <v>2.0</v>
      </c>
      <c r="G9" s="9">
        <v>2.0</v>
      </c>
      <c r="H9" s="9">
        <v>2.0</v>
      </c>
      <c r="I9" s="9">
        <v>2.0</v>
      </c>
      <c r="J9" s="10"/>
      <c r="K9" s="10"/>
      <c r="L9" s="10"/>
      <c r="M9" s="10"/>
      <c r="N9" s="10"/>
      <c r="O9" s="10"/>
      <c r="P9" s="10"/>
      <c r="Q9" s="11">
        <f t="shared" si="1"/>
        <v>14</v>
      </c>
      <c r="R9" s="10"/>
      <c r="S9" s="10"/>
      <c r="T9" s="10"/>
      <c r="U9" s="10"/>
      <c r="V9" s="10"/>
    </row>
    <row r="10" ht="12.75" customHeight="1">
      <c r="A10" s="6" t="s">
        <v>19</v>
      </c>
      <c r="B10" s="6" t="s">
        <v>20</v>
      </c>
      <c r="C10" s="8">
        <v>2.0</v>
      </c>
      <c r="D10" s="8">
        <v>0.0</v>
      </c>
      <c r="E10" s="8">
        <v>0.0</v>
      </c>
      <c r="F10" s="8">
        <v>0.0</v>
      </c>
      <c r="G10" s="7">
        <v>0.0</v>
      </c>
      <c r="H10" s="9">
        <v>0.0</v>
      </c>
      <c r="I10" s="9">
        <v>0.0</v>
      </c>
      <c r="J10" s="10"/>
      <c r="K10" s="10"/>
      <c r="L10" s="10"/>
      <c r="M10" s="10"/>
      <c r="N10" s="10"/>
      <c r="O10" s="10"/>
      <c r="P10" s="10"/>
      <c r="Q10" s="11">
        <f t="shared" si="1"/>
        <v>2</v>
      </c>
      <c r="R10" s="10"/>
      <c r="S10" s="10"/>
      <c r="T10" s="10"/>
      <c r="U10" s="10"/>
      <c r="V10" s="10"/>
    </row>
    <row r="11" ht="12.75" customHeight="1">
      <c r="A11" s="6" t="s">
        <v>21</v>
      </c>
      <c r="B11" s="6" t="s">
        <v>22</v>
      </c>
      <c r="C11" s="7">
        <v>0.0</v>
      </c>
      <c r="D11" s="8">
        <v>0.0</v>
      </c>
      <c r="E11" s="8">
        <v>0.0</v>
      </c>
      <c r="F11" s="8">
        <v>0.0</v>
      </c>
      <c r="G11" s="9">
        <v>2.0</v>
      </c>
      <c r="H11" s="9">
        <v>2.0</v>
      </c>
      <c r="I11" s="9">
        <v>2.0</v>
      </c>
      <c r="J11" s="10"/>
      <c r="K11" s="10"/>
      <c r="L11" s="10"/>
      <c r="M11" s="10"/>
      <c r="N11" s="10"/>
      <c r="O11" s="10"/>
      <c r="P11" s="10"/>
      <c r="Q11" s="11">
        <f t="shared" si="1"/>
        <v>6</v>
      </c>
      <c r="R11" s="10"/>
      <c r="S11" s="10"/>
      <c r="T11" s="10"/>
      <c r="U11" s="10"/>
      <c r="V11" s="10"/>
    </row>
    <row r="12" ht="12.75" customHeight="1">
      <c r="A12" s="6" t="s">
        <v>23</v>
      </c>
      <c r="B12" s="6" t="s">
        <v>24</v>
      </c>
      <c r="C12" s="7">
        <v>0.0</v>
      </c>
      <c r="D12" s="8">
        <v>0.0</v>
      </c>
      <c r="E12" s="12">
        <v>2.0</v>
      </c>
      <c r="F12" s="12">
        <v>2.0</v>
      </c>
      <c r="G12" s="9">
        <v>2.0</v>
      </c>
      <c r="H12" s="9">
        <v>0.0</v>
      </c>
      <c r="I12" s="9">
        <v>2.0</v>
      </c>
      <c r="J12" s="10"/>
      <c r="K12" s="10"/>
      <c r="L12" s="10"/>
      <c r="M12" s="10"/>
      <c r="N12" s="10"/>
      <c r="O12" s="10"/>
      <c r="P12" s="10"/>
      <c r="Q12" s="11">
        <f t="shared" si="1"/>
        <v>8</v>
      </c>
      <c r="R12" s="10"/>
      <c r="S12" s="10"/>
      <c r="T12" s="10"/>
      <c r="U12" s="10"/>
      <c r="V12" s="10"/>
    </row>
    <row r="13" ht="12.75" customHeight="1">
      <c r="A13" s="6" t="s">
        <v>25</v>
      </c>
      <c r="B13" s="6" t="s">
        <v>26</v>
      </c>
      <c r="C13" s="7">
        <v>0.0</v>
      </c>
      <c r="D13" s="8">
        <v>0.0</v>
      </c>
      <c r="E13" s="12">
        <v>2.0</v>
      </c>
      <c r="F13" s="12">
        <v>2.0</v>
      </c>
      <c r="G13" s="9">
        <v>2.0</v>
      </c>
      <c r="H13" s="9">
        <v>0.0</v>
      </c>
      <c r="I13" s="9">
        <v>0.0</v>
      </c>
      <c r="J13" s="10"/>
      <c r="K13" s="10"/>
      <c r="L13" s="10"/>
      <c r="M13" s="10"/>
      <c r="N13" s="10"/>
      <c r="O13" s="10"/>
      <c r="P13" s="10"/>
      <c r="Q13" s="11">
        <f t="shared" si="1"/>
        <v>6</v>
      </c>
      <c r="R13" s="10"/>
      <c r="S13" s="10"/>
      <c r="T13" s="10"/>
      <c r="U13" s="10"/>
      <c r="V13" s="10"/>
    </row>
    <row r="14" ht="12.75" customHeight="1">
      <c r="A14" s="6" t="s">
        <v>27</v>
      </c>
      <c r="B14" s="6" t="s">
        <v>28</v>
      </c>
      <c r="C14" s="12">
        <v>2.0</v>
      </c>
      <c r="D14" s="12">
        <v>2.0</v>
      </c>
      <c r="E14" s="12">
        <v>2.0</v>
      </c>
      <c r="F14" s="8">
        <v>0.0</v>
      </c>
      <c r="G14" s="9">
        <v>2.0</v>
      </c>
      <c r="H14" s="9">
        <v>0.0</v>
      </c>
      <c r="I14" s="9">
        <v>2.0</v>
      </c>
      <c r="J14" s="10"/>
      <c r="K14" s="10"/>
      <c r="L14" s="10"/>
      <c r="M14" s="10"/>
      <c r="N14" s="10"/>
      <c r="O14" s="10"/>
      <c r="P14" s="10"/>
      <c r="Q14" s="11">
        <f t="shared" si="1"/>
        <v>10</v>
      </c>
      <c r="R14" s="10"/>
      <c r="S14" s="10"/>
      <c r="T14" s="10"/>
      <c r="U14" s="10"/>
      <c r="V14" s="10"/>
    </row>
    <row r="15" ht="12.75" customHeight="1">
      <c r="A15" s="6" t="s">
        <v>29</v>
      </c>
      <c r="B15" s="6" t="s">
        <v>30</v>
      </c>
      <c r="C15" s="8">
        <v>2.0</v>
      </c>
      <c r="D15" s="8">
        <v>0.0</v>
      </c>
      <c r="E15" s="8">
        <v>0.0</v>
      </c>
      <c r="F15" s="8">
        <v>0.0</v>
      </c>
      <c r="G15" s="7">
        <v>0.0</v>
      </c>
      <c r="H15" s="9">
        <v>0.0</v>
      </c>
      <c r="I15" s="9">
        <v>0.0</v>
      </c>
      <c r="J15" s="10"/>
      <c r="K15" s="10"/>
      <c r="L15" s="10"/>
      <c r="M15" s="10"/>
      <c r="N15" s="10"/>
      <c r="O15" s="10"/>
      <c r="P15" s="10"/>
      <c r="Q15" s="11">
        <f t="shared" si="1"/>
        <v>2</v>
      </c>
      <c r="R15" s="10"/>
      <c r="S15" s="10"/>
      <c r="T15" s="10"/>
      <c r="U15" s="10"/>
      <c r="V15" s="10"/>
    </row>
    <row r="16" ht="12.75" customHeight="1">
      <c r="A16" s="6" t="s">
        <v>31</v>
      </c>
      <c r="B16" s="6" t="s">
        <v>32</v>
      </c>
      <c r="C16" s="12">
        <v>2.0</v>
      </c>
      <c r="D16" s="12">
        <v>2.0</v>
      </c>
      <c r="E16" s="8">
        <v>0.0</v>
      </c>
      <c r="F16" s="8">
        <v>0.0</v>
      </c>
      <c r="G16" s="7">
        <v>0.0</v>
      </c>
      <c r="H16" s="9">
        <v>0.0</v>
      </c>
      <c r="I16" s="9">
        <v>0.0</v>
      </c>
      <c r="J16" s="10"/>
      <c r="K16" s="10"/>
      <c r="L16" s="10"/>
      <c r="M16" s="10"/>
      <c r="N16" s="10"/>
      <c r="O16" s="10"/>
      <c r="P16" s="10"/>
      <c r="Q16" s="11">
        <f t="shared" si="1"/>
        <v>4</v>
      </c>
      <c r="R16" s="10"/>
      <c r="S16" s="10"/>
      <c r="T16" s="10"/>
      <c r="U16" s="10"/>
      <c r="V16" s="10"/>
    </row>
    <row r="17" ht="12.75" customHeight="1">
      <c r="A17" s="6" t="s">
        <v>33</v>
      </c>
      <c r="B17" s="6" t="s">
        <v>34</v>
      </c>
      <c r="C17" s="7">
        <v>0.0</v>
      </c>
      <c r="D17" s="8">
        <v>0.0</v>
      </c>
      <c r="E17" s="12">
        <v>2.0</v>
      </c>
      <c r="F17" s="8">
        <v>0.0</v>
      </c>
      <c r="G17" s="7">
        <v>0.0</v>
      </c>
      <c r="H17" s="9">
        <v>0.0</v>
      </c>
      <c r="I17" s="9">
        <v>0.0</v>
      </c>
      <c r="J17" s="10"/>
      <c r="K17" s="10"/>
      <c r="L17" s="10"/>
      <c r="M17" s="10"/>
      <c r="N17" s="10"/>
      <c r="O17" s="10"/>
      <c r="P17" s="10"/>
      <c r="Q17" s="11">
        <f t="shared" si="1"/>
        <v>2</v>
      </c>
      <c r="R17" s="10"/>
      <c r="S17" s="10"/>
      <c r="T17" s="10"/>
      <c r="U17" s="10"/>
      <c r="V17" s="10"/>
    </row>
    <row r="18" ht="12.75" customHeight="1">
      <c r="A18" s="6" t="s">
        <v>35</v>
      </c>
      <c r="B18" s="6" t="s">
        <v>36</v>
      </c>
      <c r="C18" s="7">
        <v>0.0</v>
      </c>
      <c r="D18" s="8">
        <v>0.0</v>
      </c>
      <c r="E18" s="8">
        <v>0.0</v>
      </c>
      <c r="F18" s="8">
        <v>0.0</v>
      </c>
      <c r="G18" s="9">
        <v>2.0</v>
      </c>
      <c r="H18" s="9">
        <v>0.0</v>
      </c>
      <c r="I18" s="9">
        <v>0.0</v>
      </c>
      <c r="J18" s="10"/>
      <c r="K18" s="10"/>
      <c r="L18" s="10"/>
      <c r="M18" s="10"/>
      <c r="N18" s="10"/>
      <c r="O18" s="10"/>
      <c r="P18" s="10"/>
      <c r="Q18" s="11">
        <f t="shared" si="1"/>
        <v>2</v>
      </c>
      <c r="R18" s="10"/>
      <c r="S18" s="10"/>
      <c r="T18" s="10"/>
      <c r="U18" s="10"/>
      <c r="V18" s="10"/>
    </row>
    <row r="19" ht="12.75" customHeight="1">
      <c r="A19" s="6" t="s">
        <v>37</v>
      </c>
      <c r="B19" s="6" t="s">
        <v>38</v>
      </c>
      <c r="C19" s="7">
        <v>0.0</v>
      </c>
      <c r="D19" s="8">
        <v>0.0</v>
      </c>
      <c r="E19" s="12">
        <v>2.0</v>
      </c>
      <c r="F19" s="8">
        <v>0.0</v>
      </c>
      <c r="G19" s="7">
        <v>0.0</v>
      </c>
      <c r="H19" s="9">
        <v>0.0</v>
      </c>
      <c r="I19" s="9">
        <v>2.0</v>
      </c>
      <c r="J19" s="10"/>
      <c r="K19" s="10"/>
      <c r="L19" s="10"/>
      <c r="M19" s="10"/>
      <c r="N19" s="10"/>
      <c r="O19" s="10"/>
      <c r="P19" s="10"/>
      <c r="Q19" s="11">
        <f t="shared" si="1"/>
        <v>4</v>
      </c>
      <c r="R19" s="10"/>
      <c r="S19" s="10"/>
      <c r="T19" s="10"/>
      <c r="U19" s="10"/>
      <c r="V19" s="10"/>
    </row>
    <row r="20" ht="12.75" customHeight="1">
      <c r="A20" s="6" t="s">
        <v>39</v>
      </c>
      <c r="B20" s="6" t="s">
        <v>40</v>
      </c>
      <c r="C20" s="7">
        <v>0.0</v>
      </c>
      <c r="D20" s="12">
        <v>2.0</v>
      </c>
      <c r="E20" s="8">
        <v>0.0</v>
      </c>
      <c r="F20" s="12">
        <v>2.0</v>
      </c>
      <c r="G20" s="9">
        <v>2.0</v>
      </c>
      <c r="H20" s="9">
        <v>0.0</v>
      </c>
      <c r="I20" s="9">
        <v>2.0</v>
      </c>
      <c r="J20" s="10"/>
      <c r="K20" s="10"/>
      <c r="L20" s="10"/>
      <c r="M20" s="10"/>
      <c r="N20" s="10"/>
      <c r="O20" s="10"/>
      <c r="P20" s="10"/>
      <c r="Q20" s="11">
        <f t="shared" si="1"/>
        <v>8</v>
      </c>
      <c r="R20" s="10"/>
      <c r="S20" s="10"/>
      <c r="T20" s="10"/>
      <c r="U20" s="10"/>
      <c r="V20" s="10"/>
    </row>
    <row r="21" ht="12.75" customHeight="1">
      <c r="A21" s="6" t="s">
        <v>41</v>
      </c>
      <c r="B21" s="6" t="s">
        <v>42</v>
      </c>
      <c r="C21" s="8">
        <v>2.0</v>
      </c>
      <c r="D21" s="8">
        <v>0.0</v>
      </c>
      <c r="E21" s="8">
        <v>0.0</v>
      </c>
      <c r="F21" s="12">
        <v>2.0</v>
      </c>
      <c r="G21" s="7">
        <v>0.0</v>
      </c>
      <c r="H21" s="9">
        <v>0.0</v>
      </c>
      <c r="I21" s="9">
        <v>2.0</v>
      </c>
      <c r="J21" s="10"/>
      <c r="K21" s="10"/>
      <c r="L21" s="10"/>
      <c r="M21" s="10"/>
      <c r="N21" s="10"/>
      <c r="O21" s="10"/>
      <c r="P21" s="10"/>
      <c r="Q21" s="11">
        <f t="shared" si="1"/>
        <v>6</v>
      </c>
      <c r="R21" s="10"/>
      <c r="S21" s="10"/>
      <c r="T21" s="10"/>
      <c r="U21" s="10"/>
      <c r="V21" s="10"/>
    </row>
    <row r="22" ht="12.75" customHeight="1">
      <c r="A22" s="6" t="s">
        <v>43</v>
      </c>
      <c r="B22" s="6" t="s">
        <v>44</v>
      </c>
      <c r="C22" s="7">
        <v>0.0</v>
      </c>
      <c r="D22" s="12">
        <v>2.0</v>
      </c>
      <c r="E22" s="12">
        <v>2.0</v>
      </c>
      <c r="F22" s="8">
        <v>0.0</v>
      </c>
      <c r="G22" s="9">
        <v>2.0</v>
      </c>
      <c r="H22" s="9">
        <v>0.0</v>
      </c>
      <c r="I22" s="9">
        <v>2.0</v>
      </c>
      <c r="J22" s="10"/>
      <c r="K22" s="10"/>
      <c r="L22" s="10"/>
      <c r="M22" s="10"/>
      <c r="N22" s="10"/>
      <c r="O22" s="10"/>
      <c r="P22" s="10"/>
      <c r="Q22" s="11">
        <f t="shared" si="1"/>
        <v>8</v>
      </c>
      <c r="R22" s="10"/>
      <c r="S22" s="10"/>
      <c r="T22" s="10"/>
      <c r="U22" s="10"/>
      <c r="V22" s="10"/>
    </row>
    <row r="23" ht="12.75" customHeight="1">
      <c r="A23" s="6" t="s">
        <v>45</v>
      </c>
      <c r="B23" s="6" t="s">
        <v>46</v>
      </c>
      <c r="C23" s="7">
        <v>0.0</v>
      </c>
      <c r="D23" s="8">
        <v>0.0</v>
      </c>
      <c r="E23" s="8">
        <v>0.0</v>
      </c>
      <c r="F23" s="8">
        <v>0.0</v>
      </c>
      <c r="G23" s="7">
        <v>0.0</v>
      </c>
      <c r="H23" s="9">
        <v>0.0</v>
      </c>
      <c r="I23" s="9">
        <v>0.0</v>
      </c>
      <c r="J23" s="10"/>
      <c r="K23" s="10"/>
      <c r="L23" s="10"/>
      <c r="M23" s="10"/>
      <c r="N23" s="10"/>
      <c r="O23" s="10"/>
      <c r="P23" s="10"/>
      <c r="Q23" s="11">
        <f t="shared" si="1"/>
        <v>0</v>
      </c>
      <c r="R23" s="10"/>
      <c r="S23" s="10"/>
      <c r="T23" s="10"/>
      <c r="U23" s="10"/>
      <c r="V23" s="10"/>
    </row>
    <row r="24" ht="12.75" customHeight="1">
      <c r="A24" s="6" t="s">
        <v>47</v>
      </c>
      <c r="B24" s="6" t="s">
        <v>48</v>
      </c>
      <c r="C24" s="8">
        <v>2.0</v>
      </c>
      <c r="D24" s="8">
        <v>0.0</v>
      </c>
      <c r="E24" s="12">
        <v>2.0</v>
      </c>
      <c r="F24" s="12">
        <v>2.0</v>
      </c>
      <c r="G24" s="7">
        <v>0.0</v>
      </c>
      <c r="H24" s="9">
        <v>0.0</v>
      </c>
      <c r="I24" s="9">
        <v>2.0</v>
      </c>
      <c r="J24" s="10"/>
      <c r="K24" s="10"/>
      <c r="L24" s="10"/>
      <c r="M24" s="10"/>
      <c r="N24" s="10"/>
      <c r="O24" s="10"/>
      <c r="P24" s="10"/>
      <c r="Q24" s="11">
        <f t="shared" si="1"/>
        <v>8</v>
      </c>
      <c r="R24" s="10"/>
      <c r="S24" s="10"/>
      <c r="T24" s="10"/>
      <c r="U24" s="10"/>
      <c r="V24" s="10"/>
    </row>
    <row r="25" ht="12.75" customHeight="1">
      <c r="A25" s="6" t="s">
        <v>49</v>
      </c>
      <c r="B25" s="6" t="s">
        <v>50</v>
      </c>
      <c r="C25" s="7">
        <v>0.0</v>
      </c>
      <c r="D25" s="8">
        <v>0.0</v>
      </c>
      <c r="E25" s="8">
        <v>0.0</v>
      </c>
      <c r="F25" s="8">
        <v>0.0</v>
      </c>
      <c r="G25" s="7">
        <v>0.0</v>
      </c>
      <c r="H25" s="9">
        <v>0.0</v>
      </c>
      <c r="I25" s="9">
        <v>0.0</v>
      </c>
      <c r="J25" s="10"/>
      <c r="K25" s="10"/>
      <c r="L25" s="10"/>
      <c r="M25" s="10"/>
      <c r="N25" s="10"/>
      <c r="O25" s="10"/>
      <c r="P25" s="10"/>
      <c r="Q25" s="11">
        <f t="shared" si="1"/>
        <v>0</v>
      </c>
      <c r="R25" s="10"/>
      <c r="S25" s="10"/>
      <c r="T25" s="10"/>
      <c r="U25" s="10"/>
      <c r="V25" s="10"/>
    </row>
    <row r="26" ht="12.75" customHeight="1">
      <c r="A26" s="6" t="s">
        <v>51</v>
      </c>
      <c r="B26" s="6" t="s">
        <v>52</v>
      </c>
      <c r="C26" s="8">
        <v>2.0</v>
      </c>
      <c r="D26" s="8">
        <v>0.0</v>
      </c>
      <c r="E26" s="12">
        <v>2.0</v>
      </c>
      <c r="F26" s="12">
        <v>2.0</v>
      </c>
      <c r="G26" s="7">
        <v>0.0</v>
      </c>
      <c r="H26" s="9">
        <v>0.0</v>
      </c>
      <c r="I26" s="9">
        <v>2.0</v>
      </c>
      <c r="J26" s="10"/>
      <c r="K26" s="10"/>
      <c r="L26" s="10"/>
      <c r="M26" s="10"/>
      <c r="N26" s="10"/>
      <c r="O26" s="10"/>
      <c r="P26" s="10"/>
      <c r="Q26" s="11">
        <f t="shared" si="1"/>
        <v>8</v>
      </c>
      <c r="R26" s="10"/>
      <c r="S26" s="10"/>
      <c r="T26" s="10"/>
      <c r="U26" s="10"/>
      <c r="V26" s="10"/>
    </row>
    <row r="27" ht="12.75" customHeight="1">
      <c r="A27" s="6" t="s">
        <v>53</v>
      </c>
      <c r="B27" s="6" t="s">
        <v>54</v>
      </c>
      <c r="C27" s="7">
        <v>0.0</v>
      </c>
      <c r="D27" s="8">
        <v>0.0</v>
      </c>
      <c r="E27" s="8">
        <v>0.0</v>
      </c>
      <c r="F27" s="8">
        <v>0.0</v>
      </c>
      <c r="G27" s="9">
        <v>2.0</v>
      </c>
      <c r="H27" s="9">
        <v>0.0</v>
      </c>
      <c r="I27" s="9">
        <v>0.0</v>
      </c>
      <c r="J27" s="10"/>
      <c r="K27" s="10"/>
      <c r="L27" s="10"/>
      <c r="M27" s="10"/>
      <c r="N27" s="10"/>
      <c r="O27" s="10"/>
      <c r="P27" s="10"/>
      <c r="Q27" s="11">
        <f t="shared" si="1"/>
        <v>2</v>
      </c>
      <c r="R27" s="10"/>
      <c r="S27" s="10"/>
      <c r="T27" s="10"/>
      <c r="U27" s="10"/>
      <c r="V27" s="10"/>
    </row>
    <row r="28" ht="12.75" customHeight="1">
      <c r="A28" s="6" t="s">
        <v>55</v>
      </c>
      <c r="B28" s="6" t="s">
        <v>56</v>
      </c>
      <c r="C28" s="12">
        <v>2.0</v>
      </c>
      <c r="D28" s="12">
        <v>2.0</v>
      </c>
      <c r="E28" s="12">
        <v>2.0</v>
      </c>
      <c r="F28" s="8">
        <v>0.0</v>
      </c>
      <c r="G28" s="9">
        <v>2.0</v>
      </c>
      <c r="H28" s="9">
        <v>0.0</v>
      </c>
      <c r="I28" s="9">
        <v>0.0</v>
      </c>
      <c r="J28" s="10"/>
      <c r="K28" s="10"/>
      <c r="L28" s="10"/>
      <c r="M28" s="10"/>
      <c r="N28" s="10"/>
      <c r="O28" s="10"/>
      <c r="P28" s="10"/>
      <c r="Q28" s="11">
        <f t="shared" si="1"/>
        <v>8</v>
      </c>
      <c r="R28" s="10"/>
      <c r="S28" s="10"/>
      <c r="T28" s="10"/>
      <c r="U28" s="10"/>
      <c r="V28" s="10"/>
    </row>
    <row r="29" ht="12.75" customHeight="1">
      <c r="A29" s="6" t="s">
        <v>57</v>
      </c>
      <c r="B29" s="6" t="s">
        <v>58</v>
      </c>
      <c r="C29" s="12">
        <v>2.0</v>
      </c>
      <c r="D29" s="12">
        <v>2.0</v>
      </c>
      <c r="E29" s="12">
        <v>2.0</v>
      </c>
      <c r="F29" s="12">
        <v>2.0</v>
      </c>
      <c r="G29" s="7">
        <v>0.0</v>
      </c>
      <c r="H29" s="9">
        <v>0.0</v>
      </c>
      <c r="I29" s="9">
        <v>0.0</v>
      </c>
      <c r="J29" s="10"/>
      <c r="K29" s="10"/>
      <c r="L29" s="10"/>
      <c r="M29" s="10"/>
      <c r="N29" s="10"/>
      <c r="O29" s="10"/>
      <c r="P29" s="10"/>
      <c r="Q29" s="11">
        <f t="shared" si="1"/>
        <v>8</v>
      </c>
      <c r="R29" s="10"/>
      <c r="S29" s="10"/>
      <c r="T29" s="10"/>
      <c r="U29" s="10"/>
      <c r="V29" s="10"/>
    </row>
    <row r="30" ht="12.75" customHeight="1">
      <c r="A30" s="6" t="s">
        <v>59</v>
      </c>
      <c r="B30" s="6" t="s">
        <v>60</v>
      </c>
      <c r="C30" s="8">
        <v>2.0</v>
      </c>
      <c r="D30" s="8">
        <v>0.0</v>
      </c>
      <c r="E30" s="12">
        <v>2.0</v>
      </c>
      <c r="F30" s="8">
        <v>0.0</v>
      </c>
      <c r="G30" s="7">
        <v>0.0</v>
      </c>
      <c r="H30" s="9">
        <v>0.0</v>
      </c>
      <c r="I30" s="9">
        <v>0.0</v>
      </c>
      <c r="J30" s="10"/>
      <c r="K30" s="10"/>
      <c r="L30" s="10"/>
      <c r="M30" s="10"/>
      <c r="N30" s="10"/>
      <c r="O30" s="10"/>
      <c r="P30" s="10"/>
      <c r="Q30" s="11">
        <f t="shared" si="1"/>
        <v>4</v>
      </c>
      <c r="R30" s="10"/>
      <c r="S30" s="10"/>
      <c r="T30" s="10"/>
      <c r="U30" s="10"/>
      <c r="V30" s="10"/>
    </row>
    <row r="31" ht="12.75" customHeight="1">
      <c r="A31" s="6" t="s">
        <v>61</v>
      </c>
      <c r="B31" s="6" t="s">
        <v>62</v>
      </c>
      <c r="C31" s="7">
        <v>0.0</v>
      </c>
      <c r="D31" s="8">
        <v>0.0</v>
      </c>
      <c r="E31" s="12">
        <v>2.0</v>
      </c>
      <c r="F31" s="8">
        <v>0.0</v>
      </c>
      <c r="G31" s="7">
        <v>0.0</v>
      </c>
      <c r="H31" s="9">
        <v>0.0</v>
      </c>
      <c r="I31" s="9">
        <v>0.0</v>
      </c>
      <c r="J31" s="10"/>
      <c r="K31" s="10"/>
      <c r="L31" s="10"/>
      <c r="M31" s="10"/>
      <c r="N31" s="10"/>
      <c r="O31" s="10"/>
      <c r="P31" s="10"/>
      <c r="Q31" s="11">
        <f t="shared" si="1"/>
        <v>2</v>
      </c>
      <c r="R31" s="10"/>
      <c r="S31" s="10"/>
      <c r="T31" s="10"/>
      <c r="U31" s="10"/>
      <c r="V31" s="10"/>
    </row>
    <row r="32" ht="12.75" customHeight="1">
      <c r="A32" s="6" t="s">
        <v>63</v>
      </c>
      <c r="B32" s="6" t="s">
        <v>64</v>
      </c>
      <c r="C32" s="7">
        <v>0.0</v>
      </c>
      <c r="D32" s="8">
        <v>0.0</v>
      </c>
      <c r="E32" s="8">
        <v>0.0</v>
      </c>
      <c r="F32" s="12">
        <v>2.0</v>
      </c>
      <c r="G32" s="9">
        <v>2.0</v>
      </c>
      <c r="H32" s="9">
        <v>0.0</v>
      </c>
      <c r="I32" s="9">
        <v>0.0</v>
      </c>
      <c r="J32" s="10"/>
      <c r="K32" s="10"/>
      <c r="L32" s="10"/>
      <c r="M32" s="10"/>
      <c r="N32" s="10"/>
      <c r="O32" s="10"/>
      <c r="P32" s="10"/>
      <c r="Q32" s="11">
        <f t="shared" si="1"/>
        <v>4</v>
      </c>
      <c r="R32" s="10"/>
      <c r="S32" s="10"/>
      <c r="T32" s="10"/>
      <c r="U32" s="10"/>
      <c r="V32" s="10"/>
    </row>
    <row r="33" ht="12.75" customHeight="1">
      <c r="A33" s="6" t="s">
        <v>65</v>
      </c>
      <c r="B33" s="6" t="s">
        <v>66</v>
      </c>
      <c r="C33" s="8">
        <v>2.0</v>
      </c>
      <c r="D33" s="8">
        <v>0.0</v>
      </c>
      <c r="E33" s="8">
        <v>0.0</v>
      </c>
      <c r="F33" s="8">
        <v>0.0</v>
      </c>
      <c r="G33" s="7">
        <v>0.0</v>
      </c>
      <c r="H33" s="9">
        <v>0.0</v>
      </c>
      <c r="I33" s="9">
        <v>0.0</v>
      </c>
      <c r="J33" s="10"/>
      <c r="K33" s="10"/>
      <c r="L33" s="10"/>
      <c r="M33" s="10"/>
      <c r="N33" s="10"/>
      <c r="O33" s="10"/>
      <c r="P33" s="10"/>
      <c r="Q33" s="11">
        <f t="shared" si="1"/>
        <v>2</v>
      </c>
      <c r="R33" s="10"/>
      <c r="S33" s="10"/>
      <c r="T33" s="10"/>
      <c r="U33" s="10"/>
      <c r="V33" s="10"/>
    </row>
    <row r="34" ht="12.75" customHeight="1">
      <c r="A34" s="6" t="s">
        <v>67</v>
      </c>
      <c r="B34" s="6" t="s">
        <v>68</v>
      </c>
      <c r="C34" s="7">
        <v>0.0</v>
      </c>
      <c r="D34" s="8">
        <v>0.0</v>
      </c>
      <c r="E34" s="8">
        <v>0.0</v>
      </c>
      <c r="F34" s="8">
        <v>0.0</v>
      </c>
      <c r="G34" s="9">
        <v>2.0</v>
      </c>
      <c r="H34" s="9">
        <v>0.0</v>
      </c>
      <c r="I34" s="9">
        <v>0.0</v>
      </c>
      <c r="J34" s="10"/>
      <c r="K34" s="10"/>
      <c r="L34" s="10"/>
      <c r="M34" s="10"/>
      <c r="N34" s="10"/>
      <c r="O34" s="10"/>
      <c r="P34" s="10"/>
      <c r="Q34" s="11">
        <f t="shared" si="1"/>
        <v>2</v>
      </c>
      <c r="R34" s="10"/>
      <c r="S34" s="10"/>
      <c r="T34" s="10"/>
      <c r="U34" s="10"/>
      <c r="V34" s="10"/>
    </row>
    <row r="35" ht="12.75" customHeight="1">
      <c r="A35" s="6" t="s">
        <v>69</v>
      </c>
      <c r="B35" s="6" t="s">
        <v>70</v>
      </c>
      <c r="C35" s="7">
        <v>0.0</v>
      </c>
      <c r="D35" s="12">
        <v>2.0</v>
      </c>
      <c r="E35" s="12">
        <v>2.0</v>
      </c>
      <c r="F35" s="8">
        <v>0.0</v>
      </c>
      <c r="G35" s="7">
        <v>0.0</v>
      </c>
      <c r="H35" s="9">
        <v>0.0</v>
      </c>
      <c r="I35" s="9">
        <v>0.0</v>
      </c>
      <c r="J35" s="10"/>
      <c r="K35" s="10"/>
      <c r="L35" s="10"/>
      <c r="M35" s="10"/>
      <c r="N35" s="10"/>
      <c r="O35" s="10"/>
      <c r="P35" s="10"/>
      <c r="Q35" s="11">
        <f t="shared" si="1"/>
        <v>4</v>
      </c>
      <c r="R35" s="10"/>
      <c r="S35" s="10"/>
      <c r="T35" s="10"/>
      <c r="U35" s="10"/>
      <c r="V35" s="10"/>
    </row>
    <row r="36" ht="12.75" customHeight="1">
      <c r="A36" s="6" t="s">
        <v>71</v>
      </c>
      <c r="B36" s="6" t="s">
        <v>72</v>
      </c>
      <c r="C36" s="12">
        <v>2.0</v>
      </c>
      <c r="D36" s="12">
        <v>2.0</v>
      </c>
      <c r="E36" s="12">
        <v>2.0</v>
      </c>
      <c r="F36" s="12">
        <v>2.0</v>
      </c>
      <c r="G36" s="9">
        <v>2.0</v>
      </c>
      <c r="H36" s="9">
        <v>0.0</v>
      </c>
      <c r="I36" s="9">
        <v>0.0</v>
      </c>
      <c r="J36" s="10"/>
      <c r="K36" s="10"/>
      <c r="L36" s="10"/>
      <c r="M36" s="10"/>
      <c r="N36" s="10"/>
      <c r="O36" s="10"/>
      <c r="P36" s="10"/>
      <c r="Q36" s="11">
        <f t="shared" si="1"/>
        <v>10</v>
      </c>
      <c r="R36" s="10"/>
      <c r="S36" s="10"/>
      <c r="T36" s="10"/>
      <c r="U36" s="10"/>
      <c r="V36" s="10"/>
    </row>
    <row r="37" ht="12.75" customHeight="1">
      <c r="A37" s="6" t="s">
        <v>73</v>
      </c>
      <c r="B37" s="6" t="s">
        <v>74</v>
      </c>
      <c r="C37" s="7">
        <v>0.0</v>
      </c>
      <c r="D37" s="12">
        <v>2.0</v>
      </c>
      <c r="E37" s="12">
        <v>2.0</v>
      </c>
      <c r="F37" s="8">
        <v>0.0</v>
      </c>
      <c r="G37" s="7">
        <v>0.0</v>
      </c>
      <c r="H37" s="9">
        <v>0.0</v>
      </c>
      <c r="I37" s="9">
        <v>2.0</v>
      </c>
      <c r="J37" s="10"/>
      <c r="K37" s="10"/>
      <c r="L37" s="10"/>
      <c r="M37" s="10"/>
      <c r="N37" s="10"/>
      <c r="O37" s="10"/>
      <c r="P37" s="10"/>
      <c r="Q37" s="11">
        <f t="shared" si="1"/>
        <v>6</v>
      </c>
      <c r="R37" s="10"/>
      <c r="S37" s="10"/>
      <c r="T37" s="10"/>
      <c r="U37" s="10"/>
      <c r="V37" s="10"/>
    </row>
    <row r="38" ht="12.75" customHeight="1">
      <c r="A38" s="6" t="s">
        <v>75</v>
      </c>
      <c r="B38" s="6" t="s">
        <v>76</v>
      </c>
      <c r="C38" s="7">
        <v>0.0</v>
      </c>
      <c r="D38" s="8">
        <v>0.0</v>
      </c>
      <c r="E38" s="8">
        <v>0.0</v>
      </c>
      <c r="F38" s="8">
        <v>0.0</v>
      </c>
      <c r="G38" s="9">
        <v>2.0</v>
      </c>
      <c r="H38" s="9">
        <v>0.0</v>
      </c>
      <c r="I38" s="9">
        <v>2.0</v>
      </c>
      <c r="J38" s="10"/>
      <c r="K38" s="10"/>
      <c r="L38" s="10"/>
      <c r="M38" s="10"/>
      <c r="N38" s="10"/>
      <c r="O38" s="10"/>
      <c r="P38" s="10"/>
      <c r="Q38" s="11">
        <f t="shared" si="1"/>
        <v>4</v>
      </c>
      <c r="R38" s="10"/>
      <c r="S38" s="10"/>
      <c r="T38" s="10"/>
      <c r="U38" s="10"/>
      <c r="V38" s="10"/>
    </row>
    <row r="39" ht="12.75" customHeight="1">
      <c r="A39" s="6" t="s">
        <v>77</v>
      </c>
      <c r="B39" s="6" t="s">
        <v>78</v>
      </c>
      <c r="C39" s="8">
        <v>2.0</v>
      </c>
      <c r="D39" s="8">
        <v>0.0</v>
      </c>
      <c r="E39" s="12">
        <v>2.0</v>
      </c>
      <c r="F39" s="8">
        <v>0.0</v>
      </c>
      <c r="G39" s="7">
        <v>0.0</v>
      </c>
      <c r="H39" s="9">
        <v>0.0</v>
      </c>
      <c r="I39" s="9">
        <v>0.0</v>
      </c>
      <c r="J39" s="10"/>
      <c r="K39" s="10"/>
      <c r="L39" s="10"/>
      <c r="M39" s="10"/>
      <c r="N39" s="10"/>
      <c r="O39" s="10"/>
      <c r="P39" s="10"/>
      <c r="Q39" s="11">
        <f t="shared" si="1"/>
        <v>4</v>
      </c>
      <c r="R39" s="10"/>
      <c r="S39" s="10"/>
      <c r="T39" s="10"/>
      <c r="U39" s="10"/>
      <c r="V39" s="10"/>
    </row>
    <row r="40" ht="12.75" customHeight="1">
      <c r="A40" s="6" t="s">
        <v>79</v>
      </c>
      <c r="B40" s="6" t="s">
        <v>80</v>
      </c>
      <c r="C40" s="7">
        <v>0.0</v>
      </c>
      <c r="D40" s="8">
        <v>0.0</v>
      </c>
      <c r="E40" s="12">
        <v>2.0</v>
      </c>
      <c r="F40" s="8">
        <v>0.0</v>
      </c>
      <c r="G40" s="7">
        <v>0.0</v>
      </c>
      <c r="H40" s="9">
        <v>0.0</v>
      </c>
      <c r="I40" s="9">
        <v>0.0</v>
      </c>
      <c r="J40" s="10"/>
      <c r="K40" s="10"/>
      <c r="L40" s="10"/>
      <c r="M40" s="10"/>
      <c r="N40" s="10"/>
      <c r="O40" s="10"/>
      <c r="P40" s="10"/>
      <c r="Q40" s="11">
        <f t="shared" si="1"/>
        <v>2</v>
      </c>
      <c r="R40" s="10"/>
      <c r="S40" s="10"/>
      <c r="T40" s="10"/>
      <c r="U40" s="10"/>
      <c r="V40" s="10"/>
    </row>
    <row r="41" ht="12.75" customHeight="1">
      <c r="A41" s="6" t="s">
        <v>81</v>
      </c>
      <c r="B41" s="6" t="s">
        <v>82</v>
      </c>
      <c r="C41" s="7">
        <v>0.0</v>
      </c>
      <c r="D41" s="8">
        <v>0.0</v>
      </c>
      <c r="E41" s="8">
        <v>0.0</v>
      </c>
      <c r="F41" s="8">
        <v>0.0</v>
      </c>
      <c r="G41" s="7">
        <v>0.0</v>
      </c>
      <c r="H41" s="9">
        <v>0.0</v>
      </c>
      <c r="I41" s="9">
        <v>0.0</v>
      </c>
      <c r="J41" s="10"/>
      <c r="K41" s="10"/>
      <c r="L41" s="10"/>
      <c r="M41" s="10"/>
      <c r="N41" s="10"/>
      <c r="O41" s="10"/>
      <c r="P41" s="10"/>
      <c r="Q41" s="11">
        <f t="shared" si="1"/>
        <v>0</v>
      </c>
      <c r="R41" s="10"/>
      <c r="S41" s="10"/>
      <c r="T41" s="10"/>
      <c r="U41" s="10"/>
      <c r="V41" s="10"/>
    </row>
    <row r="42" ht="12.75" customHeight="1">
      <c r="A42" s="6" t="s">
        <v>83</v>
      </c>
      <c r="B42" s="6" t="s">
        <v>84</v>
      </c>
      <c r="C42" s="7">
        <v>0.0</v>
      </c>
      <c r="D42" s="12">
        <v>2.0</v>
      </c>
      <c r="E42" s="8">
        <v>0.0</v>
      </c>
      <c r="F42" s="8">
        <v>0.0</v>
      </c>
      <c r="G42" s="7">
        <v>0.0</v>
      </c>
      <c r="H42" s="9">
        <v>0.0</v>
      </c>
      <c r="I42" s="9">
        <v>0.0</v>
      </c>
      <c r="J42" s="10"/>
      <c r="K42" s="10"/>
      <c r="L42" s="10"/>
      <c r="M42" s="10"/>
      <c r="N42" s="10"/>
      <c r="O42" s="10"/>
      <c r="P42" s="10"/>
      <c r="Q42" s="11">
        <f t="shared" si="1"/>
        <v>2</v>
      </c>
      <c r="R42" s="10"/>
      <c r="S42" s="10"/>
      <c r="T42" s="10"/>
      <c r="U42" s="10"/>
      <c r="V42" s="10"/>
    </row>
    <row r="43" ht="12.75" customHeight="1">
      <c r="A43" s="6" t="s">
        <v>85</v>
      </c>
      <c r="B43" s="6" t="s">
        <v>86</v>
      </c>
      <c r="C43" s="7">
        <v>0.0</v>
      </c>
      <c r="D43" s="8">
        <v>0.0</v>
      </c>
      <c r="E43" s="8">
        <v>0.0</v>
      </c>
      <c r="F43" s="8">
        <v>0.0</v>
      </c>
      <c r="G43" s="7">
        <v>0.0</v>
      </c>
      <c r="H43" s="9">
        <v>0.0</v>
      </c>
      <c r="I43" s="9">
        <v>2.0</v>
      </c>
      <c r="J43" s="10"/>
      <c r="K43" s="10"/>
      <c r="L43" s="10"/>
      <c r="M43" s="10"/>
      <c r="N43" s="10"/>
      <c r="O43" s="10"/>
      <c r="P43" s="10"/>
      <c r="Q43" s="11">
        <f t="shared" si="1"/>
        <v>2</v>
      </c>
      <c r="R43" s="10"/>
      <c r="S43" s="10"/>
      <c r="T43" s="10"/>
      <c r="U43" s="10"/>
      <c r="V43" s="10"/>
    </row>
    <row r="44" ht="12.75" customHeight="1">
      <c r="A44" s="6" t="s">
        <v>87</v>
      </c>
      <c r="B44" s="6" t="s">
        <v>88</v>
      </c>
      <c r="C44" s="7">
        <v>0.0</v>
      </c>
      <c r="D44" s="12">
        <v>2.0</v>
      </c>
      <c r="E44" s="12">
        <v>2.0</v>
      </c>
      <c r="F44" s="8">
        <v>0.0</v>
      </c>
      <c r="G44" s="7">
        <v>0.0</v>
      </c>
      <c r="H44" s="9">
        <v>0.0</v>
      </c>
      <c r="I44" s="9">
        <v>0.0</v>
      </c>
      <c r="J44" s="10"/>
      <c r="K44" s="10"/>
      <c r="L44" s="10"/>
      <c r="M44" s="10"/>
      <c r="N44" s="10"/>
      <c r="O44" s="10"/>
      <c r="P44" s="10"/>
      <c r="Q44" s="11">
        <f t="shared" si="1"/>
        <v>4</v>
      </c>
      <c r="R44" s="10"/>
      <c r="S44" s="10"/>
      <c r="T44" s="10"/>
      <c r="U44" s="10"/>
      <c r="V44" s="10"/>
    </row>
    <row r="45" ht="12.75" customHeight="1">
      <c r="A45" s="6" t="s">
        <v>89</v>
      </c>
      <c r="B45" s="6" t="s">
        <v>90</v>
      </c>
      <c r="C45" s="8">
        <v>2.0</v>
      </c>
      <c r="D45" s="8">
        <v>0.0</v>
      </c>
      <c r="E45" s="12">
        <v>2.0</v>
      </c>
      <c r="F45" s="12">
        <v>2.0</v>
      </c>
      <c r="G45" s="7">
        <v>0.0</v>
      </c>
      <c r="H45" s="9">
        <v>0.0</v>
      </c>
      <c r="I45" s="9">
        <v>0.0</v>
      </c>
      <c r="J45" s="10"/>
      <c r="K45" s="10"/>
      <c r="L45" s="10"/>
      <c r="M45" s="10"/>
      <c r="N45" s="10"/>
      <c r="O45" s="10"/>
      <c r="P45" s="10"/>
      <c r="Q45" s="11">
        <f t="shared" si="1"/>
        <v>6</v>
      </c>
      <c r="R45" s="10"/>
      <c r="S45" s="10"/>
      <c r="T45" s="10"/>
      <c r="U45" s="10"/>
      <c r="V45" s="10"/>
    </row>
    <row r="46" ht="12.75" customHeight="1">
      <c r="A46" s="6" t="s">
        <v>91</v>
      </c>
      <c r="B46" s="6" t="s">
        <v>92</v>
      </c>
      <c r="C46" s="12">
        <v>2.0</v>
      </c>
      <c r="D46" s="12">
        <v>2.0</v>
      </c>
      <c r="E46" s="12">
        <v>2.0</v>
      </c>
      <c r="F46" s="12">
        <v>2.0</v>
      </c>
      <c r="G46" s="9">
        <v>2.0</v>
      </c>
      <c r="H46" s="9">
        <v>2.0</v>
      </c>
      <c r="I46" s="9">
        <v>2.0</v>
      </c>
      <c r="J46" s="10"/>
      <c r="K46" s="10"/>
      <c r="L46" s="10"/>
      <c r="M46" s="10"/>
      <c r="N46" s="10"/>
      <c r="O46" s="10"/>
      <c r="P46" s="10"/>
      <c r="Q46" s="11">
        <f t="shared" si="1"/>
        <v>14</v>
      </c>
      <c r="R46" s="10"/>
      <c r="S46" s="10"/>
      <c r="T46" s="10"/>
      <c r="U46" s="10"/>
      <c r="V46" s="10"/>
    </row>
    <row r="47" ht="12.75" customHeight="1">
      <c r="A47" s="6" t="s">
        <v>93</v>
      </c>
      <c r="B47" s="6" t="s">
        <v>94</v>
      </c>
      <c r="C47" s="12">
        <v>2.0</v>
      </c>
      <c r="D47" s="12">
        <v>2.0</v>
      </c>
      <c r="E47" s="12">
        <v>2.0</v>
      </c>
      <c r="F47" s="8">
        <v>0.0</v>
      </c>
      <c r="G47" s="7">
        <v>0.0</v>
      </c>
      <c r="H47" s="9">
        <v>0.0</v>
      </c>
      <c r="I47" s="9">
        <v>2.0</v>
      </c>
      <c r="J47" s="10"/>
      <c r="K47" s="10"/>
      <c r="L47" s="10"/>
      <c r="M47" s="10"/>
      <c r="N47" s="10"/>
      <c r="O47" s="10"/>
      <c r="P47" s="10"/>
      <c r="Q47" s="11">
        <f t="shared" si="1"/>
        <v>8</v>
      </c>
      <c r="R47" s="10"/>
      <c r="S47" s="10"/>
      <c r="T47" s="10"/>
      <c r="U47" s="10"/>
      <c r="V47" s="10"/>
    </row>
    <row r="48" ht="12.75" customHeight="1">
      <c r="A48" s="6" t="s">
        <v>95</v>
      </c>
      <c r="B48" s="6" t="s">
        <v>96</v>
      </c>
      <c r="C48" s="12">
        <v>2.0</v>
      </c>
      <c r="D48" s="12">
        <v>2.0</v>
      </c>
      <c r="E48" s="8">
        <v>0.0</v>
      </c>
      <c r="F48" s="8">
        <v>0.0</v>
      </c>
      <c r="G48" s="9">
        <v>2.0</v>
      </c>
      <c r="H48" s="9">
        <v>0.0</v>
      </c>
      <c r="I48" s="9">
        <v>0.0</v>
      </c>
      <c r="J48" s="10"/>
      <c r="K48" s="10"/>
      <c r="L48" s="10"/>
      <c r="M48" s="10"/>
      <c r="N48" s="10"/>
      <c r="O48" s="10"/>
      <c r="P48" s="10"/>
      <c r="Q48" s="11">
        <f t="shared" si="1"/>
        <v>6</v>
      </c>
      <c r="R48" s="10"/>
      <c r="S48" s="10"/>
      <c r="T48" s="10"/>
      <c r="U48" s="10"/>
      <c r="V48" s="10"/>
    </row>
    <row r="49" ht="12.75" customHeight="1">
      <c r="A49" s="6" t="s">
        <v>97</v>
      </c>
      <c r="B49" s="6" t="s">
        <v>98</v>
      </c>
      <c r="C49" s="7">
        <v>0.0</v>
      </c>
      <c r="D49" s="8">
        <v>0.0</v>
      </c>
      <c r="E49" s="12">
        <v>2.0</v>
      </c>
      <c r="F49" s="8">
        <v>0.0</v>
      </c>
      <c r="G49" s="9">
        <v>2.0</v>
      </c>
      <c r="H49" s="9">
        <v>0.0</v>
      </c>
      <c r="I49" s="9">
        <v>2.0</v>
      </c>
      <c r="J49" s="10"/>
      <c r="K49" s="10"/>
      <c r="L49" s="10"/>
      <c r="M49" s="10"/>
      <c r="N49" s="10"/>
      <c r="O49" s="10"/>
      <c r="P49" s="10"/>
      <c r="Q49" s="11">
        <f t="shared" si="1"/>
        <v>6</v>
      </c>
      <c r="R49" s="10"/>
      <c r="S49" s="10"/>
      <c r="T49" s="10"/>
      <c r="U49" s="10"/>
      <c r="V49" s="10"/>
    </row>
    <row r="50" ht="12.75" customHeight="1">
      <c r="A50" s="6" t="s">
        <v>99</v>
      </c>
      <c r="B50" s="6" t="s">
        <v>100</v>
      </c>
      <c r="C50" s="7">
        <v>0.0</v>
      </c>
      <c r="D50" s="8">
        <v>0.0</v>
      </c>
      <c r="E50" s="12">
        <v>2.0</v>
      </c>
      <c r="F50" s="12">
        <v>2.0</v>
      </c>
      <c r="G50" s="9">
        <v>2.0</v>
      </c>
      <c r="H50" s="9">
        <v>0.0</v>
      </c>
      <c r="I50" s="9">
        <v>0.0</v>
      </c>
      <c r="J50" s="10"/>
      <c r="K50" s="10"/>
      <c r="L50" s="10"/>
      <c r="M50" s="10"/>
      <c r="N50" s="10"/>
      <c r="O50" s="10"/>
      <c r="P50" s="10"/>
      <c r="Q50" s="11">
        <f t="shared" si="1"/>
        <v>6</v>
      </c>
      <c r="R50" s="10"/>
      <c r="S50" s="10"/>
      <c r="T50" s="10"/>
      <c r="U50" s="10"/>
      <c r="V50" s="10"/>
    </row>
    <row r="51" ht="12.75" customHeight="1">
      <c r="A51" s="6" t="s">
        <v>101</v>
      </c>
      <c r="B51" s="6" t="s">
        <v>102</v>
      </c>
      <c r="C51" s="7">
        <v>0.0</v>
      </c>
      <c r="D51" s="8">
        <v>0.0</v>
      </c>
      <c r="E51" s="8">
        <v>0.0</v>
      </c>
      <c r="F51" s="8">
        <v>0.0</v>
      </c>
      <c r="G51" s="7">
        <v>0.0</v>
      </c>
      <c r="H51" s="9">
        <v>0.0</v>
      </c>
      <c r="I51" s="9">
        <v>0.0</v>
      </c>
      <c r="J51" s="10"/>
      <c r="K51" s="10"/>
      <c r="L51" s="10"/>
      <c r="M51" s="10"/>
      <c r="N51" s="10"/>
      <c r="O51" s="10"/>
      <c r="P51" s="10"/>
      <c r="Q51" s="11">
        <f t="shared" si="1"/>
        <v>0</v>
      </c>
      <c r="R51" s="10"/>
      <c r="S51" s="10"/>
      <c r="T51" s="10"/>
      <c r="U51" s="10"/>
      <c r="V51" s="10"/>
    </row>
    <row r="52" ht="12.75" customHeight="1">
      <c r="A52" s="6" t="s">
        <v>103</v>
      </c>
      <c r="B52" s="6" t="s">
        <v>104</v>
      </c>
      <c r="C52" s="8">
        <v>2.0</v>
      </c>
      <c r="D52" s="8">
        <v>0.0</v>
      </c>
      <c r="E52" s="8">
        <v>0.0</v>
      </c>
      <c r="F52" s="8">
        <v>0.0</v>
      </c>
      <c r="G52" s="9">
        <v>2.0</v>
      </c>
      <c r="H52" s="9">
        <v>0.0</v>
      </c>
      <c r="I52" s="9">
        <v>0.0</v>
      </c>
      <c r="J52" s="10"/>
      <c r="K52" s="10"/>
      <c r="L52" s="10"/>
      <c r="M52" s="10"/>
      <c r="N52" s="10"/>
      <c r="O52" s="10"/>
      <c r="P52" s="10"/>
      <c r="Q52" s="11">
        <f t="shared" si="1"/>
        <v>4</v>
      </c>
      <c r="R52" s="10"/>
      <c r="S52" s="10"/>
      <c r="T52" s="10"/>
      <c r="U52" s="10"/>
      <c r="V52" s="10"/>
    </row>
    <row r="53" ht="12.75" customHeight="1">
      <c r="A53" s="13"/>
      <c r="B53" s="13"/>
      <c r="C53" s="14"/>
      <c r="D53" s="14"/>
      <c r="E53" s="14"/>
      <c r="F53" s="14"/>
      <c r="G53" s="15"/>
      <c r="H53" s="15"/>
      <c r="I53" s="15"/>
      <c r="J53" s="16"/>
      <c r="K53" s="16"/>
      <c r="L53" s="16"/>
      <c r="M53" s="16"/>
      <c r="N53" s="16"/>
      <c r="O53" s="16"/>
      <c r="P53" s="16"/>
      <c r="Q53" s="15"/>
      <c r="R53" s="16"/>
      <c r="S53" s="16"/>
      <c r="T53" s="16"/>
      <c r="U53" s="16"/>
      <c r="V53" s="16"/>
      <c r="W53" s="13"/>
      <c r="X53" s="13"/>
      <c r="Y53" s="13"/>
      <c r="Z53" s="13"/>
      <c r="AA53" s="13"/>
      <c r="AB53" s="13"/>
    </row>
    <row r="54" ht="12.75" customHeight="1">
      <c r="A54" s="6" t="s">
        <v>105</v>
      </c>
      <c r="B54" s="6" t="s">
        <v>106</v>
      </c>
      <c r="C54" s="7">
        <v>0.0</v>
      </c>
      <c r="D54" s="8">
        <v>0.0</v>
      </c>
      <c r="E54" s="8">
        <v>0.0</v>
      </c>
      <c r="F54" s="8">
        <v>0.0</v>
      </c>
      <c r="G54" s="7">
        <v>0.0</v>
      </c>
      <c r="H54" s="9">
        <v>0.0</v>
      </c>
      <c r="I54" s="9">
        <v>2.0</v>
      </c>
      <c r="J54" s="10"/>
      <c r="K54" s="10"/>
      <c r="L54" s="10"/>
      <c r="M54" s="10"/>
      <c r="N54" s="10"/>
      <c r="O54" s="10"/>
      <c r="P54" s="10"/>
      <c r="Q54" s="11">
        <f>SUM(C54:P54)</f>
        <v>2</v>
      </c>
      <c r="R54" s="10"/>
      <c r="S54" s="10"/>
      <c r="T54" s="10"/>
      <c r="U54" s="10"/>
      <c r="V54" s="10"/>
    </row>
    <row r="55" ht="12.75" customHeight="1">
      <c r="C55" s="12"/>
      <c r="D55" s="12"/>
      <c r="E55" s="12"/>
      <c r="F55" s="12"/>
      <c r="G55" s="9"/>
      <c r="H55" s="9"/>
      <c r="I55" s="9"/>
      <c r="J55" s="10"/>
      <c r="K55" s="10"/>
      <c r="L55" s="10"/>
      <c r="M55" s="10"/>
      <c r="N55" s="10"/>
      <c r="O55" s="10"/>
      <c r="P55" s="10"/>
      <c r="Q55" s="9"/>
      <c r="R55" s="10"/>
      <c r="S55" s="10"/>
      <c r="T55" s="10"/>
      <c r="U55" s="10"/>
      <c r="V55" s="10"/>
    </row>
    <row r="56" ht="12.75" customHeight="1">
      <c r="C56" s="17"/>
      <c r="D56" s="17"/>
      <c r="E56" s="17"/>
      <c r="F56" s="17"/>
      <c r="G56" s="17"/>
      <c r="H56" s="17"/>
      <c r="I56" s="17"/>
      <c r="Q56" s="17"/>
    </row>
    <row r="57" ht="12.75" customHeight="1">
      <c r="C57" s="17"/>
      <c r="D57" s="17"/>
      <c r="E57" s="17"/>
      <c r="F57" s="17"/>
      <c r="G57" s="17"/>
      <c r="H57" s="17"/>
      <c r="I57" s="17"/>
      <c r="Q57" s="17"/>
    </row>
    <row r="58" ht="12.75" customHeight="1">
      <c r="C58" s="17"/>
      <c r="D58" s="17"/>
      <c r="E58" s="17"/>
      <c r="F58" s="17"/>
      <c r="G58" s="17"/>
      <c r="H58" s="17"/>
      <c r="I58" s="17"/>
      <c r="Q58" s="17"/>
    </row>
    <row r="59" ht="12.75" customHeight="1">
      <c r="C59" s="17"/>
      <c r="D59" s="17"/>
      <c r="E59" s="17"/>
      <c r="F59" s="17"/>
      <c r="G59" s="17"/>
      <c r="H59" s="17"/>
      <c r="I59" s="17"/>
      <c r="Q59" s="17"/>
    </row>
    <row r="60" ht="12.75" customHeight="1">
      <c r="C60" s="17"/>
      <c r="D60" s="17"/>
      <c r="E60" s="17"/>
      <c r="F60" s="17"/>
      <c r="G60" s="17"/>
      <c r="H60" s="17"/>
      <c r="I60" s="17"/>
      <c r="Q60" s="17"/>
    </row>
    <row r="61" ht="12.75" customHeight="1">
      <c r="C61" s="17"/>
      <c r="D61" s="17"/>
      <c r="E61" s="17"/>
      <c r="F61" s="17"/>
      <c r="G61" s="17"/>
      <c r="H61" s="17"/>
      <c r="I61" s="17"/>
      <c r="Q61" s="17"/>
    </row>
    <row r="62" ht="12.75" customHeight="1">
      <c r="C62" s="17"/>
      <c r="D62" s="17"/>
      <c r="E62" s="17"/>
      <c r="F62" s="17"/>
      <c r="G62" s="17"/>
      <c r="H62" s="17"/>
      <c r="I62" s="17"/>
      <c r="Q62" s="17"/>
    </row>
    <row r="63" ht="12.75" customHeight="1">
      <c r="C63" s="17"/>
      <c r="D63" s="17"/>
      <c r="E63" s="17"/>
      <c r="F63" s="17"/>
      <c r="G63" s="17"/>
      <c r="H63" s="17"/>
      <c r="I63" s="17"/>
      <c r="Q63" s="17"/>
    </row>
    <row r="64" ht="12.75" customHeight="1">
      <c r="C64" s="17"/>
      <c r="D64" s="17"/>
      <c r="E64" s="17"/>
      <c r="F64" s="17"/>
      <c r="G64" s="17"/>
      <c r="H64" s="17"/>
      <c r="I64" s="17"/>
      <c r="Q64" s="17"/>
    </row>
    <row r="65" ht="12.75" customHeight="1">
      <c r="C65" s="17"/>
      <c r="D65" s="17"/>
      <c r="E65" s="17"/>
      <c r="F65" s="17"/>
      <c r="G65" s="17"/>
      <c r="H65" s="17"/>
      <c r="I65" s="17"/>
      <c r="Q65" s="17"/>
    </row>
    <row r="66" ht="12.75" customHeight="1">
      <c r="C66" s="17"/>
      <c r="D66" s="17"/>
      <c r="E66" s="17"/>
      <c r="F66" s="17"/>
      <c r="G66" s="17"/>
      <c r="H66" s="17"/>
      <c r="I66" s="17"/>
      <c r="Q66" s="17"/>
    </row>
    <row r="67" ht="12.75" customHeight="1">
      <c r="C67" s="17"/>
      <c r="D67" s="17"/>
      <c r="E67" s="17"/>
      <c r="F67" s="17"/>
      <c r="G67" s="17"/>
      <c r="H67" s="17"/>
      <c r="I67" s="17"/>
      <c r="Q67" s="17"/>
    </row>
    <row r="68" ht="12.75" customHeight="1">
      <c r="C68" s="17"/>
      <c r="D68" s="17"/>
      <c r="E68" s="17"/>
      <c r="F68" s="17"/>
      <c r="G68" s="17"/>
      <c r="H68" s="17"/>
      <c r="I68" s="17"/>
      <c r="Q68" s="17"/>
    </row>
    <row r="69" ht="12.75" customHeight="1">
      <c r="C69" s="17"/>
      <c r="D69" s="17"/>
      <c r="E69" s="17"/>
      <c r="F69" s="17"/>
      <c r="G69" s="17"/>
      <c r="H69" s="17"/>
      <c r="I69" s="17"/>
      <c r="Q69" s="17"/>
    </row>
    <row r="70" ht="12.75" customHeight="1">
      <c r="C70" s="17"/>
      <c r="D70" s="17"/>
      <c r="E70" s="17"/>
      <c r="F70" s="17"/>
      <c r="G70" s="17"/>
      <c r="H70" s="17"/>
      <c r="I70" s="17"/>
      <c r="Q70" s="17"/>
    </row>
    <row r="71" ht="12.75" customHeight="1">
      <c r="C71" s="17"/>
      <c r="D71" s="17"/>
      <c r="E71" s="17"/>
      <c r="F71" s="17"/>
      <c r="G71" s="17"/>
      <c r="H71" s="17"/>
      <c r="I71" s="17"/>
      <c r="Q71" s="17"/>
    </row>
    <row r="72" ht="12.75" customHeight="1">
      <c r="C72" s="17"/>
      <c r="D72" s="17"/>
      <c r="E72" s="17"/>
      <c r="F72" s="17"/>
      <c r="G72" s="17"/>
      <c r="H72" s="17"/>
      <c r="I72" s="17"/>
      <c r="Q72" s="17"/>
    </row>
    <row r="73" ht="12.75" customHeight="1">
      <c r="C73" s="17"/>
      <c r="D73" s="17"/>
      <c r="E73" s="17"/>
      <c r="F73" s="17"/>
      <c r="G73" s="17"/>
      <c r="H73" s="17"/>
      <c r="I73" s="17"/>
      <c r="Q73" s="17"/>
    </row>
    <row r="74" ht="12.75" customHeight="1">
      <c r="C74" s="17"/>
      <c r="D74" s="17"/>
      <c r="E74" s="17"/>
      <c r="F74" s="17"/>
      <c r="G74" s="17"/>
      <c r="H74" s="17"/>
      <c r="I74" s="17"/>
      <c r="Q74" s="17"/>
    </row>
    <row r="75" ht="12.75" customHeight="1">
      <c r="C75" s="17"/>
      <c r="D75" s="17"/>
      <c r="E75" s="17"/>
      <c r="F75" s="17"/>
      <c r="G75" s="17"/>
      <c r="H75" s="17"/>
      <c r="I75" s="17"/>
      <c r="Q75" s="17"/>
    </row>
    <row r="76" ht="12.75" customHeight="1">
      <c r="C76" s="17"/>
      <c r="D76" s="17"/>
      <c r="E76" s="17"/>
      <c r="F76" s="17"/>
      <c r="G76" s="17"/>
      <c r="H76" s="17"/>
      <c r="I76" s="17"/>
      <c r="Q76" s="17"/>
    </row>
    <row r="77" ht="12.75" customHeight="1">
      <c r="C77" s="17"/>
      <c r="D77" s="17"/>
      <c r="E77" s="17"/>
      <c r="F77" s="17"/>
      <c r="G77" s="17"/>
      <c r="H77" s="17"/>
      <c r="I77" s="17"/>
      <c r="Q77" s="17"/>
    </row>
    <row r="78" ht="12.75" customHeight="1">
      <c r="C78" s="17"/>
      <c r="D78" s="17"/>
      <c r="E78" s="17"/>
      <c r="F78" s="17"/>
      <c r="G78" s="17"/>
      <c r="H78" s="17"/>
      <c r="I78" s="17"/>
      <c r="Q78" s="17"/>
    </row>
    <row r="79" ht="12.75" customHeight="1">
      <c r="C79" s="17"/>
      <c r="D79" s="17"/>
      <c r="E79" s="17"/>
      <c r="F79" s="17"/>
      <c r="G79" s="17"/>
      <c r="H79" s="17"/>
      <c r="I79" s="17"/>
      <c r="Q79" s="17"/>
    </row>
    <row r="80" ht="12.75" customHeight="1">
      <c r="C80" s="17"/>
      <c r="D80" s="17"/>
      <c r="E80" s="17"/>
      <c r="F80" s="17"/>
      <c r="G80" s="17"/>
      <c r="H80" s="17"/>
      <c r="I80" s="17"/>
      <c r="Q80" s="17"/>
    </row>
    <row r="81" ht="12.75" customHeight="1">
      <c r="C81" s="17"/>
      <c r="D81" s="17"/>
      <c r="E81" s="17"/>
      <c r="F81" s="17"/>
      <c r="G81" s="17"/>
      <c r="H81" s="17"/>
      <c r="I81" s="17"/>
      <c r="Q81" s="17"/>
    </row>
    <row r="82" ht="12.75" customHeight="1">
      <c r="C82" s="17"/>
      <c r="D82" s="17"/>
      <c r="E82" s="17"/>
      <c r="F82" s="17"/>
      <c r="G82" s="17"/>
      <c r="H82" s="17"/>
      <c r="I82" s="17"/>
      <c r="Q82" s="17"/>
    </row>
    <row r="83" ht="12.75" customHeight="1">
      <c r="C83" s="17"/>
      <c r="D83" s="17"/>
      <c r="E83" s="17"/>
      <c r="F83" s="17"/>
      <c r="G83" s="17"/>
      <c r="H83" s="17"/>
      <c r="I83" s="17"/>
      <c r="Q83" s="17"/>
    </row>
    <row r="84" ht="12.75" customHeight="1">
      <c r="C84" s="17"/>
      <c r="D84" s="17"/>
      <c r="E84" s="17"/>
      <c r="F84" s="17"/>
      <c r="G84" s="17"/>
      <c r="H84" s="17"/>
      <c r="I84" s="17"/>
      <c r="Q84" s="17"/>
    </row>
    <row r="85" ht="12.75" customHeight="1">
      <c r="C85" s="17"/>
      <c r="D85" s="17"/>
      <c r="E85" s="17"/>
      <c r="F85" s="17"/>
      <c r="G85" s="17"/>
      <c r="H85" s="17"/>
      <c r="I85" s="17"/>
      <c r="Q85" s="17"/>
    </row>
    <row r="86" ht="12.75" customHeight="1">
      <c r="C86" s="17"/>
      <c r="D86" s="17"/>
      <c r="E86" s="17"/>
      <c r="F86" s="17"/>
      <c r="G86" s="17"/>
      <c r="H86" s="17"/>
      <c r="I86" s="17"/>
      <c r="Q86" s="17"/>
    </row>
    <row r="87" ht="12.75" customHeight="1">
      <c r="C87" s="17"/>
      <c r="D87" s="17"/>
      <c r="E87" s="17"/>
      <c r="F87" s="17"/>
      <c r="G87" s="17"/>
      <c r="H87" s="17"/>
      <c r="I87" s="17"/>
      <c r="Q87" s="17"/>
    </row>
    <row r="88" ht="12.75" customHeight="1">
      <c r="C88" s="17"/>
      <c r="D88" s="17"/>
      <c r="E88" s="17"/>
      <c r="F88" s="17"/>
      <c r="G88" s="17"/>
      <c r="H88" s="17"/>
      <c r="I88" s="17"/>
      <c r="Q88" s="17"/>
    </row>
    <row r="89" ht="12.75" customHeight="1">
      <c r="C89" s="17"/>
      <c r="D89" s="17"/>
      <c r="E89" s="17"/>
      <c r="F89" s="17"/>
      <c r="G89" s="17"/>
      <c r="H89" s="17"/>
      <c r="I89" s="17"/>
      <c r="Q89" s="17"/>
    </row>
    <row r="90" ht="12.75" customHeight="1">
      <c r="C90" s="17"/>
      <c r="D90" s="17"/>
      <c r="E90" s="17"/>
      <c r="F90" s="17"/>
      <c r="G90" s="17"/>
      <c r="H90" s="17"/>
      <c r="I90" s="17"/>
      <c r="Q90" s="17"/>
    </row>
    <row r="91" ht="12.75" customHeight="1">
      <c r="C91" s="17"/>
      <c r="D91" s="17"/>
      <c r="E91" s="17"/>
      <c r="F91" s="17"/>
      <c r="G91" s="17"/>
      <c r="H91" s="17"/>
      <c r="I91" s="17"/>
      <c r="Q91" s="17"/>
    </row>
    <row r="92" ht="12.75" customHeight="1">
      <c r="C92" s="17"/>
      <c r="D92" s="17"/>
      <c r="E92" s="17"/>
      <c r="F92" s="17"/>
      <c r="G92" s="17"/>
      <c r="H92" s="17"/>
      <c r="I92" s="17"/>
      <c r="Q92" s="17"/>
    </row>
    <row r="93" ht="12.75" customHeight="1">
      <c r="C93" s="17"/>
      <c r="D93" s="17"/>
      <c r="E93" s="17"/>
      <c r="F93" s="17"/>
      <c r="G93" s="17"/>
      <c r="H93" s="17"/>
      <c r="I93" s="17"/>
      <c r="Q93" s="17"/>
    </row>
    <row r="94" ht="12.75" customHeight="1">
      <c r="C94" s="17"/>
      <c r="D94" s="17"/>
      <c r="E94" s="17"/>
      <c r="F94" s="17"/>
      <c r="G94" s="17"/>
      <c r="H94" s="17"/>
      <c r="I94" s="17"/>
      <c r="Q94" s="17"/>
    </row>
    <row r="95" ht="12.75" customHeight="1">
      <c r="C95" s="17"/>
      <c r="D95" s="17"/>
      <c r="E95" s="17"/>
      <c r="F95" s="17"/>
      <c r="G95" s="17"/>
      <c r="H95" s="17"/>
      <c r="I95" s="17"/>
      <c r="Q95" s="17"/>
    </row>
    <row r="96" ht="12.75" customHeight="1">
      <c r="C96" s="17"/>
      <c r="D96" s="17"/>
      <c r="E96" s="17"/>
      <c r="F96" s="17"/>
      <c r="G96" s="17"/>
      <c r="H96" s="17"/>
      <c r="I96" s="17"/>
      <c r="Q96" s="17"/>
    </row>
    <row r="97" ht="12.75" customHeight="1">
      <c r="C97" s="17"/>
      <c r="D97" s="17"/>
      <c r="E97" s="17"/>
      <c r="F97" s="17"/>
      <c r="G97" s="17"/>
      <c r="H97" s="17"/>
      <c r="I97" s="17"/>
      <c r="Q97" s="17"/>
    </row>
    <row r="98" ht="12.75" customHeight="1">
      <c r="C98" s="17"/>
      <c r="D98" s="17"/>
      <c r="E98" s="17"/>
      <c r="F98" s="17"/>
      <c r="G98" s="17"/>
      <c r="H98" s="17"/>
      <c r="I98" s="17"/>
      <c r="Q98" s="17"/>
    </row>
    <row r="99" ht="12.75" customHeight="1">
      <c r="C99" s="17"/>
      <c r="D99" s="17"/>
      <c r="E99" s="17"/>
      <c r="F99" s="17"/>
      <c r="G99" s="17"/>
      <c r="H99" s="17"/>
      <c r="I99" s="17"/>
      <c r="Q99" s="17"/>
    </row>
    <row r="100" ht="12.75" customHeight="1">
      <c r="C100" s="17"/>
      <c r="D100" s="17"/>
      <c r="E100" s="17"/>
      <c r="F100" s="17"/>
      <c r="G100" s="17"/>
      <c r="H100" s="17"/>
      <c r="I100" s="17"/>
      <c r="Q100" s="17"/>
    </row>
    <row r="101" ht="12.75" customHeight="1">
      <c r="C101" s="17"/>
      <c r="D101" s="17"/>
      <c r="E101" s="17"/>
      <c r="F101" s="17"/>
      <c r="G101" s="17"/>
      <c r="H101" s="17"/>
      <c r="I101" s="17"/>
      <c r="Q101" s="17"/>
    </row>
    <row r="102" ht="12.75" customHeight="1">
      <c r="C102" s="17"/>
      <c r="D102" s="17"/>
      <c r="E102" s="17"/>
      <c r="F102" s="17"/>
      <c r="G102" s="17"/>
      <c r="H102" s="17"/>
      <c r="I102" s="17"/>
      <c r="Q102" s="17"/>
    </row>
    <row r="103" ht="12.75" customHeight="1">
      <c r="C103" s="17"/>
      <c r="D103" s="17"/>
      <c r="E103" s="17"/>
      <c r="F103" s="17"/>
      <c r="G103" s="17"/>
      <c r="H103" s="17"/>
      <c r="I103" s="17"/>
      <c r="Q103" s="17"/>
    </row>
    <row r="104" ht="12.75" customHeight="1">
      <c r="C104" s="17"/>
      <c r="D104" s="17"/>
      <c r="E104" s="17"/>
      <c r="F104" s="17"/>
      <c r="G104" s="17"/>
      <c r="H104" s="17"/>
      <c r="I104" s="17"/>
      <c r="Q104" s="17"/>
    </row>
    <row r="105" ht="12.75" customHeight="1">
      <c r="C105" s="17"/>
      <c r="D105" s="17"/>
      <c r="E105" s="17"/>
      <c r="F105" s="17"/>
      <c r="G105" s="17"/>
      <c r="H105" s="17"/>
      <c r="I105" s="17"/>
      <c r="Q105" s="17"/>
    </row>
    <row r="106" ht="12.75" customHeight="1">
      <c r="C106" s="17"/>
      <c r="D106" s="17"/>
      <c r="E106" s="17"/>
      <c r="F106" s="17"/>
      <c r="G106" s="17"/>
      <c r="H106" s="17"/>
      <c r="I106" s="17"/>
      <c r="Q106" s="17"/>
    </row>
    <row r="107" ht="12.75" customHeight="1">
      <c r="C107" s="17"/>
      <c r="D107" s="17"/>
      <c r="E107" s="17"/>
      <c r="F107" s="17"/>
      <c r="G107" s="17"/>
      <c r="H107" s="17"/>
      <c r="I107" s="17"/>
      <c r="Q107" s="17"/>
    </row>
    <row r="108" ht="12.75" customHeight="1">
      <c r="C108" s="17"/>
      <c r="D108" s="17"/>
      <c r="E108" s="17"/>
      <c r="F108" s="17"/>
      <c r="G108" s="17"/>
      <c r="H108" s="17"/>
      <c r="I108" s="17"/>
      <c r="Q108" s="17"/>
    </row>
    <row r="109" ht="12.75" customHeight="1">
      <c r="C109" s="17"/>
      <c r="D109" s="17"/>
      <c r="E109" s="17"/>
      <c r="F109" s="17"/>
      <c r="G109" s="17"/>
      <c r="H109" s="17"/>
      <c r="I109" s="17"/>
      <c r="Q109" s="17"/>
    </row>
    <row r="110" ht="12.75" customHeight="1">
      <c r="C110" s="17"/>
      <c r="D110" s="17"/>
      <c r="E110" s="17"/>
      <c r="F110" s="17"/>
      <c r="G110" s="17"/>
      <c r="H110" s="17"/>
      <c r="I110" s="17"/>
      <c r="Q110" s="17"/>
    </row>
    <row r="111" ht="12.75" customHeight="1">
      <c r="C111" s="17"/>
      <c r="D111" s="17"/>
      <c r="E111" s="17"/>
      <c r="F111" s="17"/>
      <c r="G111" s="17"/>
      <c r="H111" s="17"/>
      <c r="I111" s="17"/>
      <c r="Q111" s="17"/>
    </row>
    <row r="112" ht="12.75" customHeight="1">
      <c r="C112" s="17"/>
      <c r="D112" s="17"/>
      <c r="E112" s="17"/>
      <c r="F112" s="17"/>
      <c r="G112" s="17"/>
      <c r="H112" s="17"/>
      <c r="I112" s="17"/>
      <c r="Q112" s="17"/>
    </row>
    <row r="113" ht="12.75" customHeight="1">
      <c r="C113" s="17"/>
      <c r="D113" s="17"/>
      <c r="E113" s="17"/>
      <c r="F113" s="17"/>
      <c r="G113" s="17"/>
      <c r="H113" s="17"/>
      <c r="I113" s="17"/>
      <c r="Q113" s="17"/>
    </row>
    <row r="114" ht="12.75" customHeight="1">
      <c r="C114" s="17"/>
      <c r="D114" s="17"/>
      <c r="E114" s="17"/>
      <c r="F114" s="17"/>
      <c r="G114" s="17"/>
      <c r="H114" s="17"/>
      <c r="I114" s="17"/>
      <c r="Q114" s="17"/>
    </row>
    <row r="115" ht="12.75" customHeight="1">
      <c r="C115" s="17"/>
      <c r="D115" s="17"/>
      <c r="E115" s="17"/>
      <c r="F115" s="17"/>
      <c r="G115" s="17"/>
      <c r="H115" s="17"/>
      <c r="I115" s="17"/>
      <c r="Q115" s="17"/>
    </row>
    <row r="116" ht="12.75" customHeight="1">
      <c r="C116" s="17"/>
      <c r="D116" s="17"/>
      <c r="E116" s="17"/>
      <c r="F116" s="17"/>
      <c r="G116" s="17"/>
      <c r="H116" s="17"/>
      <c r="I116" s="17"/>
      <c r="Q116" s="17"/>
    </row>
    <row r="117" ht="12.75" customHeight="1">
      <c r="C117" s="17"/>
      <c r="D117" s="17"/>
      <c r="E117" s="17"/>
      <c r="F117" s="17"/>
      <c r="G117" s="17"/>
      <c r="H117" s="17"/>
      <c r="I117" s="17"/>
      <c r="Q117" s="17"/>
    </row>
    <row r="118" ht="12.75" customHeight="1">
      <c r="C118" s="17"/>
      <c r="D118" s="17"/>
      <c r="E118" s="17"/>
      <c r="F118" s="17"/>
      <c r="G118" s="17"/>
      <c r="H118" s="17"/>
      <c r="I118" s="17"/>
      <c r="Q118" s="17"/>
    </row>
    <row r="119" ht="12.75" customHeight="1">
      <c r="C119" s="17"/>
      <c r="D119" s="17"/>
      <c r="E119" s="17"/>
      <c r="F119" s="17"/>
      <c r="G119" s="17"/>
      <c r="H119" s="17"/>
      <c r="I119" s="17"/>
      <c r="Q119" s="17"/>
    </row>
    <row r="120" ht="12.75" customHeight="1">
      <c r="C120" s="17"/>
      <c r="D120" s="17"/>
      <c r="E120" s="17"/>
      <c r="F120" s="17"/>
      <c r="G120" s="17"/>
      <c r="H120" s="17"/>
      <c r="I120" s="17"/>
      <c r="Q120" s="17"/>
    </row>
    <row r="121" ht="12.75" customHeight="1">
      <c r="C121" s="17"/>
      <c r="D121" s="17"/>
      <c r="E121" s="17"/>
      <c r="F121" s="17"/>
      <c r="G121" s="17"/>
      <c r="H121" s="17"/>
      <c r="I121" s="17"/>
      <c r="Q121" s="17"/>
    </row>
    <row r="122" ht="12.75" customHeight="1">
      <c r="C122" s="17"/>
      <c r="D122" s="17"/>
      <c r="E122" s="17"/>
      <c r="F122" s="17"/>
      <c r="G122" s="17"/>
      <c r="H122" s="17"/>
      <c r="I122" s="17"/>
      <c r="Q122" s="17"/>
    </row>
    <row r="123" ht="12.75" customHeight="1">
      <c r="C123" s="17"/>
      <c r="D123" s="17"/>
      <c r="E123" s="17"/>
      <c r="F123" s="17"/>
      <c r="G123" s="17"/>
      <c r="H123" s="17"/>
      <c r="I123" s="17"/>
      <c r="Q123" s="17"/>
    </row>
    <row r="124" ht="12.75" customHeight="1">
      <c r="C124" s="17"/>
      <c r="D124" s="17"/>
      <c r="E124" s="17"/>
      <c r="F124" s="17"/>
      <c r="G124" s="17"/>
      <c r="H124" s="17"/>
      <c r="I124" s="17"/>
      <c r="Q124" s="17"/>
    </row>
    <row r="125" ht="12.75" customHeight="1">
      <c r="C125" s="17"/>
      <c r="D125" s="17"/>
      <c r="E125" s="17"/>
      <c r="F125" s="17"/>
      <c r="G125" s="17"/>
      <c r="H125" s="17"/>
      <c r="I125" s="17"/>
      <c r="Q125" s="17"/>
    </row>
    <row r="126" ht="12.75" customHeight="1">
      <c r="C126" s="17"/>
      <c r="D126" s="17"/>
      <c r="E126" s="17"/>
      <c r="F126" s="17"/>
      <c r="G126" s="17"/>
      <c r="H126" s="17"/>
      <c r="I126" s="17"/>
      <c r="Q126" s="17"/>
    </row>
    <row r="127" ht="12.75" customHeight="1">
      <c r="C127" s="17"/>
      <c r="D127" s="17"/>
      <c r="E127" s="17"/>
      <c r="F127" s="17"/>
      <c r="G127" s="17"/>
      <c r="H127" s="17"/>
      <c r="I127" s="17"/>
      <c r="Q127" s="17"/>
    </row>
    <row r="128" ht="12.75" customHeight="1">
      <c r="C128" s="17"/>
      <c r="D128" s="17"/>
      <c r="E128" s="17"/>
      <c r="F128" s="17"/>
      <c r="G128" s="17"/>
      <c r="H128" s="17"/>
      <c r="I128" s="17"/>
      <c r="Q128" s="17"/>
    </row>
    <row r="129" ht="12.75" customHeight="1">
      <c r="C129" s="17"/>
      <c r="D129" s="17"/>
      <c r="E129" s="17"/>
      <c r="F129" s="17"/>
      <c r="G129" s="17"/>
      <c r="H129" s="17"/>
      <c r="I129" s="17"/>
      <c r="Q129" s="17"/>
    </row>
    <row r="130" ht="12.75" customHeight="1">
      <c r="C130" s="17"/>
      <c r="D130" s="17"/>
      <c r="E130" s="17"/>
      <c r="F130" s="17"/>
      <c r="G130" s="17"/>
      <c r="H130" s="17"/>
      <c r="I130" s="17"/>
      <c r="Q130" s="17"/>
    </row>
    <row r="131" ht="12.75" customHeight="1">
      <c r="C131" s="17"/>
      <c r="D131" s="17"/>
      <c r="E131" s="17"/>
      <c r="F131" s="17"/>
      <c r="G131" s="17"/>
      <c r="H131" s="17"/>
      <c r="I131" s="17"/>
      <c r="Q131" s="17"/>
    </row>
    <row r="132" ht="12.75" customHeight="1">
      <c r="C132" s="17"/>
      <c r="D132" s="17"/>
      <c r="E132" s="17"/>
      <c r="F132" s="17"/>
      <c r="G132" s="17"/>
      <c r="H132" s="17"/>
      <c r="I132" s="17"/>
      <c r="Q132" s="17"/>
    </row>
    <row r="133" ht="12.75" customHeight="1">
      <c r="C133" s="17"/>
      <c r="D133" s="17"/>
      <c r="E133" s="17"/>
      <c r="F133" s="17"/>
      <c r="G133" s="17"/>
      <c r="H133" s="17"/>
      <c r="I133" s="17"/>
      <c r="Q133" s="17"/>
    </row>
    <row r="134" ht="12.75" customHeight="1">
      <c r="C134" s="17"/>
      <c r="D134" s="17"/>
      <c r="E134" s="17"/>
      <c r="F134" s="17"/>
      <c r="G134" s="17"/>
      <c r="H134" s="17"/>
      <c r="I134" s="17"/>
      <c r="Q134" s="17"/>
    </row>
    <row r="135" ht="12.75" customHeight="1">
      <c r="C135" s="17"/>
      <c r="D135" s="17"/>
      <c r="E135" s="17"/>
      <c r="F135" s="17"/>
      <c r="G135" s="17"/>
      <c r="H135" s="17"/>
      <c r="I135" s="17"/>
      <c r="Q135" s="17"/>
    </row>
    <row r="136" ht="12.75" customHeight="1">
      <c r="C136" s="17"/>
      <c r="D136" s="17"/>
      <c r="E136" s="17"/>
      <c r="F136" s="17"/>
      <c r="G136" s="17"/>
      <c r="H136" s="17"/>
      <c r="I136" s="17"/>
      <c r="Q136" s="17"/>
    </row>
    <row r="137" ht="12.75" customHeight="1">
      <c r="C137" s="17"/>
      <c r="D137" s="17"/>
      <c r="E137" s="17"/>
      <c r="F137" s="17"/>
      <c r="G137" s="17"/>
      <c r="H137" s="17"/>
      <c r="I137" s="17"/>
      <c r="Q137" s="17"/>
    </row>
    <row r="138" ht="12.75" customHeight="1">
      <c r="C138" s="17"/>
      <c r="D138" s="17"/>
      <c r="E138" s="17"/>
      <c r="F138" s="17"/>
      <c r="G138" s="17"/>
      <c r="H138" s="17"/>
      <c r="I138" s="17"/>
      <c r="Q138" s="17"/>
    </row>
    <row r="139" ht="12.75" customHeight="1">
      <c r="C139" s="17"/>
      <c r="D139" s="17"/>
      <c r="E139" s="17"/>
      <c r="F139" s="17"/>
      <c r="G139" s="17"/>
      <c r="H139" s="17"/>
      <c r="I139" s="17"/>
      <c r="Q139" s="17"/>
    </row>
    <row r="140" ht="12.75" customHeight="1">
      <c r="C140" s="17"/>
      <c r="D140" s="17"/>
      <c r="E140" s="17"/>
      <c r="F140" s="17"/>
      <c r="G140" s="17"/>
      <c r="H140" s="17"/>
      <c r="I140" s="17"/>
      <c r="Q140" s="17"/>
    </row>
    <row r="141" ht="12.75" customHeight="1">
      <c r="C141" s="17"/>
      <c r="D141" s="17"/>
      <c r="E141" s="17"/>
      <c r="F141" s="17"/>
      <c r="G141" s="17"/>
      <c r="H141" s="17"/>
      <c r="I141" s="17"/>
      <c r="Q141" s="17"/>
    </row>
    <row r="142" ht="12.75" customHeight="1">
      <c r="C142" s="17"/>
      <c r="D142" s="17"/>
      <c r="E142" s="17"/>
      <c r="F142" s="17"/>
      <c r="G142" s="17"/>
      <c r="H142" s="17"/>
      <c r="I142" s="17"/>
      <c r="Q142" s="17"/>
    </row>
    <row r="143" ht="12.75" customHeight="1">
      <c r="C143" s="17"/>
      <c r="D143" s="17"/>
      <c r="E143" s="17"/>
      <c r="F143" s="17"/>
      <c r="G143" s="17"/>
      <c r="H143" s="17"/>
      <c r="I143" s="17"/>
      <c r="Q143" s="17"/>
    </row>
    <row r="144" ht="12.75" customHeight="1">
      <c r="C144" s="17"/>
      <c r="D144" s="17"/>
      <c r="E144" s="17"/>
      <c r="F144" s="17"/>
      <c r="G144" s="17"/>
      <c r="H144" s="17"/>
      <c r="I144" s="17"/>
      <c r="Q144" s="17"/>
    </row>
    <row r="145" ht="12.75" customHeight="1">
      <c r="C145" s="17"/>
      <c r="D145" s="17"/>
      <c r="E145" s="17"/>
      <c r="F145" s="17"/>
      <c r="G145" s="17"/>
      <c r="H145" s="17"/>
      <c r="I145" s="17"/>
      <c r="Q145" s="17"/>
    </row>
    <row r="146" ht="12.75" customHeight="1">
      <c r="C146" s="17"/>
      <c r="D146" s="17"/>
      <c r="E146" s="17"/>
      <c r="F146" s="17"/>
      <c r="G146" s="17"/>
      <c r="H146" s="17"/>
      <c r="I146" s="17"/>
      <c r="Q146" s="17"/>
    </row>
    <row r="147" ht="12.75" customHeight="1">
      <c r="C147" s="17"/>
      <c r="D147" s="17"/>
      <c r="E147" s="17"/>
      <c r="F147" s="17"/>
      <c r="G147" s="17"/>
      <c r="H147" s="17"/>
      <c r="I147" s="17"/>
      <c r="Q147" s="17"/>
    </row>
    <row r="148" ht="12.75" customHeight="1">
      <c r="C148" s="17"/>
      <c r="D148" s="17"/>
      <c r="E148" s="17"/>
      <c r="F148" s="17"/>
      <c r="G148" s="17"/>
      <c r="H148" s="17"/>
      <c r="I148" s="17"/>
      <c r="Q148" s="17"/>
    </row>
    <row r="149" ht="12.75" customHeight="1">
      <c r="C149" s="17"/>
      <c r="D149" s="17"/>
      <c r="E149" s="17"/>
      <c r="F149" s="17"/>
      <c r="G149" s="17"/>
      <c r="H149" s="17"/>
      <c r="I149" s="17"/>
      <c r="Q149" s="17"/>
    </row>
    <row r="150" ht="12.75" customHeight="1">
      <c r="C150" s="17"/>
      <c r="D150" s="17"/>
      <c r="E150" s="17"/>
      <c r="F150" s="17"/>
      <c r="G150" s="17"/>
      <c r="H150" s="17"/>
      <c r="I150" s="17"/>
      <c r="Q150" s="17"/>
    </row>
    <row r="151" ht="12.75" customHeight="1">
      <c r="C151" s="17"/>
      <c r="D151" s="17"/>
      <c r="E151" s="17"/>
      <c r="F151" s="17"/>
      <c r="G151" s="17"/>
      <c r="H151" s="17"/>
      <c r="I151" s="17"/>
      <c r="Q151" s="17"/>
    </row>
    <row r="152" ht="12.75" customHeight="1">
      <c r="C152" s="17"/>
      <c r="D152" s="17"/>
      <c r="E152" s="17"/>
      <c r="F152" s="17"/>
      <c r="G152" s="17"/>
      <c r="H152" s="17"/>
      <c r="I152" s="17"/>
      <c r="Q152" s="17"/>
    </row>
    <row r="153" ht="12.75" customHeight="1">
      <c r="C153" s="17"/>
      <c r="D153" s="17"/>
      <c r="E153" s="17"/>
      <c r="F153" s="17"/>
      <c r="G153" s="17"/>
      <c r="H153" s="17"/>
      <c r="I153" s="17"/>
      <c r="Q153" s="17"/>
    </row>
    <row r="154" ht="12.75" customHeight="1">
      <c r="C154" s="17"/>
      <c r="D154" s="17"/>
      <c r="E154" s="17"/>
      <c r="F154" s="17"/>
      <c r="G154" s="17"/>
      <c r="H154" s="17"/>
      <c r="I154" s="17"/>
      <c r="Q154" s="17"/>
    </row>
    <row r="155" ht="12.75" customHeight="1">
      <c r="C155" s="17"/>
      <c r="D155" s="17"/>
      <c r="E155" s="17"/>
      <c r="F155" s="17"/>
      <c r="G155" s="17"/>
      <c r="H155" s="17"/>
      <c r="I155" s="17"/>
      <c r="Q155" s="17"/>
    </row>
    <row r="156" ht="12.75" customHeight="1">
      <c r="C156" s="17"/>
      <c r="D156" s="17"/>
      <c r="E156" s="17"/>
      <c r="F156" s="17"/>
      <c r="G156" s="17"/>
      <c r="H156" s="17"/>
      <c r="I156" s="17"/>
      <c r="Q156" s="17"/>
    </row>
    <row r="157" ht="12.75" customHeight="1">
      <c r="C157" s="17"/>
      <c r="D157" s="17"/>
      <c r="E157" s="17"/>
      <c r="F157" s="17"/>
      <c r="G157" s="17"/>
      <c r="H157" s="17"/>
      <c r="I157" s="17"/>
      <c r="Q157" s="17"/>
    </row>
    <row r="158" ht="12.75" customHeight="1">
      <c r="C158" s="17"/>
      <c r="D158" s="17"/>
      <c r="E158" s="17"/>
      <c r="F158" s="17"/>
      <c r="G158" s="17"/>
      <c r="H158" s="17"/>
      <c r="I158" s="17"/>
      <c r="Q158" s="17"/>
    </row>
    <row r="159" ht="12.75" customHeight="1">
      <c r="C159" s="17"/>
      <c r="D159" s="17"/>
      <c r="E159" s="17"/>
      <c r="F159" s="17"/>
      <c r="G159" s="17"/>
      <c r="H159" s="17"/>
      <c r="I159" s="17"/>
      <c r="Q159" s="17"/>
    </row>
    <row r="160" ht="12.75" customHeight="1">
      <c r="C160" s="17"/>
      <c r="D160" s="17"/>
      <c r="E160" s="17"/>
      <c r="F160" s="17"/>
      <c r="G160" s="17"/>
      <c r="H160" s="17"/>
      <c r="I160" s="17"/>
      <c r="Q160" s="17"/>
    </row>
    <row r="161" ht="12.75" customHeight="1">
      <c r="C161" s="17"/>
      <c r="D161" s="17"/>
      <c r="E161" s="17"/>
      <c r="F161" s="17"/>
      <c r="G161" s="17"/>
      <c r="H161" s="17"/>
      <c r="I161" s="17"/>
      <c r="Q161" s="17"/>
    </row>
    <row r="162" ht="12.75" customHeight="1">
      <c r="C162" s="17"/>
      <c r="D162" s="17"/>
      <c r="E162" s="17"/>
      <c r="F162" s="17"/>
      <c r="G162" s="17"/>
      <c r="H162" s="17"/>
      <c r="I162" s="17"/>
      <c r="Q162" s="17"/>
    </row>
    <row r="163" ht="12.75" customHeight="1">
      <c r="C163" s="17"/>
      <c r="D163" s="17"/>
      <c r="E163" s="17"/>
      <c r="F163" s="17"/>
      <c r="G163" s="17"/>
      <c r="H163" s="17"/>
      <c r="I163" s="17"/>
      <c r="Q163" s="17"/>
    </row>
    <row r="164" ht="12.75" customHeight="1">
      <c r="C164" s="17"/>
      <c r="D164" s="17"/>
      <c r="E164" s="17"/>
      <c r="F164" s="17"/>
      <c r="G164" s="17"/>
      <c r="H164" s="17"/>
      <c r="I164" s="17"/>
      <c r="Q164" s="17"/>
    </row>
    <row r="165" ht="12.75" customHeight="1">
      <c r="C165" s="17"/>
      <c r="D165" s="17"/>
      <c r="E165" s="17"/>
      <c r="F165" s="17"/>
      <c r="G165" s="17"/>
      <c r="H165" s="17"/>
      <c r="I165" s="17"/>
      <c r="Q165" s="17"/>
    </row>
    <row r="166" ht="12.75" customHeight="1">
      <c r="C166" s="17"/>
      <c r="D166" s="17"/>
      <c r="E166" s="17"/>
      <c r="F166" s="17"/>
      <c r="G166" s="17"/>
      <c r="H166" s="17"/>
      <c r="I166" s="17"/>
      <c r="Q166" s="17"/>
    </row>
    <row r="167" ht="12.75" customHeight="1">
      <c r="C167" s="17"/>
      <c r="D167" s="17"/>
      <c r="E167" s="17"/>
      <c r="F167" s="17"/>
      <c r="G167" s="17"/>
      <c r="H167" s="17"/>
      <c r="I167" s="17"/>
      <c r="Q167" s="17"/>
    </row>
    <row r="168" ht="12.75" customHeight="1">
      <c r="C168" s="17"/>
      <c r="D168" s="17"/>
      <c r="E168" s="17"/>
      <c r="F168" s="17"/>
      <c r="G168" s="17"/>
      <c r="H168" s="17"/>
      <c r="I168" s="17"/>
      <c r="Q168" s="17"/>
    </row>
    <row r="169" ht="12.75" customHeight="1">
      <c r="C169" s="17"/>
      <c r="D169" s="17"/>
      <c r="E169" s="17"/>
      <c r="F169" s="17"/>
      <c r="G169" s="17"/>
      <c r="H169" s="17"/>
      <c r="I169" s="17"/>
      <c r="Q169" s="17"/>
    </row>
    <row r="170" ht="12.75" customHeight="1">
      <c r="C170" s="17"/>
      <c r="D170" s="17"/>
      <c r="E170" s="17"/>
      <c r="F170" s="17"/>
      <c r="G170" s="17"/>
      <c r="H170" s="17"/>
      <c r="I170" s="17"/>
      <c r="Q170" s="17"/>
    </row>
    <row r="171" ht="12.75" customHeight="1">
      <c r="C171" s="17"/>
      <c r="D171" s="17"/>
      <c r="E171" s="17"/>
      <c r="F171" s="17"/>
      <c r="G171" s="17"/>
      <c r="H171" s="17"/>
      <c r="I171" s="17"/>
      <c r="Q171" s="17"/>
    </row>
    <row r="172" ht="12.75" customHeight="1">
      <c r="C172" s="17"/>
      <c r="D172" s="17"/>
      <c r="E172" s="17"/>
      <c r="F172" s="17"/>
      <c r="G172" s="17"/>
      <c r="H172" s="17"/>
      <c r="I172" s="17"/>
      <c r="Q172" s="17"/>
    </row>
    <row r="173" ht="12.75" customHeight="1">
      <c r="C173" s="17"/>
      <c r="D173" s="17"/>
      <c r="E173" s="17"/>
      <c r="F173" s="17"/>
      <c r="G173" s="17"/>
      <c r="H173" s="17"/>
      <c r="I173" s="17"/>
      <c r="Q173" s="17"/>
    </row>
    <row r="174" ht="12.75" customHeight="1">
      <c r="C174" s="17"/>
      <c r="D174" s="17"/>
      <c r="E174" s="17"/>
      <c r="F174" s="17"/>
      <c r="G174" s="17"/>
      <c r="H174" s="17"/>
      <c r="I174" s="17"/>
      <c r="Q174" s="17"/>
    </row>
    <row r="175" ht="12.75" customHeight="1">
      <c r="C175" s="17"/>
      <c r="D175" s="17"/>
      <c r="E175" s="17"/>
      <c r="F175" s="17"/>
      <c r="G175" s="17"/>
      <c r="H175" s="17"/>
      <c r="I175" s="17"/>
      <c r="Q175" s="17"/>
    </row>
    <row r="176" ht="12.75" customHeight="1">
      <c r="C176" s="17"/>
      <c r="D176" s="17"/>
      <c r="E176" s="17"/>
      <c r="F176" s="17"/>
      <c r="G176" s="17"/>
      <c r="H176" s="17"/>
      <c r="I176" s="17"/>
      <c r="Q176" s="17"/>
    </row>
    <row r="177" ht="12.75" customHeight="1">
      <c r="C177" s="17"/>
      <c r="D177" s="17"/>
      <c r="E177" s="17"/>
      <c r="F177" s="17"/>
      <c r="G177" s="17"/>
      <c r="H177" s="17"/>
      <c r="I177" s="17"/>
      <c r="Q177" s="17"/>
    </row>
    <row r="178" ht="12.75" customHeight="1">
      <c r="C178" s="17"/>
      <c r="D178" s="17"/>
      <c r="E178" s="17"/>
      <c r="F178" s="17"/>
      <c r="G178" s="17"/>
      <c r="H178" s="17"/>
      <c r="I178" s="17"/>
      <c r="Q178" s="17"/>
    </row>
    <row r="179" ht="12.75" customHeight="1">
      <c r="C179" s="17"/>
      <c r="D179" s="17"/>
      <c r="E179" s="17"/>
      <c r="F179" s="17"/>
      <c r="G179" s="17"/>
      <c r="H179" s="17"/>
      <c r="I179" s="17"/>
      <c r="Q179" s="17"/>
    </row>
    <row r="180" ht="12.75" customHeight="1">
      <c r="C180" s="17"/>
      <c r="D180" s="17"/>
      <c r="E180" s="17"/>
      <c r="F180" s="17"/>
      <c r="G180" s="17"/>
      <c r="H180" s="17"/>
      <c r="I180" s="17"/>
      <c r="Q180" s="17"/>
    </row>
    <row r="181" ht="12.75" customHeight="1">
      <c r="C181" s="17"/>
      <c r="D181" s="17"/>
      <c r="E181" s="17"/>
      <c r="F181" s="17"/>
      <c r="G181" s="17"/>
      <c r="H181" s="17"/>
      <c r="I181" s="17"/>
      <c r="Q181" s="17"/>
    </row>
    <row r="182" ht="12.75" customHeight="1">
      <c r="C182" s="17"/>
      <c r="D182" s="17"/>
      <c r="E182" s="17"/>
      <c r="F182" s="17"/>
      <c r="G182" s="17"/>
      <c r="H182" s="17"/>
      <c r="I182" s="17"/>
      <c r="Q182" s="17"/>
    </row>
    <row r="183" ht="12.75" customHeight="1">
      <c r="C183" s="17"/>
      <c r="D183" s="17"/>
      <c r="E183" s="17"/>
      <c r="F183" s="17"/>
      <c r="G183" s="17"/>
      <c r="H183" s="17"/>
      <c r="I183" s="17"/>
      <c r="Q183" s="17"/>
    </row>
    <row r="184" ht="12.75" customHeight="1">
      <c r="C184" s="17"/>
      <c r="D184" s="17"/>
      <c r="E184" s="17"/>
      <c r="F184" s="17"/>
      <c r="G184" s="17"/>
      <c r="H184" s="17"/>
      <c r="I184" s="17"/>
      <c r="Q184" s="17"/>
    </row>
    <row r="185" ht="12.75" customHeight="1">
      <c r="C185" s="17"/>
      <c r="D185" s="17"/>
      <c r="E185" s="17"/>
      <c r="F185" s="17"/>
      <c r="G185" s="17"/>
      <c r="H185" s="17"/>
      <c r="I185" s="17"/>
      <c r="Q185" s="17"/>
    </row>
    <row r="186" ht="12.75" customHeight="1">
      <c r="C186" s="17"/>
      <c r="D186" s="17"/>
      <c r="E186" s="17"/>
      <c r="F186" s="17"/>
      <c r="G186" s="17"/>
      <c r="H186" s="17"/>
      <c r="I186" s="17"/>
      <c r="Q186" s="17"/>
    </row>
    <row r="187" ht="12.75" customHeight="1">
      <c r="C187" s="17"/>
      <c r="D187" s="17"/>
      <c r="E187" s="17"/>
      <c r="F187" s="17"/>
      <c r="G187" s="17"/>
      <c r="H187" s="17"/>
      <c r="I187" s="17"/>
      <c r="Q187" s="17"/>
    </row>
    <row r="188" ht="12.75" customHeight="1">
      <c r="C188" s="17"/>
      <c r="D188" s="17"/>
      <c r="E188" s="17"/>
      <c r="F188" s="17"/>
      <c r="G188" s="17"/>
      <c r="H188" s="17"/>
      <c r="I188" s="17"/>
      <c r="Q188" s="17"/>
    </row>
    <row r="189" ht="12.75" customHeight="1">
      <c r="C189" s="17"/>
      <c r="D189" s="17"/>
      <c r="E189" s="17"/>
      <c r="F189" s="17"/>
      <c r="G189" s="17"/>
      <c r="H189" s="17"/>
      <c r="I189" s="17"/>
      <c r="Q189" s="17"/>
    </row>
    <row r="190" ht="12.75" customHeight="1">
      <c r="C190" s="17"/>
      <c r="D190" s="17"/>
      <c r="E190" s="17"/>
      <c r="F190" s="17"/>
      <c r="G190" s="17"/>
      <c r="H190" s="17"/>
      <c r="I190" s="17"/>
      <c r="Q190" s="17"/>
    </row>
    <row r="191" ht="12.75" customHeight="1">
      <c r="C191" s="17"/>
      <c r="D191" s="17"/>
      <c r="E191" s="17"/>
      <c r="F191" s="17"/>
      <c r="G191" s="17"/>
      <c r="H191" s="17"/>
      <c r="I191" s="17"/>
      <c r="Q191" s="17"/>
    </row>
    <row r="192" ht="12.75" customHeight="1">
      <c r="C192" s="17"/>
      <c r="D192" s="17"/>
      <c r="E192" s="17"/>
      <c r="F192" s="17"/>
      <c r="G192" s="17"/>
      <c r="H192" s="17"/>
      <c r="I192" s="17"/>
      <c r="Q192" s="17"/>
    </row>
    <row r="193" ht="12.75" customHeight="1">
      <c r="C193" s="17"/>
      <c r="D193" s="17"/>
      <c r="E193" s="17"/>
      <c r="F193" s="17"/>
      <c r="G193" s="17"/>
      <c r="H193" s="17"/>
      <c r="I193" s="17"/>
      <c r="Q193" s="17"/>
    </row>
    <row r="194" ht="12.75" customHeight="1">
      <c r="C194" s="17"/>
      <c r="D194" s="17"/>
      <c r="E194" s="17"/>
      <c r="F194" s="17"/>
      <c r="G194" s="17"/>
      <c r="H194" s="17"/>
      <c r="I194" s="17"/>
      <c r="Q194" s="17"/>
    </row>
    <row r="195" ht="12.75" customHeight="1">
      <c r="C195" s="17"/>
      <c r="D195" s="17"/>
      <c r="E195" s="17"/>
      <c r="F195" s="17"/>
      <c r="G195" s="17"/>
      <c r="H195" s="17"/>
      <c r="I195" s="17"/>
      <c r="Q195" s="17"/>
    </row>
    <row r="196" ht="12.75" customHeight="1">
      <c r="C196" s="17"/>
      <c r="D196" s="17"/>
      <c r="E196" s="17"/>
      <c r="F196" s="17"/>
      <c r="G196" s="17"/>
      <c r="H196" s="17"/>
      <c r="I196" s="17"/>
      <c r="Q196" s="17"/>
    </row>
    <row r="197" ht="12.75" customHeight="1">
      <c r="C197" s="17"/>
      <c r="D197" s="17"/>
      <c r="E197" s="17"/>
      <c r="F197" s="17"/>
      <c r="G197" s="17"/>
      <c r="H197" s="17"/>
      <c r="I197" s="17"/>
      <c r="Q197" s="17"/>
    </row>
    <row r="198" ht="12.75" customHeight="1">
      <c r="C198" s="17"/>
      <c r="D198" s="17"/>
      <c r="E198" s="17"/>
      <c r="F198" s="17"/>
      <c r="G198" s="17"/>
      <c r="H198" s="17"/>
      <c r="I198" s="17"/>
      <c r="Q198" s="17"/>
    </row>
    <row r="199" ht="12.75" customHeight="1">
      <c r="C199" s="17"/>
      <c r="D199" s="17"/>
      <c r="E199" s="17"/>
      <c r="F199" s="17"/>
      <c r="G199" s="17"/>
      <c r="H199" s="17"/>
      <c r="I199" s="17"/>
      <c r="Q199" s="17"/>
    </row>
    <row r="200" ht="12.75" customHeight="1">
      <c r="C200" s="17"/>
      <c r="D200" s="17"/>
      <c r="E200" s="17"/>
      <c r="F200" s="17"/>
      <c r="G200" s="17"/>
      <c r="H200" s="17"/>
      <c r="I200" s="17"/>
      <c r="Q200" s="17"/>
    </row>
    <row r="201" ht="12.75" customHeight="1">
      <c r="C201" s="17"/>
      <c r="D201" s="17"/>
      <c r="E201" s="17"/>
      <c r="F201" s="17"/>
      <c r="G201" s="17"/>
      <c r="H201" s="17"/>
      <c r="I201" s="17"/>
      <c r="Q201" s="17"/>
    </row>
    <row r="202" ht="12.75" customHeight="1">
      <c r="C202" s="17"/>
      <c r="D202" s="17"/>
      <c r="E202" s="17"/>
      <c r="F202" s="17"/>
      <c r="G202" s="17"/>
      <c r="H202" s="17"/>
      <c r="I202" s="17"/>
      <c r="Q202" s="17"/>
    </row>
    <row r="203" ht="12.75" customHeight="1">
      <c r="C203" s="17"/>
      <c r="D203" s="17"/>
      <c r="E203" s="17"/>
      <c r="F203" s="17"/>
      <c r="G203" s="17"/>
      <c r="H203" s="17"/>
      <c r="I203" s="17"/>
      <c r="Q203" s="17"/>
    </row>
    <row r="204" ht="12.75" customHeight="1">
      <c r="C204" s="17"/>
      <c r="D204" s="17"/>
      <c r="E204" s="17"/>
      <c r="F204" s="17"/>
      <c r="G204" s="17"/>
      <c r="H204" s="17"/>
      <c r="I204" s="17"/>
      <c r="Q204" s="17"/>
    </row>
    <row r="205" ht="12.75" customHeight="1">
      <c r="C205" s="17"/>
      <c r="D205" s="17"/>
      <c r="E205" s="17"/>
      <c r="F205" s="17"/>
      <c r="G205" s="17"/>
      <c r="H205" s="17"/>
      <c r="I205" s="17"/>
      <c r="Q205" s="17"/>
    </row>
    <row r="206" ht="12.75" customHeight="1">
      <c r="C206" s="17"/>
      <c r="D206" s="17"/>
      <c r="E206" s="17"/>
      <c r="F206" s="17"/>
      <c r="G206" s="17"/>
      <c r="H206" s="17"/>
      <c r="I206" s="17"/>
      <c r="Q206" s="17"/>
    </row>
    <row r="207" ht="12.75" customHeight="1">
      <c r="C207" s="17"/>
      <c r="D207" s="17"/>
      <c r="E207" s="17"/>
      <c r="F207" s="17"/>
      <c r="G207" s="17"/>
      <c r="H207" s="17"/>
      <c r="I207" s="17"/>
      <c r="Q207" s="17"/>
    </row>
    <row r="208" ht="12.75" customHeight="1">
      <c r="C208" s="17"/>
      <c r="D208" s="17"/>
      <c r="E208" s="17"/>
      <c r="F208" s="17"/>
      <c r="G208" s="17"/>
      <c r="H208" s="17"/>
      <c r="I208" s="17"/>
      <c r="Q208" s="17"/>
    </row>
    <row r="209" ht="12.75" customHeight="1">
      <c r="C209" s="17"/>
      <c r="D209" s="17"/>
      <c r="E209" s="17"/>
      <c r="F209" s="17"/>
      <c r="G209" s="17"/>
      <c r="H209" s="17"/>
      <c r="I209" s="17"/>
      <c r="Q209" s="17"/>
    </row>
    <row r="210" ht="12.75" customHeight="1">
      <c r="C210" s="17"/>
      <c r="D210" s="17"/>
      <c r="E210" s="17"/>
      <c r="F210" s="17"/>
      <c r="G210" s="17"/>
      <c r="H210" s="17"/>
      <c r="I210" s="17"/>
      <c r="Q210" s="17"/>
    </row>
    <row r="211" ht="12.75" customHeight="1">
      <c r="C211" s="17"/>
      <c r="D211" s="17"/>
      <c r="E211" s="17"/>
      <c r="F211" s="17"/>
      <c r="G211" s="17"/>
      <c r="H211" s="17"/>
      <c r="I211" s="17"/>
      <c r="Q211" s="17"/>
    </row>
    <row r="212" ht="12.75" customHeight="1">
      <c r="C212" s="17"/>
      <c r="D212" s="17"/>
      <c r="E212" s="17"/>
      <c r="F212" s="17"/>
      <c r="G212" s="17"/>
      <c r="H212" s="17"/>
      <c r="I212" s="17"/>
      <c r="Q212" s="17"/>
    </row>
    <row r="213" ht="12.75" customHeight="1">
      <c r="C213" s="17"/>
      <c r="D213" s="17"/>
      <c r="E213" s="17"/>
      <c r="F213" s="17"/>
      <c r="G213" s="17"/>
      <c r="H213" s="17"/>
      <c r="I213" s="17"/>
      <c r="Q213" s="17"/>
    </row>
    <row r="214" ht="12.75" customHeight="1">
      <c r="C214" s="17"/>
      <c r="D214" s="17"/>
      <c r="E214" s="17"/>
      <c r="F214" s="17"/>
      <c r="G214" s="17"/>
      <c r="H214" s="17"/>
      <c r="I214" s="17"/>
      <c r="Q214" s="17"/>
    </row>
    <row r="215" ht="12.75" customHeight="1">
      <c r="C215" s="17"/>
      <c r="D215" s="17"/>
      <c r="E215" s="17"/>
      <c r="F215" s="17"/>
      <c r="G215" s="17"/>
      <c r="H215" s="17"/>
      <c r="I215" s="17"/>
      <c r="Q215" s="17"/>
    </row>
    <row r="216" ht="12.75" customHeight="1">
      <c r="C216" s="17"/>
      <c r="D216" s="17"/>
      <c r="E216" s="17"/>
      <c r="F216" s="17"/>
      <c r="G216" s="17"/>
      <c r="H216" s="17"/>
      <c r="I216" s="17"/>
      <c r="Q216" s="17"/>
    </row>
    <row r="217" ht="12.75" customHeight="1">
      <c r="C217" s="17"/>
      <c r="D217" s="17"/>
      <c r="E217" s="17"/>
      <c r="F217" s="17"/>
      <c r="G217" s="17"/>
      <c r="H217" s="17"/>
      <c r="I217" s="17"/>
      <c r="Q217" s="17"/>
    </row>
    <row r="218" ht="12.75" customHeight="1">
      <c r="C218" s="17"/>
      <c r="D218" s="17"/>
      <c r="E218" s="17"/>
      <c r="F218" s="17"/>
      <c r="G218" s="17"/>
      <c r="H218" s="17"/>
      <c r="I218" s="17"/>
      <c r="Q218" s="17"/>
    </row>
    <row r="219" ht="12.75" customHeight="1">
      <c r="C219" s="17"/>
      <c r="D219" s="17"/>
      <c r="E219" s="17"/>
      <c r="F219" s="17"/>
      <c r="G219" s="17"/>
      <c r="H219" s="17"/>
      <c r="I219" s="17"/>
      <c r="Q219" s="17"/>
    </row>
    <row r="220" ht="12.75" customHeight="1">
      <c r="C220" s="17"/>
      <c r="D220" s="17"/>
      <c r="E220" s="17"/>
      <c r="F220" s="17"/>
      <c r="G220" s="17"/>
      <c r="H220" s="17"/>
      <c r="I220" s="17"/>
      <c r="Q220" s="17"/>
    </row>
    <row r="221" ht="12.75" customHeight="1">
      <c r="C221" s="17"/>
      <c r="D221" s="17"/>
      <c r="E221" s="17"/>
      <c r="F221" s="17"/>
      <c r="G221" s="17"/>
      <c r="H221" s="17"/>
      <c r="I221" s="17"/>
      <c r="Q221" s="17"/>
    </row>
    <row r="222" ht="12.75" customHeight="1">
      <c r="C222" s="17"/>
      <c r="D222" s="17"/>
      <c r="E222" s="17"/>
      <c r="F222" s="17"/>
      <c r="G222" s="17"/>
      <c r="H222" s="17"/>
      <c r="I222" s="17"/>
      <c r="Q222" s="17"/>
    </row>
    <row r="223" ht="12.75" customHeight="1">
      <c r="C223" s="17"/>
      <c r="D223" s="17"/>
      <c r="E223" s="17"/>
      <c r="F223" s="17"/>
      <c r="G223" s="17"/>
      <c r="H223" s="17"/>
      <c r="I223" s="17"/>
      <c r="Q223" s="17"/>
    </row>
    <row r="224" ht="12.75" customHeight="1">
      <c r="C224" s="17"/>
      <c r="D224" s="17"/>
      <c r="E224" s="17"/>
      <c r="F224" s="17"/>
      <c r="G224" s="17"/>
      <c r="H224" s="17"/>
      <c r="I224" s="17"/>
      <c r="Q224" s="17"/>
    </row>
    <row r="225" ht="12.75" customHeight="1">
      <c r="C225" s="17"/>
      <c r="D225" s="17"/>
      <c r="E225" s="17"/>
      <c r="F225" s="17"/>
      <c r="G225" s="17"/>
      <c r="H225" s="17"/>
      <c r="I225" s="17"/>
      <c r="Q225" s="17"/>
    </row>
    <row r="226" ht="12.75" customHeight="1">
      <c r="C226" s="17"/>
      <c r="D226" s="17"/>
      <c r="E226" s="17"/>
      <c r="F226" s="17"/>
      <c r="G226" s="17"/>
      <c r="H226" s="17"/>
      <c r="I226" s="17"/>
      <c r="Q226" s="17"/>
    </row>
    <row r="227" ht="12.75" customHeight="1">
      <c r="C227" s="17"/>
      <c r="D227" s="17"/>
      <c r="E227" s="17"/>
      <c r="F227" s="17"/>
      <c r="G227" s="17"/>
      <c r="H227" s="17"/>
      <c r="I227" s="17"/>
      <c r="Q227" s="17"/>
    </row>
    <row r="228" ht="12.75" customHeight="1">
      <c r="C228" s="17"/>
      <c r="D228" s="17"/>
      <c r="E228" s="17"/>
      <c r="F228" s="17"/>
      <c r="G228" s="17"/>
      <c r="H228" s="17"/>
      <c r="I228" s="17"/>
      <c r="Q228" s="17"/>
    </row>
    <row r="229" ht="12.75" customHeight="1">
      <c r="C229" s="17"/>
      <c r="D229" s="17"/>
      <c r="E229" s="17"/>
      <c r="F229" s="17"/>
      <c r="G229" s="17"/>
      <c r="H229" s="17"/>
      <c r="I229" s="17"/>
      <c r="Q229" s="17"/>
    </row>
    <row r="230" ht="12.75" customHeight="1">
      <c r="C230" s="17"/>
      <c r="D230" s="17"/>
      <c r="E230" s="17"/>
      <c r="F230" s="17"/>
      <c r="G230" s="17"/>
      <c r="H230" s="17"/>
      <c r="I230" s="17"/>
      <c r="Q230" s="17"/>
    </row>
    <row r="231" ht="12.75" customHeight="1">
      <c r="C231" s="17"/>
      <c r="D231" s="17"/>
      <c r="E231" s="17"/>
      <c r="F231" s="17"/>
      <c r="G231" s="17"/>
      <c r="H231" s="17"/>
      <c r="I231" s="17"/>
      <c r="Q231" s="17"/>
    </row>
    <row r="232" ht="12.75" customHeight="1">
      <c r="C232" s="17"/>
      <c r="D232" s="17"/>
      <c r="E232" s="17"/>
      <c r="F232" s="17"/>
      <c r="G232" s="17"/>
      <c r="H232" s="17"/>
      <c r="I232" s="17"/>
      <c r="Q232" s="17"/>
    </row>
    <row r="233" ht="12.75" customHeight="1">
      <c r="C233" s="17"/>
      <c r="D233" s="17"/>
      <c r="E233" s="17"/>
      <c r="F233" s="17"/>
      <c r="G233" s="17"/>
      <c r="H233" s="17"/>
      <c r="I233" s="17"/>
      <c r="Q233" s="17"/>
    </row>
    <row r="234" ht="12.75" customHeight="1">
      <c r="C234" s="17"/>
      <c r="D234" s="17"/>
      <c r="E234" s="17"/>
      <c r="F234" s="17"/>
      <c r="G234" s="17"/>
      <c r="H234" s="17"/>
      <c r="I234" s="17"/>
      <c r="Q234" s="17"/>
    </row>
    <row r="235" ht="12.75" customHeight="1">
      <c r="C235" s="17"/>
      <c r="D235" s="17"/>
      <c r="E235" s="17"/>
      <c r="F235" s="17"/>
      <c r="G235" s="17"/>
      <c r="H235" s="17"/>
      <c r="I235" s="17"/>
      <c r="Q235" s="17"/>
    </row>
    <row r="236" ht="12.75" customHeight="1">
      <c r="C236" s="17"/>
      <c r="D236" s="17"/>
      <c r="E236" s="17"/>
      <c r="F236" s="17"/>
      <c r="G236" s="17"/>
      <c r="H236" s="17"/>
      <c r="I236" s="17"/>
      <c r="Q236" s="17"/>
    </row>
    <row r="237" ht="12.75" customHeight="1">
      <c r="C237" s="17"/>
      <c r="D237" s="17"/>
      <c r="E237" s="17"/>
      <c r="F237" s="17"/>
      <c r="G237" s="17"/>
      <c r="H237" s="17"/>
      <c r="I237" s="17"/>
      <c r="Q237" s="17"/>
    </row>
    <row r="238" ht="12.75" customHeight="1">
      <c r="C238" s="17"/>
      <c r="D238" s="17"/>
      <c r="E238" s="17"/>
      <c r="F238" s="17"/>
      <c r="G238" s="17"/>
      <c r="H238" s="17"/>
      <c r="I238" s="17"/>
      <c r="Q238" s="17"/>
    </row>
    <row r="239" ht="12.75" customHeight="1">
      <c r="C239" s="17"/>
      <c r="D239" s="17"/>
      <c r="E239" s="17"/>
      <c r="F239" s="17"/>
      <c r="G239" s="17"/>
      <c r="H239" s="17"/>
      <c r="I239" s="17"/>
      <c r="Q239" s="17"/>
    </row>
    <row r="240" ht="12.75" customHeight="1">
      <c r="C240" s="17"/>
      <c r="D240" s="17"/>
      <c r="E240" s="17"/>
      <c r="F240" s="17"/>
      <c r="G240" s="17"/>
      <c r="H240" s="17"/>
      <c r="I240" s="17"/>
      <c r="Q240" s="17"/>
    </row>
    <row r="241" ht="12.75" customHeight="1">
      <c r="C241" s="17"/>
      <c r="D241" s="17"/>
      <c r="E241" s="17"/>
      <c r="F241" s="17"/>
      <c r="G241" s="17"/>
      <c r="H241" s="17"/>
      <c r="I241" s="17"/>
      <c r="Q241" s="17"/>
    </row>
    <row r="242" ht="12.75" customHeight="1">
      <c r="C242" s="17"/>
      <c r="D242" s="17"/>
      <c r="E242" s="17"/>
      <c r="F242" s="17"/>
      <c r="G242" s="17"/>
      <c r="H242" s="17"/>
      <c r="I242" s="17"/>
      <c r="Q242" s="17"/>
    </row>
    <row r="243" ht="12.75" customHeight="1">
      <c r="C243" s="17"/>
      <c r="D243" s="17"/>
      <c r="E243" s="17"/>
      <c r="F243" s="17"/>
      <c r="G243" s="17"/>
      <c r="H243" s="17"/>
      <c r="I243" s="17"/>
      <c r="Q243" s="17"/>
    </row>
    <row r="244" ht="12.75" customHeight="1">
      <c r="C244" s="17"/>
      <c r="D244" s="17"/>
      <c r="E244" s="17"/>
      <c r="F244" s="17"/>
      <c r="G244" s="17"/>
      <c r="H244" s="17"/>
      <c r="I244" s="17"/>
      <c r="Q244" s="17"/>
    </row>
    <row r="245" ht="12.75" customHeight="1">
      <c r="C245" s="17"/>
      <c r="D245" s="17"/>
      <c r="E245" s="17"/>
      <c r="F245" s="17"/>
      <c r="G245" s="17"/>
      <c r="H245" s="17"/>
      <c r="I245" s="17"/>
      <c r="Q245" s="17"/>
    </row>
    <row r="246" ht="12.75" customHeight="1">
      <c r="C246" s="17"/>
      <c r="D246" s="17"/>
      <c r="E246" s="17"/>
      <c r="F246" s="17"/>
      <c r="G246" s="17"/>
      <c r="H246" s="17"/>
      <c r="I246" s="17"/>
      <c r="Q246" s="17"/>
    </row>
    <row r="247" ht="12.75" customHeight="1">
      <c r="C247" s="17"/>
      <c r="D247" s="17"/>
      <c r="E247" s="17"/>
      <c r="F247" s="17"/>
      <c r="G247" s="17"/>
      <c r="H247" s="17"/>
      <c r="I247" s="17"/>
      <c r="Q247" s="17"/>
    </row>
    <row r="248" ht="12.75" customHeight="1">
      <c r="C248" s="17"/>
      <c r="D248" s="17"/>
      <c r="E248" s="17"/>
      <c r="F248" s="17"/>
      <c r="G248" s="17"/>
      <c r="H248" s="17"/>
      <c r="I248" s="17"/>
      <c r="Q248" s="17"/>
    </row>
    <row r="249" ht="12.75" customHeight="1">
      <c r="C249" s="17"/>
      <c r="D249" s="17"/>
      <c r="E249" s="17"/>
      <c r="F249" s="17"/>
      <c r="G249" s="17"/>
      <c r="H249" s="17"/>
      <c r="I249" s="17"/>
      <c r="Q249" s="17"/>
    </row>
    <row r="250" ht="12.75" customHeight="1">
      <c r="C250" s="17"/>
      <c r="D250" s="17"/>
      <c r="E250" s="17"/>
      <c r="F250" s="17"/>
      <c r="G250" s="17"/>
      <c r="H250" s="17"/>
      <c r="I250" s="17"/>
      <c r="Q250" s="17"/>
    </row>
    <row r="251" ht="12.75" customHeight="1">
      <c r="C251" s="17"/>
      <c r="D251" s="17"/>
      <c r="E251" s="17"/>
      <c r="F251" s="17"/>
      <c r="G251" s="17"/>
      <c r="H251" s="17"/>
      <c r="I251" s="17"/>
      <c r="Q251" s="17"/>
    </row>
    <row r="252" ht="12.75" customHeight="1">
      <c r="C252" s="17"/>
      <c r="D252" s="17"/>
      <c r="E252" s="17"/>
      <c r="F252" s="17"/>
      <c r="G252" s="17"/>
      <c r="H252" s="17"/>
      <c r="I252" s="17"/>
      <c r="Q252" s="17"/>
    </row>
    <row r="253" ht="12.75" customHeight="1">
      <c r="C253" s="17"/>
      <c r="D253" s="17"/>
      <c r="E253" s="17"/>
      <c r="F253" s="17"/>
      <c r="G253" s="17"/>
      <c r="H253" s="17"/>
      <c r="I253" s="17"/>
      <c r="Q253" s="17"/>
    </row>
    <row r="254" ht="12.75" customHeight="1">
      <c r="C254" s="17"/>
      <c r="D254" s="17"/>
      <c r="E254" s="17"/>
      <c r="F254" s="17"/>
      <c r="G254" s="17"/>
      <c r="H254" s="17"/>
      <c r="I254" s="17"/>
      <c r="Q254" s="17"/>
    </row>
    <row r="255" ht="12.75" customHeight="1">
      <c r="C255" s="17"/>
      <c r="D255" s="17"/>
      <c r="E255" s="17"/>
      <c r="F255" s="17"/>
      <c r="G255" s="17"/>
      <c r="H255" s="17"/>
      <c r="I255" s="17"/>
      <c r="Q255" s="17"/>
    </row>
    <row r="256" ht="12.75" customHeight="1">
      <c r="C256" s="17"/>
      <c r="D256" s="17"/>
      <c r="E256" s="17"/>
      <c r="F256" s="17"/>
      <c r="G256" s="17"/>
      <c r="H256" s="17"/>
      <c r="I256" s="17"/>
      <c r="Q256" s="17"/>
    </row>
    <row r="257" ht="12.75" customHeight="1">
      <c r="C257" s="17"/>
      <c r="D257" s="17"/>
      <c r="E257" s="17"/>
      <c r="F257" s="17"/>
      <c r="G257" s="17"/>
      <c r="H257" s="17"/>
      <c r="I257" s="17"/>
      <c r="Q257" s="17"/>
    </row>
    <row r="258" ht="12.75" customHeight="1">
      <c r="C258" s="17"/>
      <c r="D258" s="17"/>
      <c r="E258" s="17"/>
      <c r="F258" s="17"/>
      <c r="G258" s="17"/>
      <c r="H258" s="17"/>
      <c r="I258" s="17"/>
      <c r="Q258" s="17"/>
    </row>
    <row r="259" ht="12.75" customHeight="1">
      <c r="C259" s="17"/>
      <c r="D259" s="17"/>
      <c r="E259" s="17"/>
      <c r="F259" s="17"/>
      <c r="G259" s="17"/>
      <c r="H259" s="17"/>
      <c r="I259" s="17"/>
      <c r="Q259" s="17"/>
    </row>
    <row r="260" ht="12.75" customHeight="1">
      <c r="C260" s="17"/>
      <c r="D260" s="17"/>
      <c r="E260" s="17"/>
      <c r="F260" s="17"/>
      <c r="G260" s="17"/>
      <c r="H260" s="17"/>
      <c r="I260" s="17"/>
      <c r="Q260" s="17"/>
    </row>
    <row r="261" ht="12.75" customHeight="1">
      <c r="C261" s="17"/>
      <c r="D261" s="17"/>
      <c r="E261" s="17"/>
      <c r="F261" s="17"/>
      <c r="G261" s="17"/>
      <c r="H261" s="17"/>
      <c r="I261" s="17"/>
      <c r="Q261" s="17"/>
    </row>
    <row r="262" ht="12.75" customHeight="1">
      <c r="C262" s="17"/>
      <c r="D262" s="17"/>
      <c r="E262" s="17"/>
      <c r="F262" s="17"/>
      <c r="G262" s="17"/>
      <c r="H262" s="17"/>
      <c r="I262" s="17"/>
      <c r="Q262" s="17"/>
    </row>
    <row r="263" ht="12.75" customHeight="1">
      <c r="C263" s="17"/>
      <c r="D263" s="17"/>
      <c r="E263" s="17"/>
      <c r="F263" s="17"/>
      <c r="G263" s="17"/>
      <c r="H263" s="17"/>
      <c r="I263" s="17"/>
      <c r="Q263" s="17"/>
    </row>
    <row r="264" ht="12.75" customHeight="1">
      <c r="C264" s="17"/>
      <c r="D264" s="17"/>
      <c r="E264" s="17"/>
      <c r="F264" s="17"/>
      <c r="G264" s="17"/>
      <c r="H264" s="17"/>
      <c r="I264" s="17"/>
      <c r="Q264" s="17"/>
    </row>
    <row r="265" ht="12.75" customHeight="1">
      <c r="C265" s="17"/>
      <c r="D265" s="17"/>
      <c r="E265" s="17"/>
      <c r="F265" s="17"/>
      <c r="G265" s="17"/>
      <c r="H265" s="17"/>
      <c r="I265" s="17"/>
      <c r="Q265" s="17"/>
    </row>
    <row r="266" ht="12.75" customHeight="1">
      <c r="C266" s="17"/>
      <c r="D266" s="17"/>
      <c r="E266" s="17"/>
      <c r="F266" s="17"/>
      <c r="G266" s="17"/>
      <c r="H266" s="17"/>
      <c r="I266" s="17"/>
      <c r="Q266" s="17"/>
    </row>
    <row r="267" ht="12.75" customHeight="1">
      <c r="C267" s="17"/>
      <c r="D267" s="17"/>
      <c r="E267" s="17"/>
      <c r="F267" s="17"/>
      <c r="G267" s="17"/>
      <c r="H267" s="17"/>
      <c r="I267" s="17"/>
      <c r="Q267" s="17"/>
    </row>
    <row r="268" ht="12.75" customHeight="1">
      <c r="C268" s="17"/>
      <c r="D268" s="17"/>
      <c r="E268" s="17"/>
      <c r="F268" s="17"/>
      <c r="G268" s="17"/>
      <c r="H268" s="17"/>
      <c r="I268" s="17"/>
      <c r="Q268" s="17"/>
    </row>
    <row r="269" ht="12.75" customHeight="1">
      <c r="C269" s="17"/>
      <c r="D269" s="17"/>
      <c r="E269" s="17"/>
      <c r="F269" s="17"/>
      <c r="G269" s="17"/>
      <c r="H269" s="17"/>
      <c r="I269" s="17"/>
      <c r="Q269" s="17"/>
    </row>
    <row r="270" ht="12.75" customHeight="1">
      <c r="C270" s="17"/>
      <c r="D270" s="17"/>
      <c r="E270" s="17"/>
      <c r="F270" s="17"/>
      <c r="G270" s="17"/>
      <c r="H270" s="17"/>
      <c r="I270" s="17"/>
      <c r="Q270" s="17"/>
    </row>
    <row r="271" ht="12.75" customHeight="1">
      <c r="C271" s="17"/>
      <c r="D271" s="17"/>
      <c r="E271" s="17"/>
      <c r="F271" s="17"/>
      <c r="G271" s="17"/>
      <c r="H271" s="17"/>
      <c r="I271" s="17"/>
      <c r="Q271" s="17"/>
    </row>
    <row r="272" ht="12.75" customHeight="1">
      <c r="C272" s="17"/>
      <c r="D272" s="17"/>
      <c r="E272" s="17"/>
      <c r="F272" s="17"/>
      <c r="G272" s="17"/>
      <c r="H272" s="17"/>
      <c r="I272" s="17"/>
      <c r="Q272" s="17"/>
    </row>
    <row r="273" ht="12.75" customHeight="1">
      <c r="C273" s="17"/>
      <c r="D273" s="17"/>
      <c r="E273" s="17"/>
      <c r="F273" s="17"/>
      <c r="G273" s="17"/>
      <c r="H273" s="17"/>
      <c r="I273" s="17"/>
      <c r="Q273" s="17"/>
    </row>
    <row r="274" ht="12.75" customHeight="1">
      <c r="C274" s="17"/>
      <c r="D274" s="17"/>
      <c r="E274" s="17"/>
      <c r="F274" s="17"/>
      <c r="G274" s="17"/>
      <c r="H274" s="17"/>
      <c r="I274" s="17"/>
      <c r="Q274" s="17"/>
    </row>
    <row r="275" ht="12.75" customHeight="1">
      <c r="C275" s="17"/>
      <c r="D275" s="17"/>
      <c r="E275" s="17"/>
      <c r="F275" s="17"/>
      <c r="G275" s="17"/>
      <c r="H275" s="17"/>
      <c r="I275" s="17"/>
      <c r="Q275" s="17"/>
    </row>
    <row r="276" ht="12.75" customHeight="1">
      <c r="C276" s="17"/>
      <c r="D276" s="17"/>
      <c r="E276" s="17"/>
      <c r="F276" s="17"/>
      <c r="G276" s="17"/>
      <c r="H276" s="17"/>
      <c r="I276" s="17"/>
      <c r="Q276" s="17"/>
    </row>
    <row r="277" ht="12.75" customHeight="1">
      <c r="C277" s="17"/>
      <c r="D277" s="17"/>
      <c r="E277" s="17"/>
      <c r="F277" s="17"/>
      <c r="G277" s="17"/>
      <c r="H277" s="17"/>
      <c r="I277" s="17"/>
      <c r="Q277" s="17"/>
    </row>
    <row r="278" ht="12.75" customHeight="1">
      <c r="C278" s="17"/>
      <c r="D278" s="17"/>
      <c r="E278" s="17"/>
      <c r="F278" s="17"/>
      <c r="G278" s="17"/>
      <c r="H278" s="17"/>
      <c r="I278" s="17"/>
      <c r="Q278" s="17"/>
    </row>
    <row r="279" ht="12.75" customHeight="1">
      <c r="C279" s="17"/>
      <c r="D279" s="17"/>
      <c r="E279" s="17"/>
      <c r="F279" s="17"/>
      <c r="G279" s="17"/>
      <c r="H279" s="17"/>
      <c r="I279" s="17"/>
      <c r="Q279" s="17"/>
    </row>
    <row r="280" ht="12.75" customHeight="1">
      <c r="C280" s="17"/>
      <c r="D280" s="17"/>
      <c r="E280" s="17"/>
      <c r="F280" s="17"/>
      <c r="G280" s="17"/>
      <c r="H280" s="17"/>
      <c r="I280" s="17"/>
      <c r="Q280" s="17"/>
    </row>
    <row r="281" ht="12.75" customHeight="1">
      <c r="C281" s="17"/>
      <c r="D281" s="17"/>
      <c r="E281" s="17"/>
      <c r="F281" s="17"/>
      <c r="G281" s="17"/>
      <c r="H281" s="17"/>
      <c r="I281" s="17"/>
      <c r="Q281" s="17"/>
    </row>
    <row r="282" ht="12.75" customHeight="1">
      <c r="C282" s="17"/>
      <c r="D282" s="17"/>
      <c r="E282" s="17"/>
      <c r="F282" s="17"/>
      <c r="G282" s="17"/>
      <c r="H282" s="17"/>
      <c r="I282" s="17"/>
      <c r="Q282" s="17"/>
    </row>
    <row r="283" ht="12.75" customHeight="1">
      <c r="C283" s="17"/>
      <c r="D283" s="17"/>
      <c r="E283" s="17"/>
      <c r="F283" s="17"/>
      <c r="G283" s="17"/>
      <c r="H283" s="17"/>
      <c r="I283" s="17"/>
      <c r="Q283" s="17"/>
    </row>
    <row r="284" ht="12.75" customHeight="1">
      <c r="C284" s="17"/>
      <c r="D284" s="17"/>
      <c r="E284" s="17"/>
      <c r="F284" s="17"/>
      <c r="G284" s="17"/>
      <c r="H284" s="17"/>
      <c r="I284" s="17"/>
      <c r="Q284" s="17"/>
    </row>
    <row r="285" ht="12.75" customHeight="1">
      <c r="C285" s="17"/>
      <c r="D285" s="17"/>
      <c r="E285" s="17"/>
      <c r="F285" s="17"/>
      <c r="G285" s="17"/>
      <c r="H285" s="17"/>
      <c r="I285" s="17"/>
      <c r="Q285" s="17"/>
    </row>
    <row r="286" ht="12.75" customHeight="1">
      <c r="C286" s="17"/>
      <c r="D286" s="17"/>
      <c r="E286" s="17"/>
      <c r="F286" s="17"/>
      <c r="G286" s="17"/>
      <c r="H286" s="17"/>
      <c r="I286" s="17"/>
      <c r="Q286" s="17"/>
    </row>
    <row r="287" ht="12.75" customHeight="1">
      <c r="C287" s="17"/>
      <c r="D287" s="17"/>
      <c r="E287" s="17"/>
      <c r="F287" s="17"/>
      <c r="G287" s="17"/>
      <c r="H287" s="17"/>
      <c r="I287" s="17"/>
      <c r="Q287" s="17"/>
    </row>
    <row r="288" ht="12.75" customHeight="1">
      <c r="C288" s="17"/>
      <c r="D288" s="17"/>
      <c r="E288" s="17"/>
      <c r="F288" s="17"/>
      <c r="G288" s="17"/>
      <c r="H288" s="17"/>
      <c r="I288" s="17"/>
      <c r="Q288" s="17"/>
    </row>
    <row r="289" ht="12.75" customHeight="1">
      <c r="C289" s="17"/>
      <c r="D289" s="17"/>
      <c r="E289" s="17"/>
      <c r="F289" s="17"/>
      <c r="G289" s="17"/>
      <c r="H289" s="17"/>
      <c r="I289" s="17"/>
      <c r="Q289" s="17"/>
    </row>
    <row r="290" ht="12.75" customHeight="1">
      <c r="C290" s="17"/>
      <c r="D290" s="17"/>
      <c r="E290" s="17"/>
      <c r="F290" s="17"/>
      <c r="G290" s="17"/>
      <c r="H290" s="17"/>
      <c r="I290" s="17"/>
      <c r="Q290" s="17"/>
    </row>
    <row r="291" ht="12.75" customHeight="1">
      <c r="C291" s="17"/>
      <c r="D291" s="17"/>
      <c r="E291" s="17"/>
      <c r="F291" s="17"/>
      <c r="G291" s="17"/>
      <c r="H291" s="17"/>
      <c r="I291" s="17"/>
      <c r="Q291" s="17"/>
    </row>
    <row r="292" ht="12.75" customHeight="1">
      <c r="C292" s="17"/>
      <c r="D292" s="17"/>
      <c r="E292" s="17"/>
      <c r="F292" s="17"/>
      <c r="G292" s="17"/>
      <c r="H292" s="17"/>
      <c r="I292" s="17"/>
      <c r="Q292" s="17"/>
    </row>
    <row r="293" ht="12.75" customHeight="1">
      <c r="C293" s="17"/>
      <c r="D293" s="17"/>
      <c r="E293" s="17"/>
      <c r="F293" s="17"/>
      <c r="G293" s="17"/>
      <c r="H293" s="17"/>
      <c r="I293" s="17"/>
      <c r="Q293" s="17"/>
    </row>
    <row r="294" ht="12.75" customHeight="1">
      <c r="C294" s="17"/>
      <c r="D294" s="17"/>
      <c r="E294" s="17"/>
      <c r="F294" s="17"/>
      <c r="G294" s="17"/>
      <c r="H294" s="17"/>
      <c r="I294" s="17"/>
      <c r="Q294" s="17"/>
    </row>
    <row r="295" ht="12.75" customHeight="1">
      <c r="C295" s="17"/>
      <c r="D295" s="17"/>
      <c r="E295" s="17"/>
      <c r="F295" s="17"/>
      <c r="G295" s="17"/>
      <c r="H295" s="17"/>
      <c r="I295" s="17"/>
      <c r="Q295" s="17"/>
    </row>
    <row r="296" ht="12.75" customHeight="1">
      <c r="C296" s="17"/>
      <c r="D296" s="17"/>
      <c r="E296" s="17"/>
      <c r="F296" s="17"/>
      <c r="G296" s="17"/>
      <c r="H296" s="17"/>
      <c r="I296" s="17"/>
      <c r="Q296" s="17"/>
    </row>
    <row r="297" ht="12.75" customHeight="1">
      <c r="C297" s="17"/>
      <c r="D297" s="17"/>
      <c r="E297" s="17"/>
      <c r="F297" s="17"/>
      <c r="G297" s="17"/>
      <c r="H297" s="17"/>
      <c r="I297" s="17"/>
      <c r="Q297" s="17"/>
    </row>
    <row r="298" ht="12.75" customHeight="1">
      <c r="C298" s="17"/>
      <c r="D298" s="17"/>
      <c r="E298" s="17"/>
      <c r="F298" s="17"/>
      <c r="G298" s="17"/>
      <c r="H298" s="17"/>
      <c r="I298" s="17"/>
      <c r="Q298" s="17"/>
    </row>
    <row r="299" ht="12.75" customHeight="1">
      <c r="C299" s="17"/>
      <c r="D299" s="17"/>
      <c r="E299" s="17"/>
      <c r="F299" s="17"/>
      <c r="G299" s="17"/>
      <c r="H299" s="17"/>
      <c r="I299" s="17"/>
      <c r="Q299" s="17"/>
    </row>
    <row r="300" ht="12.75" customHeight="1">
      <c r="C300" s="17"/>
      <c r="D300" s="17"/>
      <c r="E300" s="17"/>
      <c r="F300" s="17"/>
      <c r="G300" s="17"/>
      <c r="H300" s="17"/>
      <c r="I300" s="17"/>
      <c r="Q300" s="17"/>
    </row>
    <row r="301" ht="12.75" customHeight="1">
      <c r="C301" s="17"/>
      <c r="D301" s="17"/>
      <c r="E301" s="17"/>
      <c r="F301" s="17"/>
      <c r="G301" s="17"/>
      <c r="H301" s="17"/>
      <c r="I301" s="17"/>
      <c r="Q301" s="17"/>
    </row>
    <row r="302" ht="12.75" customHeight="1">
      <c r="C302" s="17"/>
      <c r="D302" s="17"/>
      <c r="E302" s="17"/>
      <c r="F302" s="17"/>
      <c r="G302" s="17"/>
      <c r="H302" s="17"/>
      <c r="I302" s="17"/>
      <c r="Q302" s="17"/>
    </row>
    <row r="303" ht="12.75" customHeight="1">
      <c r="C303" s="17"/>
      <c r="D303" s="17"/>
      <c r="E303" s="17"/>
      <c r="F303" s="17"/>
      <c r="G303" s="17"/>
      <c r="H303" s="17"/>
      <c r="I303" s="17"/>
      <c r="Q303" s="17"/>
    </row>
    <row r="304" ht="12.75" customHeight="1">
      <c r="C304" s="17"/>
      <c r="D304" s="17"/>
      <c r="E304" s="17"/>
      <c r="F304" s="17"/>
      <c r="G304" s="17"/>
      <c r="H304" s="17"/>
      <c r="I304" s="17"/>
      <c r="Q304" s="17"/>
    </row>
    <row r="305" ht="12.75" customHeight="1">
      <c r="C305" s="17"/>
      <c r="D305" s="17"/>
      <c r="E305" s="17"/>
      <c r="F305" s="17"/>
      <c r="G305" s="17"/>
      <c r="H305" s="17"/>
      <c r="I305" s="17"/>
      <c r="Q305" s="17"/>
    </row>
    <row r="306" ht="12.75" customHeight="1">
      <c r="C306" s="17"/>
      <c r="D306" s="17"/>
      <c r="E306" s="17"/>
      <c r="F306" s="17"/>
      <c r="G306" s="17"/>
      <c r="H306" s="17"/>
      <c r="I306" s="17"/>
      <c r="Q306" s="17"/>
    </row>
    <row r="307" ht="12.75" customHeight="1">
      <c r="C307" s="17"/>
      <c r="D307" s="17"/>
      <c r="E307" s="17"/>
      <c r="F307" s="17"/>
      <c r="G307" s="17"/>
      <c r="H307" s="17"/>
      <c r="I307" s="17"/>
      <c r="Q307" s="17"/>
    </row>
    <row r="308" ht="12.75" customHeight="1">
      <c r="C308" s="17"/>
      <c r="D308" s="17"/>
      <c r="E308" s="17"/>
      <c r="F308" s="17"/>
      <c r="G308" s="17"/>
      <c r="H308" s="17"/>
      <c r="I308" s="17"/>
      <c r="Q308" s="17"/>
    </row>
    <row r="309" ht="12.75" customHeight="1">
      <c r="C309" s="17"/>
      <c r="D309" s="17"/>
      <c r="E309" s="17"/>
      <c r="F309" s="17"/>
      <c r="G309" s="17"/>
      <c r="H309" s="17"/>
      <c r="I309" s="17"/>
      <c r="Q309" s="17"/>
    </row>
    <row r="310" ht="12.75" customHeight="1">
      <c r="C310" s="17"/>
      <c r="D310" s="17"/>
      <c r="E310" s="17"/>
      <c r="F310" s="17"/>
      <c r="G310" s="17"/>
      <c r="H310" s="17"/>
      <c r="I310" s="17"/>
      <c r="Q310" s="17"/>
    </row>
    <row r="311" ht="12.75" customHeight="1">
      <c r="C311" s="17"/>
      <c r="D311" s="17"/>
      <c r="E311" s="17"/>
      <c r="F311" s="17"/>
      <c r="G311" s="17"/>
      <c r="H311" s="17"/>
      <c r="I311" s="17"/>
      <c r="Q311" s="17"/>
    </row>
    <row r="312" ht="12.75" customHeight="1">
      <c r="C312" s="17"/>
      <c r="D312" s="17"/>
      <c r="E312" s="17"/>
      <c r="F312" s="17"/>
      <c r="G312" s="17"/>
      <c r="H312" s="17"/>
      <c r="I312" s="17"/>
      <c r="Q312" s="17"/>
    </row>
    <row r="313" ht="12.75" customHeight="1">
      <c r="C313" s="17"/>
      <c r="D313" s="17"/>
      <c r="E313" s="17"/>
      <c r="F313" s="17"/>
      <c r="G313" s="17"/>
      <c r="H313" s="17"/>
      <c r="I313" s="17"/>
      <c r="Q313" s="17"/>
    </row>
    <row r="314" ht="12.75" customHeight="1">
      <c r="C314" s="17"/>
      <c r="D314" s="17"/>
      <c r="E314" s="17"/>
      <c r="F314" s="17"/>
      <c r="G314" s="17"/>
      <c r="H314" s="17"/>
      <c r="I314" s="17"/>
      <c r="Q314" s="17"/>
    </row>
    <row r="315" ht="12.75" customHeight="1">
      <c r="C315" s="17"/>
      <c r="D315" s="17"/>
      <c r="E315" s="17"/>
      <c r="F315" s="17"/>
      <c r="G315" s="17"/>
      <c r="H315" s="17"/>
      <c r="I315" s="17"/>
      <c r="Q315" s="17"/>
    </row>
    <row r="316" ht="12.75" customHeight="1">
      <c r="C316" s="17"/>
      <c r="D316" s="17"/>
      <c r="E316" s="17"/>
      <c r="F316" s="17"/>
      <c r="G316" s="17"/>
      <c r="H316" s="17"/>
      <c r="I316" s="17"/>
      <c r="Q316" s="17"/>
    </row>
    <row r="317" ht="12.75" customHeight="1">
      <c r="C317" s="17"/>
      <c r="D317" s="17"/>
      <c r="E317" s="17"/>
      <c r="F317" s="17"/>
      <c r="G317" s="17"/>
      <c r="H317" s="17"/>
      <c r="I317" s="17"/>
      <c r="Q317" s="17"/>
    </row>
    <row r="318" ht="12.75" customHeight="1">
      <c r="C318" s="17"/>
      <c r="D318" s="17"/>
      <c r="E318" s="17"/>
      <c r="F318" s="17"/>
      <c r="G318" s="17"/>
      <c r="H318" s="17"/>
      <c r="I318" s="17"/>
      <c r="Q318" s="17"/>
    </row>
    <row r="319" ht="12.75" customHeight="1">
      <c r="C319" s="17"/>
      <c r="D319" s="17"/>
      <c r="E319" s="17"/>
      <c r="F319" s="17"/>
      <c r="G319" s="17"/>
      <c r="H319" s="17"/>
      <c r="I319" s="17"/>
      <c r="Q319" s="17"/>
    </row>
    <row r="320" ht="12.75" customHeight="1">
      <c r="C320" s="17"/>
      <c r="D320" s="17"/>
      <c r="E320" s="17"/>
      <c r="F320" s="17"/>
      <c r="G320" s="17"/>
      <c r="H320" s="17"/>
      <c r="I320" s="17"/>
      <c r="Q320" s="17"/>
    </row>
    <row r="321" ht="12.75" customHeight="1">
      <c r="C321" s="17"/>
      <c r="D321" s="17"/>
      <c r="E321" s="17"/>
      <c r="F321" s="17"/>
      <c r="G321" s="17"/>
      <c r="H321" s="17"/>
      <c r="I321" s="17"/>
      <c r="Q321" s="17"/>
    </row>
    <row r="322" ht="12.75" customHeight="1">
      <c r="C322" s="17"/>
      <c r="D322" s="17"/>
      <c r="E322" s="17"/>
      <c r="F322" s="17"/>
      <c r="G322" s="17"/>
      <c r="H322" s="17"/>
      <c r="I322" s="17"/>
      <c r="Q322" s="17"/>
    </row>
    <row r="323" ht="12.75" customHeight="1">
      <c r="C323" s="17"/>
      <c r="D323" s="17"/>
      <c r="E323" s="17"/>
      <c r="F323" s="17"/>
      <c r="G323" s="17"/>
      <c r="H323" s="17"/>
      <c r="I323" s="17"/>
      <c r="Q323" s="17"/>
    </row>
    <row r="324" ht="12.75" customHeight="1">
      <c r="C324" s="17"/>
      <c r="D324" s="17"/>
      <c r="E324" s="17"/>
      <c r="F324" s="17"/>
      <c r="G324" s="17"/>
      <c r="H324" s="17"/>
      <c r="I324" s="17"/>
      <c r="Q324" s="17"/>
    </row>
    <row r="325" ht="12.75" customHeight="1">
      <c r="C325" s="17"/>
      <c r="D325" s="17"/>
      <c r="E325" s="17"/>
      <c r="F325" s="17"/>
      <c r="G325" s="17"/>
      <c r="H325" s="17"/>
      <c r="I325" s="17"/>
      <c r="Q325" s="17"/>
    </row>
    <row r="326" ht="12.75" customHeight="1">
      <c r="C326" s="17"/>
      <c r="D326" s="17"/>
      <c r="E326" s="17"/>
      <c r="F326" s="17"/>
      <c r="G326" s="17"/>
      <c r="H326" s="17"/>
      <c r="I326" s="17"/>
      <c r="Q326" s="17"/>
    </row>
    <row r="327" ht="12.75" customHeight="1">
      <c r="C327" s="17"/>
      <c r="D327" s="17"/>
      <c r="E327" s="17"/>
      <c r="F327" s="17"/>
      <c r="G327" s="17"/>
      <c r="H327" s="17"/>
      <c r="I327" s="17"/>
      <c r="Q327" s="17"/>
    </row>
    <row r="328" ht="12.75" customHeight="1">
      <c r="C328" s="17"/>
      <c r="D328" s="17"/>
      <c r="E328" s="17"/>
      <c r="F328" s="17"/>
      <c r="G328" s="17"/>
      <c r="H328" s="17"/>
      <c r="I328" s="17"/>
      <c r="Q328" s="17"/>
    </row>
    <row r="329" ht="12.75" customHeight="1">
      <c r="C329" s="17"/>
      <c r="D329" s="17"/>
      <c r="E329" s="17"/>
      <c r="F329" s="17"/>
      <c r="G329" s="17"/>
      <c r="H329" s="17"/>
      <c r="I329" s="17"/>
      <c r="Q329" s="17"/>
    </row>
    <row r="330" ht="12.75" customHeight="1">
      <c r="C330" s="17"/>
      <c r="D330" s="17"/>
      <c r="E330" s="17"/>
      <c r="F330" s="17"/>
      <c r="G330" s="17"/>
      <c r="H330" s="17"/>
      <c r="I330" s="17"/>
      <c r="Q330" s="17"/>
    </row>
    <row r="331" ht="12.75" customHeight="1">
      <c r="C331" s="17"/>
      <c r="D331" s="17"/>
      <c r="E331" s="17"/>
      <c r="F331" s="17"/>
      <c r="G331" s="17"/>
      <c r="H331" s="17"/>
      <c r="I331" s="17"/>
      <c r="Q331" s="17"/>
    </row>
    <row r="332" ht="12.75" customHeight="1">
      <c r="C332" s="17"/>
      <c r="D332" s="17"/>
      <c r="E332" s="17"/>
      <c r="F332" s="17"/>
      <c r="G332" s="17"/>
      <c r="H332" s="17"/>
      <c r="I332" s="17"/>
      <c r="Q332" s="17"/>
    </row>
    <row r="333" ht="12.75" customHeight="1">
      <c r="C333" s="17"/>
      <c r="D333" s="17"/>
      <c r="E333" s="17"/>
      <c r="F333" s="17"/>
      <c r="G333" s="17"/>
      <c r="H333" s="17"/>
      <c r="I333" s="17"/>
      <c r="Q333" s="17"/>
    </row>
    <row r="334" ht="12.75" customHeight="1">
      <c r="C334" s="17"/>
      <c r="D334" s="17"/>
      <c r="E334" s="17"/>
      <c r="F334" s="17"/>
      <c r="G334" s="17"/>
      <c r="H334" s="17"/>
      <c r="I334" s="17"/>
      <c r="Q334" s="17"/>
    </row>
    <row r="335" ht="12.75" customHeight="1">
      <c r="C335" s="17"/>
      <c r="D335" s="17"/>
      <c r="E335" s="17"/>
      <c r="F335" s="17"/>
      <c r="G335" s="17"/>
      <c r="H335" s="17"/>
      <c r="I335" s="17"/>
      <c r="Q335" s="17"/>
    </row>
    <row r="336" ht="12.75" customHeight="1">
      <c r="C336" s="17"/>
      <c r="D336" s="17"/>
      <c r="E336" s="17"/>
      <c r="F336" s="17"/>
      <c r="G336" s="17"/>
      <c r="H336" s="17"/>
      <c r="I336" s="17"/>
      <c r="Q336" s="17"/>
    </row>
    <row r="337" ht="12.75" customHeight="1">
      <c r="C337" s="17"/>
      <c r="D337" s="17"/>
      <c r="E337" s="17"/>
      <c r="F337" s="17"/>
      <c r="G337" s="17"/>
      <c r="H337" s="17"/>
      <c r="I337" s="17"/>
      <c r="Q337" s="17"/>
    </row>
    <row r="338" ht="12.75" customHeight="1">
      <c r="C338" s="17"/>
      <c r="D338" s="17"/>
      <c r="E338" s="17"/>
      <c r="F338" s="17"/>
      <c r="G338" s="17"/>
      <c r="H338" s="17"/>
      <c r="I338" s="17"/>
      <c r="Q338" s="17"/>
    </row>
    <row r="339" ht="12.75" customHeight="1">
      <c r="C339" s="17"/>
      <c r="D339" s="17"/>
      <c r="E339" s="17"/>
      <c r="F339" s="17"/>
      <c r="G339" s="17"/>
      <c r="H339" s="17"/>
      <c r="I339" s="17"/>
      <c r="Q339" s="17"/>
    </row>
    <row r="340" ht="12.75" customHeight="1">
      <c r="C340" s="17"/>
      <c r="D340" s="17"/>
      <c r="E340" s="17"/>
      <c r="F340" s="17"/>
      <c r="G340" s="17"/>
      <c r="H340" s="17"/>
      <c r="I340" s="17"/>
      <c r="Q340" s="17"/>
    </row>
    <row r="341" ht="12.75" customHeight="1">
      <c r="C341" s="17"/>
      <c r="D341" s="17"/>
      <c r="E341" s="17"/>
      <c r="F341" s="17"/>
      <c r="G341" s="17"/>
      <c r="H341" s="17"/>
      <c r="I341" s="17"/>
      <c r="Q341" s="17"/>
    </row>
    <row r="342" ht="12.75" customHeight="1">
      <c r="C342" s="17"/>
      <c r="D342" s="17"/>
      <c r="E342" s="17"/>
      <c r="F342" s="17"/>
      <c r="G342" s="17"/>
      <c r="H342" s="17"/>
      <c r="I342" s="17"/>
      <c r="Q342" s="17"/>
    </row>
    <row r="343" ht="12.75" customHeight="1">
      <c r="C343" s="17"/>
      <c r="D343" s="17"/>
      <c r="E343" s="17"/>
      <c r="F343" s="17"/>
      <c r="G343" s="17"/>
      <c r="H343" s="17"/>
      <c r="I343" s="17"/>
      <c r="Q343" s="17"/>
    </row>
    <row r="344" ht="12.75" customHeight="1">
      <c r="C344" s="17"/>
      <c r="D344" s="17"/>
      <c r="E344" s="17"/>
      <c r="F344" s="17"/>
      <c r="G344" s="17"/>
      <c r="H344" s="17"/>
      <c r="I344" s="17"/>
      <c r="Q344" s="17"/>
    </row>
    <row r="345" ht="12.75" customHeight="1">
      <c r="C345" s="17"/>
      <c r="D345" s="17"/>
      <c r="E345" s="17"/>
      <c r="F345" s="17"/>
      <c r="G345" s="17"/>
      <c r="H345" s="17"/>
      <c r="I345" s="17"/>
      <c r="Q345" s="17"/>
    </row>
    <row r="346" ht="12.75" customHeight="1">
      <c r="C346" s="17"/>
      <c r="D346" s="17"/>
      <c r="E346" s="17"/>
      <c r="F346" s="17"/>
      <c r="G346" s="17"/>
      <c r="H346" s="17"/>
      <c r="I346" s="17"/>
      <c r="Q346" s="17"/>
    </row>
    <row r="347" ht="12.75" customHeight="1">
      <c r="C347" s="17"/>
      <c r="D347" s="17"/>
      <c r="E347" s="17"/>
      <c r="F347" s="17"/>
      <c r="G347" s="17"/>
      <c r="H347" s="17"/>
      <c r="I347" s="17"/>
      <c r="Q347" s="17"/>
    </row>
    <row r="348" ht="12.75" customHeight="1">
      <c r="C348" s="17"/>
      <c r="D348" s="17"/>
      <c r="E348" s="17"/>
      <c r="F348" s="17"/>
      <c r="G348" s="17"/>
      <c r="H348" s="17"/>
      <c r="I348" s="17"/>
      <c r="Q348" s="17"/>
    </row>
    <row r="349" ht="12.75" customHeight="1">
      <c r="C349" s="17"/>
      <c r="D349" s="17"/>
      <c r="E349" s="17"/>
      <c r="F349" s="17"/>
      <c r="G349" s="17"/>
      <c r="H349" s="17"/>
      <c r="I349" s="17"/>
      <c r="Q349" s="17"/>
    </row>
    <row r="350" ht="12.75" customHeight="1">
      <c r="C350" s="17"/>
      <c r="D350" s="17"/>
      <c r="E350" s="17"/>
      <c r="F350" s="17"/>
      <c r="G350" s="17"/>
      <c r="H350" s="17"/>
      <c r="I350" s="17"/>
      <c r="Q350" s="17"/>
    </row>
    <row r="351" ht="12.75" customHeight="1">
      <c r="C351" s="17"/>
      <c r="D351" s="17"/>
      <c r="E351" s="17"/>
      <c r="F351" s="17"/>
      <c r="G351" s="17"/>
      <c r="H351" s="17"/>
      <c r="I351" s="17"/>
      <c r="Q351" s="17"/>
    </row>
    <row r="352" ht="12.75" customHeight="1">
      <c r="C352" s="17"/>
      <c r="D352" s="17"/>
      <c r="E352" s="17"/>
      <c r="F352" s="17"/>
      <c r="G352" s="17"/>
      <c r="H352" s="17"/>
      <c r="I352" s="17"/>
      <c r="Q352" s="17"/>
    </row>
    <row r="353" ht="12.75" customHeight="1">
      <c r="C353" s="17"/>
      <c r="D353" s="17"/>
      <c r="E353" s="17"/>
      <c r="F353" s="17"/>
      <c r="G353" s="17"/>
      <c r="H353" s="17"/>
      <c r="I353" s="17"/>
      <c r="Q353" s="17"/>
    </row>
    <row r="354" ht="12.75" customHeight="1">
      <c r="C354" s="17"/>
      <c r="D354" s="17"/>
      <c r="E354" s="17"/>
      <c r="F354" s="17"/>
      <c r="G354" s="17"/>
      <c r="H354" s="17"/>
      <c r="I354" s="17"/>
      <c r="Q354" s="17"/>
    </row>
    <row r="355" ht="12.75" customHeight="1">
      <c r="C355" s="17"/>
      <c r="D355" s="17"/>
      <c r="E355" s="17"/>
      <c r="F355" s="17"/>
      <c r="G355" s="17"/>
      <c r="H355" s="17"/>
      <c r="I355" s="17"/>
      <c r="Q355" s="17"/>
    </row>
    <row r="356" ht="12.75" customHeight="1">
      <c r="C356" s="17"/>
      <c r="D356" s="17"/>
      <c r="E356" s="17"/>
      <c r="F356" s="17"/>
      <c r="G356" s="17"/>
      <c r="H356" s="17"/>
      <c r="I356" s="17"/>
      <c r="Q356" s="17"/>
    </row>
    <row r="357" ht="12.75" customHeight="1">
      <c r="C357" s="17"/>
      <c r="D357" s="17"/>
      <c r="E357" s="17"/>
      <c r="F357" s="17"/>
      <c r="G357" s="17"/>
      <c r="H357" s="17"/>
      <c r="I357" s="17"/>
      <c r="Q357" s="17"/>
    </row>
    <row r="358" ht="12.75" customHeight="1">
      <c r="C358" s="17"/>
      <c r="D358" s="17"/>
      <c r="E358" s="17"/>
      <c r="F358" s="17"/>
      <c r="G358" s="17"/>
      <c r="H358" s="17"/>
      <c r="I358" s="17"/>
      <c r="Q358" s="17"/>
    </row>
    <row r="359" ht="12.75" customHeight="1">
      <c r="C359" s="17"/>
      <c r="D359" s="17"/>
      <c r="E359" s="17"/>
      <c r="F359" s="17"/>
      <c r="G359" s="17"/>
      <c r="H359" s="17"/>
      <c r="I359" s="17"/>
      <c r="Q359" s="17"/>
    </row>
    <row r="360" ht="12.75" customHeight="1">
      <c r="C360" s="17"/>
      <c r="D360" s="17"/>
      <c r="E360" s="17"/>
      <c r="F360" s="17"/>
      <c r="G360" s="17"/>
      <c r="H360" s="17"/>
      <c r="I360" s="17"/>
      <c r="Q360" s="17"/>
    </row>
    <row r="361" ht="12.75" customHeight="1">
      <c r="C361" s="17"/>
      <c r="D361" s="17"/>
      <c r="E361" s="17"/>
      <c r="F361" s="17"/>
      <c r="G361" s="17"/>
      <c r="H361" s="17"/>
      <c r="I361" s="17"/>
      <c r="Q361" s="17"/>
    </row>
    <row r="362" ht="12.75" customHeight="1">
      <c r="C362" s="17"/>
      <c r="D362" s="17"/>
      <c r="E362" s="17"/>
      <c r="F362" s="17"/>
      <c r="G362" s="17"/>
      <c r="H362" s="17"/>
      <c r="I362" s="17"/>
      <c r="Q362" s="17"/>
    </row>
    <row r="363" ht="12.75" customHeight="1">
      <c r="C363" s="17"/>
      <c r="D363" s="17"/>
      <c r="E363" s="17"/>
      <c r="F363" s="17"/>
      <c r="G363" s="17"/>
      <c r="H363" s="17"/>
      <c r="I363" s="17"/>
      <c r="Q363" s="17"/>
    </row>
    <row r="364" ht="12.75" customHeight="1">
      <c r="C364" s="17"/>
      <c r="D364" s="17"/>
      <c r="E364" s="17"/>
      <c r="F364" s="17"/>
      <c r="G364" s="17"/>
      <c r="H364" s="17"/>
      <c r="I364" s="17"/>
      <c r="Q364" s="17"/>
    </row>
    <row r="365" ht="12.75" customHeight="1">
      <c r="C365" s="17"/>
      <c r="D365" s="17"/>
      <c r="E365" s="17"/>
      <c r="F365" s="17"/>
      <c r="G365" s="17"/>
      <c r="H365" s="17"/>
      <c r="I365" s="17"/>
      <c r="Q365" s="17"/>
    </row>
    <row r="366" ht="12.75" customHeight="1">
      <c r="C366" s="17"/>
      <c r="D366" s="17"/>
      <c r="E366" s="17"/>
      <c r="F366" s="17"/>
      <c r="G366" s="17"/>
      <c r="H366" s="17"/>
      <c r="I366" s="17"/>
      <c r="Q366" s="17"/>
    </row>
    <row r="367" ht="12.75" customHeight="1">
      <c r="C367" s="17"/>
      <c r="D367" s="17"/>
      <c r="E367" s="17"/>
      <c r="F367" s="17"/>
      <c r="G367" s="17"/>
      <c r="H367" s="17"/>
      <c r="I367" s="17"/>
      <c r="Q367" s="17"/>
    </row>
    <row r="368" ht="12.75" customHeight="1">
      <c r="C368" s="17"/>
      <c r="D368" s="17"/>
      <c r="E368" s="17"/>
      <c r="F368" s="17"/>
      <c r="G368" s="17"/>
      <c r="H368" s="17"/>
      <c r="I368" s="17"/>
      <c r="Q368" s="17"/>
    </row>
    <row r="369" ht="12.75" customHeight="1">
      <c r="C369" s="17"/>
      <c r="D369" s="17"/>
      <c r="E369" s="17"/>
      <c r="F369" s="17"/>
      <c r="G369" s="17"/>
      <c r="H369" s="17"/>
      <c r="I369" s="17"/>
      <c r="Q369" s="17"/>
    </row>
    <row r="370" ht="12.75" customHeight="1">
      <c r="C370" s="17"/>
      <c r="D370" s="17"/>
      <c r="E370" s="17"/>
      <c r="F370" s="17"/>
      <c r="G370" s="17"/>
      <c r="H370" s="17"/>
      <c r="I370" s="17"/>
      <c r="Q370" s="17"/>
    </row>
    <row r="371" ht="12.75" customHeight="1">
      <c r="C371" s="17"/>
      <c r="D371" s="17"/>
      <c r="E371" s="17"/>
      <c r="F371" s="17"/>
      <c r="G371" s="17"/>
      <c r="H371" s="17"/>
      <c r="I371" s="17"/>
      <c r="Q371" s="17"/>
    </row>
    <row r="372" ht="12.75" customHeight="1">
      <c r="C372" s="17"/>
      <c r="D372" s="17"/>
      <c r="E372" s="17"/>
      <c r="F372" s="17"/>
      <c r="G372" s="17"/>
      <c r="H372" s="17"/>
      <c r="I372" s="17"/>
      <c r="Q372" s="17"/>
    </row>
    <row r="373" ht="12.75" customHeight="1">
      <c r="C373" s="17"/>
      <c r="D373" s="17"/>
      <c r="E373" s="17"/>
      <c r="F373" s="17"/>
      <c r="G373" s="17"/>
      <c r="H373" s="17"/>
      <c r="I373" s="17"/>
      <c r="Q373" s="17"/>
    </row>
    <row r="374" ht="12.75" customHeight="1">
      <c r="C374" s="17"/>
      <c r="D374" s="17"/>
      <c r="E374" s="17"/>
      <c r="F374" s="17"/>
      <c r="G374" s="17"/>
      <c r="H374" s="17"/>
      <c r="I374" s="17"/>
      <c r="Q374" s="17"/>
    </row>
    <row r="375" ht="12.75" customHeight="1">
      <c r="C375" s="17"/>
      <c r="D375" s="17"/>
      <c r="E375" s="17"/>
      <c r="F375" s="17"/>
      <c r="G375" s="17"/>
      <c r="H375" s="17"/>
      <c r="I375" s="17"/>
      <c r="Q375" s="17"/>
    </row>
    <row r="376" ht="12.75" customHeight="1">
      <c r="C376" s="17"/>
      <c r="D376" s="17"/>
      <c r="E376" s="17"/>
      <c r="F376" s="17"/>
      <c r="G376" s="17"/>
      <c r="H376" s="17"/>
      <c r="I376" s="17"/>
      <c r="Q376" s="17"/>
    </row>
    <row r="377" ht="12.75" customHeight="1">
      <c r="C377" s="17"/>
      <c r="D377" s="17"/>
      <c r="E377" s="17"/>
      <c r="F377" s="17"/>
      <c r="G377" s="17"/>
      <c r="H377" s="17"/>
      <c r="I377" s="17"/>
      <c r="Q377" s="17"/>
    </row>
    <row r="378" ht="12.75" customHeight="1">
      <c r="C378" s="17"/>
      <c r="D378" s="17"/>
      <c r="E378" s="17"/>
      <c r="F378" s="17"/>
      <c r="G378" s="17"/>
      <c r="H378" s="17"/>
      <c r="I378" s="17"/>
      <c r="Q378" s="17"/>
    </row>
    <row r="379" ht="12.75" customHeight="1">
      <c r="C379" s="17"/>
      <c r="D379" s="17"/>
      <c r="E379" s="17"/>
      <c r="F379" s="17"/>
      <c r="G379" s="17"/>
      <c r="H379" s="17"/>
      <c r="I379" s="17"/>
      <c r="Q379" s="17"/>
    </row>
    <row r="380" ht="12.75" customHeight="1">
      <c r="C380" s="17"/>
      <c r="D380" s="17"/>
      <c r="E380" s="17"/>
      <c r="F380" s="17"/>
      <c r="G380" s="17"/>
      <c r="H380" s="17"/>
      <c r="I380" s="17"/>
      <c r="Q380" s="17"/>
    </row>
    <row r="381" ht="12.75" customHeight="1">
      <c r="C381" s="17"/>
      <c r="D381" s="17"/>
      <c r="E381" s="17"/>
      <c r="F381" s="17"/>
      <c r="G381" s="17"/>
      <c r="H381" s="17"/>
      <c r="I381" s="17"/>
      <c r="Q381" s="17"/>
    </row>
    <row r="382" ht="12.75" customHeight="1">
      <c r="C382" s="17"/>
      <c r="D382" s="17"/>
      <c r="E382" s="17"/>
      <c r="F382" s="17"/>
      <c r="G382" s="17"/>
      <c r="H382" s="17"/>
      <c r="I382" s="17"/>
      <c r="Q382" s="17"/>
    </row>
    <row r="383" ht="12.75" customHeight="1">
      <c r="C383" s="17"/>
      <c r="D383" s="17"/>
      <c r="E383" s="17"/>
      <c r="F383" s="17"/>
      <c r="G383" s="17"/>
      <c r="H383" s="17"/>
      <c r="I383" s="17"/>
      <c r="Q383" s="17"/>
    </row>
    <row r="384" ht="12.75" customHeight="1">
      <c r="C384" s="17"/>
      <c r="D384" s="17"/>
      <c r="E384" s="17"/>
      <c r="F384" s="17"/>
      <c r="G384" s="17"/>
      <c r="H384" s="17"/>
      <c r="I384" s="17"/>
      <c r="Q384" s="17"/>
    </row>
    <row r="385" ht="12.75" customHeight="1">
      <c r="C385" s="17"/>
      <c r="D385" s="17"/>
      <c r="E385" s="17"/>
      <c r="F385" s="17"/>
      <c r="G385" s="17"/>
      <c r="H385" s="17"/>
      <c r="I385" s="17"/>
      <c r="Q385" s="17"/>
    </row>
    <row r="386" ht="12.75" customHeight="1">
      <c r="C386" s="17"/>
      <c r="D386" s="17"/>
      <c r="E386" s="17"/>
      <c r="F386" s="17"/>
      <c r="G386" s="17"/>
      <c r="H386" s="17"/>
      <c r="I386" s="17"/>
      <c r="Q386" s="17"/>
    </row>
    <row r="387" ht="12.75" customHeight="1">
      <c r="C387" s="17"/>
      <c r="D387" s="17"/>
      <c r="E387" s="17"/>
      <c r="F387" s="17"/>
      <c r="G387" s="17"/>
      <c r="H387" s="17"/>
      <c r="I387" s="17"/>
      <c r="Q387" s="17"/>
    </row>
    <row r="388" ht="12.75" customHeight="1">
      <c r="C388" s="17"/>
      <c r="D388" s="17"/>
      <c r="E388" s="17"/>
      <c r="F388" s="17"/>
      <c r="G388" s="17"/>
      <c r="H388" s="17"/>
      <c r="I388" s="17"/>
      <c r="Q388" s="17"/>
    </row>
    <row r="389" ht="12.75" customHeight="1">
      <c r="C389" s="17"/>
      <c r="D389" s="17"/>
      <c r="E389" s="17"/>
      <c r="F389" s="17"/>
      <c r="G389" s="17"/>
      <c r="H389" s="17"/>
      <c r="I389" s="17"/>
      <c r="Q389" s="17"/>
    </row>
    <row r="390" ht="12.75" customHeight="1">
      <c r="C390" s="17"/>
      <c r="D390" s="17"/>
      <c r="E390" s="17"/>
      <c r="F390" s="17"/>
      <c r="G390" s="17"/>
      <c r="H390" s="17"/>
      <c r="I390" s="17"/>
      <c r="Q390" s="17"/>
    </row>
    <row r="391" ht="12.75" customHeight="1">
      <c r="C391" s="17"/>
      <c r="D391" s="17"/>
      <c r="E391" s="17"/>
      <c r="F391" s="17"/>
      <c r="G391" s="17"/>
      <c r="H391" s="17"/>
      <c r="I391" s="17"/>
      <c r="Q391" s="17"/>
    </row>
    <row r="392" ht="12.75" customHeight="1">
      <c r="C392" s="17"/>
      <c r="D392" s="17"/>
      <c r="E392" s="17"/>
      <c r="F392" s="17"/>
      <c r="G392" s="17"/>
      <c r="H392" s="17"/>
      <c r="I392" s="17"/>
      <c r="Q392" s="17"/>
    </row>
    <row r="393" ht="12.75" customHeight="1">
      <c r="C393" s="17"/>
      <c r="D393" s="17"/>
      <c r="E393" s="17"/>
      <c r="F393" s="17"/>
      <c r="G393" s="17"/>
      <c r="H393" s="17"/>
      <c r="I393" s="17"/>
      <c r="Q393" s="17"/>
    </row>
    <row r="394" ht="12.75" customHeight="1">
      <c r="C394" s="17"/>
      <c r="D394" s="17"/>
      <c r="E394" s="17"/>
      <c r="F394" s="17"/>
      <c r="G394" s="17"/>
      <c r="H394" s="17"/>
      <c r="I394" s="17"/>
      <c r="Q394" s="17"/>
    </row>
    <row r="395" ht="12.75" customHeight="1">
      <c r="C395" s="17"/>
      <c r="D395" s="17"/>
      <c r="E395" s="17"/>
      <c r="F395" s="17"/>
      <c r="G395" s="17"/>
      <c r="H395" s="17"/>
      <c r="I395" s="17"/>
      <c r="Q395" s="17"/>
    </row>
    <row r="396" ht="12.75" customHeight="1">
      <c r="C396" s="17"/>
      <c r="D396" s="17"/>
      <c r="E396" s="17"/>
      <c r="F396" s="17"/>
      <c r="G396" s="17"/>
      <c r="H396" s="17"/>
      <c r="I396" s="17"/>
      <c r="Q396" s="17"/>
    </row>
    <row r="397" ht="12.75" customHeight="1">
      <c r="C397" s="17"/>
      <c r="D397" s="17"/>
      <c r="E397" s="17"/>
      <c r="F397" s="17"/>
      <c r="G397" s="17"/>
      <c r="H397" s="17"/>
      <c r="I397" s="17"/>
      <c r="Q397" s="17"/>
    </row>
    <row r="398" ht="12.75" customHeight="1">
      <c r="C398" s="17"/>
      <c r="D398" s="17"/>
      <c r="E398" s="17"/>
      <c r="F398" s="17"/>
      <c r="G398" s="17"/>
      <c r="H398" s="17"/>
      <c r="I398" s="17"/>
      <c r="Q398" s="17"/>
    </row>
    <row r="399" ht="12.75" customHeight="1">
      <c r="C399" s="17"/>
      <c r="D399" s="17"/>
      <c r="E399" s="17"/>
      <c r="F399" s="17"/>
      <c r="G399" s="17"/>
      <c r="H399" s="17"/>
      <c r="I399" s="17"/>
      <c r="Q399" s="17"/>
    </row>
    <row r="400" ht="12.75" customHeight="1">
      <c r="C400" s="17"/>
      <c r="D400" s="17"/>
      <c r="E400" s="17"/>
      <c r="F400" s="17"/>
      <c r="G400" s="17"/>
      <c r="H400" s="17"/>
      <c r="I400" s="17"/>
      <c r="Q400" s="17"/>
    </row>
    <row r="401" ht="12.75" customHeight="1">
      <c r="C401" s="17"/>
      <c r="D401" s="17"/>
      <c r="E401" s="17"/>
      <c r="F401" s="17"/>
      <c r="G401" s="17"/>
      <c r="H401" s="17"/>
      <c r="I401" s="17"/>
      <c r="Q401" s="17"/>
    </row>
    <row r="402" ht="12.75" customHeight="1">
      <c r="C402" s="17"/>
      <c r="D402" s="17"/>
      <c r="E402" s="17"/>
      <c r="F402" s="17"/>
      <c r="G402" s="17"/>
      <c r="H402" s="17"/>
      <c r="I402" s="17"/>
      <c r="Q402" s="17"/>
    </row>
    <row r="403" ht="12.75" customHeight="1">
      <c r="C403" s="17"/>
      <c r="D403" s="17"/>
      <c r="E403" s="17"/>
      <c r="F403" s="17"/>
      <c r="G403" s="17"/>
      <c r="H403" s="17"/>
      <c r="I403" s="17"/>
      <c r="Q403" s="17"/>
    </row>
    <row r="404" ht="12.75" customHeight="1">
      <c r="C404" s="17"/>
      <c r="D404" s="17"/>
      <c r="E404" s="17"/>
      <c r="F404" s="17"/>
      <c r="G404" s="17"/>
      <c r="H404" s="17"/>
      <c r="I404" s="17"/>
      <c r="Q404" s="17"/>
    </row>
    <row r="405" ht="12.75" customHeight="1">
      <c r="C405" s="17"/>
      <c r="D405" s="17"/>
      <c r="E405" s="17"/>
      <c r="F405" s="17"/>
      <c r="G405" s="17"/>
      <c r="H405" s="17"/>
      <c r="I405" s="17"/>
      <c r="Q405" s="17"/>
    </row>
    <row r="406" ht="12.75" customHeight="1">
      <c r="C406" s="17"/>
      <c r="D406" s="17"/>
      <c r="E406" s="17"/>
      <c r="F406" s="17"/>
      <c r="G406" s="17"/>
      <c r="H406" s="17"/>
      <c r="I406" s="17"/>
      <c r="Q406" s="17"/>
    </row>
    <row r="407" ht="12.75" customHeight="1">
      <c r="C407" s="17"/>
      <c r="D407" s="17"/>
      <c r="E407" s="17"/>
      <c r="F407" s="17"/>
      <c r="G407" s="17"/>
      <c r="H407" s="17"/>
      <c r="I407" s="17"/>
      <c r="Q407" s="17"/>
    </row>
    <row r="408" ht="12.75" customHeight="1">
      <c r="C408" s="17"/>
      <c r="D408" s="17"/>
      <c r="E408" s="17"/>
      <c r="F408" s="17"/>
      <c r="G408" s="17"/>
      <c r="H408" s="17"/>
      <c r="I408" s="17"/>
      <c r="Q408" s="17"/>
    </row>
    <row r="409" ht="12.75" customHeight="1">
      <c r="C409" s="17"/>
      <c r="D409" s="17"/>
      <c r="E409" s="17"/>
      <c r="F409" s="17"/>
      <c r="G409" s="17"/>
      <c r="H409" s="17"/>
      <c r="I409" s="17"/>
      <c r="Q409" s="17"/>
    </row>
    <row r="410" ht="12.75" customHeight="1">
      <c r="C410" s="17"/>
      <c r="D410" s="17"/>
      <c r="E410" s="17"/>
      <c r="F410" s="17"/>
      <c r="G410" s="17"/>
      <c r="H410" s="17"/>
      <c r="I410" s="17"/>
      <c r="Q410" s="17"/>
    </row>
    <row r="411" ht="12.75" customHeight="1">
      <c r="C411" s="17"/>
      <c r="D411" s="17"/>
      <c r="E411" s="17"/>
      <c r="F411" s="17"/>
      <c r="G411" s="17"/>
      <c r="H411" s="17"/>
      <c r="I411" s="17"/>
      <c r="Q411" s="17"/>
    </row>
    <row r="412" ht="12.75" customHeight="1">
      <c r="C412" s="17"/>
      <c r="D412" s="17"/>
      <c r="E412" s="17"/>
      <c r="F412" s="17"/>
      <c r="G412" s="17"/>
      <c r="H412" s="17"/>
      <c r="I412" s="17"/>
      <c r="Q412" s="17"/>
    </row>
    <row r="413" ht="12.75" customHeight="1">
      <c r="C413" s="17"/>
      <c r="D413" s="17"/>
      <c r="E413" s="17"/>
      <c r="F413" s="17"/>
      <c r="G413" s="17"/>
      <c r="H413" s="17"/>
      <c r="I413" s="17"/>
      <c r="Q413" s="17"/>
    </row>
    <row r="414" ht="12.75" customHeight="1">
      <c r="C414" s="17"/>
      <c r="D414" s="17"/>
      <c r="E414" s="17"/>
      <c r="F414" s="17"/>
      <c r="G414" s="17"/>
      <c r="H414" s="17"/>
      <c r="I414" s="17"/>
      <c r="Q414" s="17"/>
    </row>
    <row r="415" ht="12.75" customHeight="1">
      <c r="C415" s="17"/>
      <c r="D415" s="17"/>
      <c r="E415" s="17"/>
      <c r="F415" s="17"/>
      <c r="G415" s="17"/>
      <c r="H415" s="17"/>
      <c r="I415" s="17"/>
      <c r="Q415" s="17"/>
    </row>
    <row r="416" ht="12.75" customHeight="1">
      <c r="C416" s="17"/>
      <c r="D416" s="17"/>
      <c r="E416" s="17"/>
      <c r="F416" s="17"/>
      <c r="G416" s="17"/>
      <c r="H416" s="17"/>
      <c r="I416" s="17"/>
      <c r="Q416" s="17"/>
    </row>
    <row r="417" ht="12.75" customHeight="1">
      <c r="C417" s="17"/>
      <c r="D417" s="17"/>
      <c r="E417" s="17"/>
      <c r="F417" s="17"/>
      <c r="G417" s="17"/>
      <c r="H417" s="17"/>
      <c r="I417" s="17"/>
      <c r="Q417" s="17"/>
    </row>
    <row r="418" ht="12.75" customHeight="1">
      <c r="C418" s="17"/>
      <c r="D418" s="17"/>
      <c r="E418" s="17"/>
      <c r="F418" s="17"/>
      <c r="G418" s="17"/>
      <c r="H418" s="17"/>
      <c r="I418" s="17"/>
      <c r="Q418" s="17"/>
    </row>
    <row r="419" ht="12.75" customHeight="1">
      <c r="C419" s="17"/>
      <c r="D419" s="17"/>
      <c r="E419" s="17"/>
      <c r="F419" s="17"/>
      <c r="G419" s="17"/>
      <c r="H419" s="17"/>
      <c r="I419" s="17"/>
      <c r="Q419" s="17"/>
    </row>
    <row r="420" ht="12.75" customHeight="1">
      <c r="C420" s="17"/>
      <c r="D420" s="17"/>
      <c r="E420" s="17"/>
      <c r="F420" s="17"/>
      <c r="G420" s="17"/>
      <c r="H420" s="17"/>
      <c r="I420" s="17"/>
      <c r="Q420" s="17"/>
    </row>
    <row r="421" ht="12.75" customHeight="1">
      <c r="C421" s="17"/>
      <c r="D421" s="17"/>
      <c r="E421" s="17"/>
      <c r="F421" s="17"/>
      <c r="G421" s="17"/>
      <c r="H421" s="17"/>
      <c r="I421" s="17"/>
      <c r="Q421" s="17"/>
    </row>
    <row r="422" ht="12.75" customHeight="1">
      <c r="C422" s="17"/>
      <c r="D422" s="17"/>
      <c r="E422" s="17"/>
      <c r="F422" s="17"/>
      <c r="G422" s="17"/>
      <c r="H422" s="17"/>
      <c r="I422" s="17"/>
      <c r="Q422" s="17"/>
    </row>
    <row r="423" ht="12.75" customHeight="1">
      <c r="C423" s="17"/>
      <c r="D423" s="17"/>
      <c r="E423" s="17"/>
      <c r="F423" s="17"/>
      <c r="G423" s="17"/>
      <c r="H423" s="17"/>
      <c r="I423" s="17"/>
      <c r="Q423" s="17"/>
    </row>
    <row r="424" ht="12.75" customHeight="1">
      <c r="C424" s="17"/>
      <c r="D424" s="17"/>
      <c r="E424" s="17"/>
      <c r="F424" s="17"/>
      <c r="G424" s="17"/>
      <c r="H424" s="17"/>
      <c r="I424" s="17"/>
      <c r="Q424" s="17"/>
    </row>
    <row r="425" ht="12.75" customHeight="1">
      <c r="C425" s="17"/>
      <c r="D425" s="17"/>
      <c r="E425" s="17"/>
      <c r="F425" s="17"/>
      <c r="G425" s="17"/>
      <c r="H425" s="17"/>
      <c r="I425" s="17"/>
      <c r="Q425" s="17"/>
    </row>
    <row r="426" ht="12.75" customHeight="1">
      <c r="C426" s="17"/>
      <c r="D426" s="17"/>
      <c r="E426" s="17"/>
      <c r="F426" s="17"/>
      <c r="G426" s="17"/>
      <c r="H426" s="17"/>
      <c r="I426" s="17"/>
      <c r="Q426" s="17"/>
    </row>
    <row r="427" ht="12.75" customHeight="1">
      <c r="C427" s="17"/>
      <c r="D427" s="17"/>
      <c r="E427" s="17"/>
      <c r="F427" s="17"/>
      <c r="G427" s="17"/>
      <c r="H427" s="17"/>
      <c r="I427" s="17"/>
      <c r="Q427" s="17"/>
    </row>
    <row r="428" ht="12.75" customHeight="1">
      <c r="C428" s="17"/>
      <c r="D428" s="17"/>
      <c r="E428" s="17"/>
      <c r="F428" s="17"/>
      <c r="G428" s="17"/>
      <c r="H428" s="17"/>
      <c r="I428" s="17"/>
      <c r="Q428" s="17"/>
    </row>
    <row r="429" ht="12.75" customHeight="1">
      <c r="C429" s="17"/>
      <c r="D429" s="17"/>
      <c r="E429" s="17"/>
      <c r="F429" s="17"/>
      <c r="G429" s="17"/>
      <c r="H429" s="17"/>
      <c r="I429" s="17"/>
      <c r="Q429" s="17"/>
    </row>
    <row r="430" ht="12.75" customHeight="1">
      <c r="C430" s="17"/>
      <c r="D430" s="17"/>
      <c r="E430" s="17"/>
      <c r="F430" s="17"/>
      <c r="G430" s="17"/>
      <c r="H430" s="17"/>
      <c r="I430" s="17"/>
      <c r="Q430" s="17"/>
    </row>
    <row r="431" ht="12.75" customHeight="1">
      <c r="C431" s="17"/>
      <c r="D431" s="17"/>
      <c r="E431" s="17"/>
      <c r="F431" s="17"/>
      <c r="G431" s="17"/>
      <c r="H431" s="17"/>
      <c r="I431" s="17"/>
      <c r="Q431" s="17"/>
    </row>
    <row r="432" ht="12.75" customHeight="1">
      <c r="C432" s="17"/>
      <c r="D432" s="17"/>
      <c r="E432" s="17"/>
      <c r="F432" s="17"/>
      <c r="G432" s="17"/>
      <c r="H432" s="17"/>
      <c r="I432" s="17"/>
      <c r="Q432" s="17"/>
    </row>
    <row r="433" ht="12.75" customHeight="1">
      <c r="C433" s="17"/>
      <c r="D433" s="17"/>
      <c r="E433" s="17"/>
      <c r="F433" s="17"/>
      <c r="G433" s="17"/>
      <c r="H433" s="17"/>
      <c r="I433" s="17"/>
      <c r="Q433" s="17"/>
    </row>
    <row r="434" ht="12.75" customHeight="1">
      <c r="C434" s="17"/>
      <c r="D434" s="17"/>
      <c r="E434" s="17"/>
      <c r="F434" s="17"/>
      <c r="G434" s="17"/>
      <c r="H434" s="17"/>
      <c r="I434" s="17"/>
      <c r="Q434" s="17"/>
    </row>
    <row r="435" ht="12.75" customHeight="1">
      <c r="C435" s="17"/>
      <c r="D435" s="17"/>
      <c r="E435" s="17"/>
      <c r="F435" s="17"/>
      <c r="G435" s="17"/>
      <c r="H435" s="17"/>
      <c r="I435" s="17"/>
      <c r="Q435" s="17"/>
    </row>
    <row r="436" ht="12.75" customHeight="1">
      <c r="C436" s="17"/>
      <c r="D436" s="17"/>
      <c r="E436" s="17"/>
      <c r="F436" s="17"/>
      <c r="G436" s="17"/>
      <c r="H436" s="17"/>
      <c r="I436" s="17"/>
      <c r="Q436" s="17"/>
    </row>
    <row r="437" ht="12.75" customHeight="1">
      <c r="C437" s="17"/>
      <c r="D437" s="17"/>
      <c r="E437" s="17"/>
      <c r="F437" s="17"/>
      <c r="G437" s="17"/>
      <c r="H437" s="17"/>
      <c r="I437" s="17"/>
      <c r="Q437" s="17"/>
    </row>
    <row r="438" ht="12.75" customHeight="1">
      <c r="C438" s="17"/>
      <c r="D438" s="17"/>
      <c r="E438" s="17"/>
      <c r="F438" s="17"/>
      <c r="G438" s="17"/>
      <c r="H438" s="17"/>
      <c r="I438" s="17"/>
      <c r="Q438" s="17"/>
    </row>
    <row r="439" ht="12.75" customHeight="1">
      <c r="C439" s="17"/>
      <c r="D439" s="17"/>
      <c r="E439" s="17"/>
      <c r="F439" s="17"/>
      <c r="G439" s="17"/>
      <c r="H439" s="17"/>
      <c r="I439" s="17"/>
      <c r="Q439" s="17"/>
    </row>
    <row r="440" ht="12.75" customHeight="1">
      <c r="C440" s="17"/>
      <c r="D440" s="17"/>
      <c r="E440" s="17"/>
      <c r="F440" s="17"/>
      <c r="G440" s="17"/>
      <c r="H440" s="17"/>
      <c r="I440" s="17"/>
      <c r="Q440" s="17"/>
    </row>
    <row r="441" ht="12.75" customHeight="1">
      <c r="C441" s="17"/>
      <c r="D441" s="17"/>
      <c r="E441" s="17"/>
      <c r="F441" s="17"/>
      <c r="G441" s="17"/>
      <c r="H441" s="17"/>
      <c r="I441" s="17"/>
      <c r="Q441" s="17"/>
    </row>
    <row r="442" ht="12.75" customHeight="1">
      <c r="C442" s="17"/>
      <c r="D442" s="17"/>
      <c r="E442" s="17"/>
      <c r="F442" s="17"/>
      <c r="G442" s="17"/>
      <c r="H442" s="17"/>
      <c r="I442" s="17"/>
      <c r="Q442" s="17"/>
    </row>
    <row r="443" ht="12.75" customHeight="1">
      <c r="C443" s="17"/>
      <c r="D443" s="17"/>
      <c r="E443" s="17"/>
      <c r="F443" s="17"/>
      <c r="G443" s="17"/>
      <c r="H443" s="17"/>
      <c r="I443" s="17"/>
      <c r="Q443" s="17"/>
    </row>
    <row r="444" ht="12.75" customHeight="1">
      <c r="C444" s="17"/>
      <c r="D444" s="17"/>
      <c r="E444" s="17"/>
      <c r="F444" s="17"/>
      <c r="G444" s="17"/>
      <c r="H444" s="17"/>
      <c r="I444" s="17"/>
      <c r="Q444" s="17"/>
    </row>
    <row r="445" ht="12.75" customHeight="1">
      <c r="C445" s="17"/>
      <c r="D445" s="17"/>
      <c r="E445" s="17"/>
      <c r="F445" s="17"/>
      <c r="G445" s="17"/>
      <c r="H445" s="17"/>
      <c r="I445" s="17"/>
      <c r="Q445" s="17"/>
    </row>
    <row r="446" ht="12.75" customHeight="1">
      <c r="C446" s="17"/>
      <c r="D446" s="17"/>
      <c r="E446" s="17"/>
      <c r="F446" s="17"/>
      <c r="G446" s="17"/>
      <c r="H446" s="17"/>
      <c r="I446" s="17"/>
      <c r="Q446" s="17"/>
    </row>
    <row r="447" ht="12.75" customHeight="1">
      <c r="C447" s="17"/>
      <c r="D447" s="17"/>
      <c r="E447" s="17"/>
      <c r="F447" s="17"/>
      <c r="G447" s="17"/>
      <c r="H447" s="17"/>
      <c r="I447" s="17"/>
      <c r="Q447" s="17"/>
    </row>
    <row r="448" ht="12.75" customHeight="1">
      <c r="C448" s="17"/>
      <c r="D448" s="17"/>
      <c r="E448" s="17"/>
      <c r="F448" s="17"/>
      <c r="G448" s="17"/>
      <c r="H448" s="17"/>
      <c r="I448" s="17"/>
      <c r="Q448" s="17"/>
    </row>
    <row r="449" ht="12.75" customHeight="1">
      <c r="C449" s="17"/>
      <c r="D449" s="17"/>
      <c r="E449" s="17"/>
      <c r="F449" s="17"/>
      <c r="G449" s="17"/>
      <c r="H449" s="17"/>
      <c r="I449" s="17"/>
      <c r="Q449" s="17"/>
    </row>
    <row r="450" ht="12.75" customHeight="1">
      <c r="C450" s="17"/>
      <c r="D450" s="17"/>
      <c r="E450" s="17"/>
      <c r="F450" s="17"/>
      <c r="G450" s="17"/>
      <c r="H450" s="17"/>
      <c r="I450" s="17"/>
      <c r="Q450" s="17"/>
    </row>
    <row r="451" ht="12.75" customHeight="1">
      <c r="C451" s="17"/>
      <c r="D451" s="17"/>
      <c r="E451" s="17"/>
      <c r="F451" s="17"/>
      <c r="G451" s="17"/>
      <c r="H451" s="17"/>
      <c r="I451" s="17"/>
      <c r="Q451" s="17"/>
    </row>
    <row r="452" ht="12.75" customHeight="1">
      <c r="C452" s="17"/>
      <c r="D452" s="17"/>
      <c r="E452" s="17"/>
      <c r="F452" s="17"/>
      <c r="G452" s="17"/>
      <c r="H452" s="17"/>
      <c r="I452" s="17"/>
      <c r="Q452" s="17"/>
    </row>
    <row r="453" ht="12.75" customHeight="1">
      <c r="C453" s="17"/>
      <c r="D453" s="17"/>
      <c r="E453" s="17"/>
      <c r="F453" s="17"/>
      <c r="G453" s="17"/>
      <c r="H453" s="17"/>
      <c r="I453" s="17"/>
      <c r="Q453" s="17"/>
    </row>
    <row r="454" ht="12.75" customHeight="1">
      <c r="C454" s="17"/>
      <c r="D454" s="17"/>
      <c r="E454" s="17"/>
      <c r="F454" s="17"/>
      <c r="G454" s="17"/>
      <c r="H454" s="17"/>
      <c r="I454" s="17"/>
      <c r="Q454" s="17"/>
    </row>
    <row r="455" ht="12.75" customHeight="1">
      <c r="C455" s="17"/>
      <c r="D455" s="17"/>
      <c r="E455" s="17"/>
      <c r="F455" s="17"/>
      <c r="G455" s="17"/>
      <c r="H455" s="17"/>
      <c r="I455" s="17"/>
      <c r="Q455" s="17"/>
    </row>
    <row r="456" ht="12.75" customHeight="1">
      <c r="C456" s="17"/>
      <c r="D456" s="17"/>
      <c r="E456" s="17"/>
      <c r="F456" s="17"/>
      <c r="G456" s="17"/>
      <c r="H456" s="17"/>
      <c r="I456" s="17"/>
      <c r="Q456" s="17"/>
    </row>
    <row r="457" ht="12.75" customHeight="1">
      <c r="C457" s="17"/>
      <c r="D457" s="17"/>
      <c r="E457" s="17"/>
      <c r="F457" s="17"/>
      <c r="G457" s="17"/>
      <c r="H457" s="17"/>
      <c r="I457" s="17"/>
      <c r="Q457" s="17"/>
    </row>
    <row r="458" ht="12.75" customHeight="1">
      <c r="C458" s="17"/>
      <c r="D458" s="17"/>
      <c r="E458" s="17"/>
      <c r="F458" s="17"/>
      <c r="G458" s="17"/>
      <c r="H458" s="17"/>
      <c r="I458" s="17"/>
      <c r="Q458" s="17"/>
    </row>
    <row r="459" ht="12.75" customHeight="1">
      <c r="C459" s="17"/>
      <c r="D459" s="17"/>
      <c r="E459" s="17"/>
      <c r="F459" s="17"/>
      <c r="G459" s="17"/>
      <c r="H459" s="17"/>
      <c r="I459" s="17"/>
      <c r="Q459" s="17"/>
    </row>
    <row r="460" ht="12.75" customHeight="1">
      <c r="C460" s="17"/>
      <c r="D460" s="17"/>
      <c r="E460" s="17"/>
      <c r="F460" s="17"/>
      <c r="G460" s="17"/>
      <c r="H460" s="17"/>
      <c r="I460" s="17"/>
      <c r="Q460" s="17"/>
    </row>
    <row r="461" ht="12.75" customHeight="1">
      <c r="C461" s="17"/>
      <c r="D461" s="17"/>
      <c r="E461" s="17"/>
      <c r="F461" s="17"/>
      <c r="G461" s="17"/>
      <c r="H461" s="17"/>
      <c r="I461" s="17"/>
      <c r="Q461" s="17"/>
    </row>
    <row r="462" ht="12.75" customHeight="1">
      <c r="C462" s="17"/>
      <c r="D462" s="17"/>
      <c r="E462" s="17"/>
      <c r="F462" s="17"/>
      <c r="G462" s="17"/>
      <c r="H462" s="17"/>
      <c r="I462" s="17"/>
      <c r="Q462" s="17"/>
    </row>
    <row r="463" ht="12.75" customHeight="1">
      <c r="C463" s="17"/>
      <c r="D463" s="17"/>
      <c r="E463" s="17"/>
      <c r="F463" s="17"/>
      <c r="G463" s="17"/>
      <c r="H463" s="17"/>
      <c r="I463" s="17"/>
      <c r="Q463" s="17"/>
    </row>
    <row r="464" ht="12.75" customHeight="1">
      <c r="C464" s="17"/>
      <c r="D464" s="17"/>
      <c r="E464" s="17"/>
      <c r="F464" s="17"/>
      <c r="G464" s="17"/>
      <c r="H464" s="17"/>
      <c r="I464" s="17"/>
      <c r="Q464" s="17"/>
    </row>
    <row r="465" ht="12.75" customHeight="1">
      <c r="C465" s="17"/>
      <c r="D465" s="17"/>
      <c r="E465" s="17"/>
      <c r="F465" s="17"/>
      <c r="G465" s="17"/>
      <c r="H465" s="17"/>
      <c r="I465" s="17"/>
      <c r="Q465" s="17"/>
    </row>
    <row r="466" ht="12.75" customHeight="1">
      <c r="C466" s="17"/>
      <c r="D466" s="17"/>
      <c r="E466" s="17"/>
      <c r="F466" s="17"/>
      <c r="G466" s="17"/>
      <c r="H466" s="17"/>
      <c r="I466" s="17"/>
      <c r="Q466" s="17"/>
    </row>
    <row r="467" ht="12.75" customHeight="1">
      <c r="C467" s="17"/>
      <c r="D467" s="17"/>
      <c r="E467" s="17"/>
      <c r="F467" s="17"/>
      <c r="G467" s="17"/>
      <c r="H467" s="17"/>
      <c r="I467" s="17"/>
      <c r="Q467" s="17"/>
    </row>
    <row r="468" ht="12.75" customHeight="1">
      <c r="C468" s="17"/>
      <c r="D468" s="17"/>
      <c r="E468" s="17"/>
      <c r="F468" s="17"/>
      <c r="G468" s="17"/>
      <c r="H468" s="17"/>
      <c r="I468" s="17"/>
      <c r="Q468" s="17"/>
    </row>
    <row r="469" ht="12.75" customHeight="1">
      <c r="C469" s="17"/>
      <c r="D469" s="17"/>
      <c r="E469" s="17"/>
      <c r="F469" s="17"/>
      <c r="G469" s="17"/>
      <c r="H469" s="17"/>
      <c r="I469" s="17"/>
      <c r="Q469" s="17"/>
    </row>
    <row r="470" ht="12.75" customHeight="1">
      <c r="C470" s="17"/>
      <c r="D470" s="17"/>
      <c r="E470" s="17"/>
      <c r="F470" s="17"/>
      <c r="G470" s="17"/>
      <c r="H470" s="17"/>
      <c r="I470" s="17"/>
      <c r="Q470" s="17"/>
    </row>
    <row r="471" ht="12.75" customHeight="1">
      <c r="C471" s="17"/>
      <c r="D471" s="17"/>
      <c r="E471" s="17"/>
      <c r="F471" s="17"/>
      <c r="G471" s="17"/>
      <c r="H471" s="17"/>
      <c r="I471" s="17"/>
      <c r="Q471" s="17"/>
    </row>
    <row r="472" ht="12.75" customHeight="1">
      <c r="C472" s="17"/>
      <c r="D472" s="17"/>
      <c r="E472" s="17"/>
      <c r="F472" s="17"/>
      <c r="G472" s="17"/>
      <c r="H472" s="17"/>
      <c r="I472" s="17"/>
      <c r="Q472" s="17"/>
    </row>
    <row r="473" ht="12.75" customHeight="1">
      <c r="C473" s="17"/>
      <c r="D473" s="17"/>
      <c r="E473" s="17"/>
      <c r="F473" s="17"/>
      <c r="G473" s="17"/>
      <c r="H473" s="17"/>
      <c r="I473" s="17"/>
      <c r="Q473" s="17"/>
    </row>
    <row r="474" ht="12.75" customHeight="1">
      <c r="C474" s="17"/>
      <c r="D474" s="17"/>
      <c r="E474" s="17"/>
      <c r="F474" s="17"/>
      <c r="G474" s="17"/>
      <c r="H474" s="17"/>
      <c r="I474" s="17"/>
      <c r="Q474" s="17"/>
    </row>
    <row r="475" ht="12.75" customHeight="1">
      <c r="C475" s="17"/>
      <c r="D475" s="17"/>
      <c r="E475" s="17"/>
      <c r="F475" s="17"/>
      <c r="G475" s="17"/>
      <c r="H475" s="17"/>
      <c r="I475" s="17"/>
      <c r="Q475" s="17"/>
    </row>
    <row r="476" ht="12.75" customHeight="1">
      <c r="C476" s="17"/>
      <c r="D476" s="17"/>
      <c r="E476" s="17"/>
      <c r="F476" s="17"/>
      <c r="G476" s="17"/>
      <c r="H476" s="17"/>
      <c r="I476" s="17"/>
      <c r="Q476" s="17"/>
    </row>
    <row r="477" ht="12.75" customHeight="1">
      <c r="C477" s="17"/>
      <c r="D477" s="17"/>
      <c r="E477" s="17"/>
      <c r="F477" s="17"/>
      <c r="G477" s="17"/>
      <c r="H477" s="17"/>
      <c r="I477" s="17"/>
      <c r="Q477" s="17"/>
    </row>
    <row r="478" ht="12.75" customHeight="1">
      <c r="C478" s="17"/>
      <c r="D478" s="17"/>
      <c r="E478" s="17"/>
      <c r="F478" s="17"/>
      <c r="G478" s="17"/>
      <c r="H478" s="17"/>
      <c r="I478" s="17"/>
      <c r="Q478" s="17"/>
    </row>
    <row r="479" ht="12.75" customHeight="1">
      <c r="C479" s="17"/>
      <c r="D479" s="17"/>
      <c r="E479" s="17"/>
      <c r="F479" s="17"/>
      <c r="G479" s="17"/>
      <c r="H479" s="17"/>
      <c r="I479" s="17"/>
      <c r="Q479" s="17"/>
    </row>
    <row r="480" ht="12.75" customHeight="1">
      <c r="C480" s="17"/>
      <c r="D480" s="17"/>
      <c r="E480" s="17"/>
      <c r="F480" s="17"/>
      <c r="G480" s="17"/>
      <c r="H480" s="17"/>
      <c r="I480" s="17"/>
      <c r="Q480" s="17"/>
    </row>
    <row r="481" ht="12.75" customHeight="1">
      <c r="C481" s="17"/>
      <c r="D481" s="17"/>
      <c r="E481" s="17"/>
      <c r="F481" s="17"/>
      <c r="G481" s="17"/>
      <c r="H481" s="17"/>
      <c r="I481" s="17"/>
      <c r="Q481" s="17"/>
    </row>
    <row r="482" ht="12.75" customHeight="1">
      <c r="C482" s="17"/>
      <c r="D482" s="17"/>
      <c r="E482" s="17"/>
      <c r="F482" s="17"/>
      <c r="G482" s="17"/>
      <c r="H482" s="17"/>
      <c r="I482" s="17"/>
      <c r="Q482" s="17"/>
    </row>
    <row r="483" ht="12.75" customHeight="1">
      <c r="C483" s="17"/>
      <c r="D483" s="17"/>
      <c r="E483" s="17"/>
      <c r="F483" s="17"/>
      <c r="G483" s="17"/>
      <c r="H483" s="17"/>
      <c r="I483" s="17"/>
      <c r="Q483" s="17"/>
    </row>
    <row r="484" ht="12.75" customHeight="1">
      <c r="C484" s="17"/>
      <c r="D484" s="17"/>
      <c r="E484" s="17"/>
      <c r="F484" s="17"/>
      <c r="G484" s="17"/>
      <c r="H484" s="17"/>
      <c r="I484" s="17"/>
      <c r="Q484" s="17"/>
    </row>
    <row r="485" ht="12.75" customHeight="1">
      <c r="C485" s="17"/>
      <c r="D485" s="17"/>
      <c r="E485" s="17"/>
      <c r="F485" s="17"/>
      <c r="G485" s="17"/>
      <c r="H485" s="17"/>
      <c r="I485" s="17"/>
      <c r="Q485" s="17"/>
    </row>
    <row r="486" ht="12.75" customHeight="1">
      <c r="C486" s="17"/>
      <c r="D486" s="17"/>
      <c r="E486" s="17"/>
      <c r="F486" s="17"/>
      <c r="G486" s="17"/>
      <c r="H486" s="17"/>
      <c r="I486" s="17"/>
      <c r="Q486" s="17"/>
    </row>
    <row r="487" ht="12.75" customHeight="1">
      <c r="C487" s="17"/>
      <c r="D487" s="17"/>
      <c r="E487" s="17"/>
      <c r="F487" s="17"/>
      <c r="G487" s="17"/>
      <c r="H487" s="17"/>
      <c r="I487" s="17"/>
      <c r="Q487" s="17"/>
    </row>
    <row r="488" ht="12.75" customHeight="1">
      <c r="C488" s="17"/>
      <c r="D488" s="17"/>
      <c r="E488" s="17"/>
      <c r="F488" s="17"/>
      <c r="G488" s="17"/>
      <c r="H488" s="17"/>
      <c r="I488" s="17"/>
      <c r="Q488" s="17"/>
    </row>
    <row r="489" ht="12.75" customHeight="1">
      <c r="C489" s="17"/>
      <c r="D489" s="17"/>
      <c r="E489" s="17"/>
      <c r="F489" s="17"/>
      <c r="G489" s="17"/>
      <c r="H489" s="17"/>
      <c r="I489" s="17"/>
      <c r="Q489" s="17"/>
    </row>
    <row r="490" ht="12.75" customHeight="1">
      <c r="C490" s="17"/>
      <c r="D490" s="17"/>
      <c r="E490" s="17"/>
      <c r="F490" s="17"/>
      <c r="G490" s="17"/>
      <c r="H490" s="17"/>
      <c r="I490" s="17"/>
      <c r="Q490" s="17"/>
    </row>
    <row r="491" ht="12.75" customHeight="1">
      <c r="C491" s="17"/>
      <c r="D491" s="17"/>
      <c r="E491" s="17"/>
      <c r="F491" s="17"/>
      <c r="G491" s="17"/>
      <c r="H491" s="17"/>
      <c r="I491" s="17"/>
      <c r="Q491" s="17"/>
    </row>
    <row r="492" ht="12.75" customHeight="1">
      <c r="C492" s="17"/>
      <c r="D492" s="17"/>
      <c r="E492" s="17"/>
      <c r="F492" s="17"/>
      <c r="G492" s="17"/>
      <c r="H492" s="17"/>
      <c r="I492" s="17"/>
      <c r="Q492" s="17"/>
    </row>
    <row r="493" ht="12.75" customHeight="1">
      <c r="C493" s="17"/>
      <c r="D493" s="17"/>
      <c r="E493" s="17"/>
      <c r="F493" s="17"/>
      <c r="G493" s="17"/>
      <c r="H493" s="17"/>
      <c r="I493" s="17"/>
      <c r="Q493" s="17"/>
    </row>
    <row r="494" ht="12.75" customHeight="1">
      <c r="C494" s="17"/>
      <c r="D494" s="17"/>
      <c r="E494" s="17"/>
      <c r="F494" s="17"/>
      <c r="G494" s="17"/>
      <c r="H494" s="17"/>
      <c r="I494" s="17"/>
      <c r="Q494" s="17"/>
    </row>
    <row r="495" ht="12.75" customHeight="1">
      <c r="C495" s="17"/>
      <c r="D495" s="17"/>
      <c r="E495" s="17"/>
      <c r="F495" s="17"/>
      <c r="G495" s="17"/>
      <c r="H495" s="17"/>
      <c r="I495" s="17"/>
      <c r="Q495" s="17"/>
    </row>
    <row r="496" ht="12.75" customHeight="1">
      <c r="C496" s="17"/>
      <c r="D496" s="17"/>
      <c r="E496" s="17"/>
      <c r="F496" s="17"/>
      <c r="G496" s="17"/>
      <c r="H496" s="17"/>
      <c r="I496" s="17"/>
      <c r="Q496" s="17"/>
    </row>
    <row r="497" ht="12.75" customHeight="1">
      <c r="C497" s="17"/>
      <c r="D497" s="17"/>
      <c r="E497" s="17"/>
      <c r="F497" s="17"/>
      <c r="G497" s="17"/>
      <c r="H497" s="17"/>
      <c r="I497" s="17"/>
      <c r="Q497" s="17"/>
    </row>
    <row r="498" ht="12.75" customHeight="1">
      <c r="C498" s="17"/>
      <c r="D498" s="17"/>
      <c r="E498" s="17"/>
      <c r="F498" s="17"/>
      <c r="G498" s="17"/>
      <c r="H498" s="17"/>
      <c r="I498" s="17"/>
      <c r="Q498" s="17"/>
    </row>
    <row r="499" ht="12.75" customHeight="1">
      <c r="C499" s="17"/>
      <c r="D499" s="17"/>
      <c r="E499" s="17"/>
      <c r="F499" s="17"/>
      <c r="G499" s="17"/>
      <c r="H499" s="17"/>
      <c r="I499" s="17"/>
      <c r="Q499" s="17"/>
    </row>
    <row r="500" ht="12.75" customHeight="1">
      <c r="C500" s="17"/>
      <c r="D500" s="17"/>
      <c r="E500" s="17"/>
      <c r="F500" s="17"/>
      <c r="G500" s="17"/>
      <c r="H500" s="17"/>
      <c r="I500" s="17"/>
      <c r="Q500" s="17"/>
    </row>
    <row r="501" ht="12.75" customHeight="1">
      <c r="C501" s="17"/>
      <c r="D501" s="17"/>
      <c r="E501" s="17"/>
      <c r="F501" s="17"/>
      <c r="G501" s="17"/>
      <c r="H501" s="17"/>
      <c r="I501" s="17"/>
      <c r="Q501" s="17"/>
    </row>
    <row r="502" ht="12.75" customHeight="1">
      <c r="C502" s="17"/>
      <c r="D502" s="17"/>
      <c r="E502" s="17"/>
      <c r="F502" s="17"/>
      <c r="G502" s="17"/>
      <c r="H502" s="17"/>
      <c r="I502" s="17"/>
      <c r="Q502" s="17"/>
    </row>
    <row r="503" ht="12.75" customHeight="1">
      <c r="C503" s="17"/>
      <c r="D503" s="17"/>
      <c r="E503" s="17"/>
      <c r="F503" s="17"/>
      <c r="G503" s="17"/>
      <c r="H503" s="17"/>
      <c r="I503" s="17"/>
      <c r="Q503" s="17"/>
    </row>
    <row r="504" ht="12.75" customHeight="1">
      <c r="C504" s="17"/>
      <c r="D504" s="17"/>
      <c r="E504" s="17"/>
      <c r="F504" s="17"/>
      <c r="G504" s="17"/>
      <c r="H504" s="17"/>
      <c r="I504" s="17"/>
      <c r="Q504" s="17"/>
    </row>
    <row r="505" ht="12.75" customHeight="1">
      <c r="C505" s="17"/>
      <c r="D505" s="17"/>
      <c r="E505" s="17"/>
      <c r="F505" s="17"/>
      <c r="G505" s="17"/>
      <c r="H505" s="17"/>
      <c r="I505" s="17"/>
      <c r="Q505" s="17"/>
    </row>
    <row r="506" ht="12.75" customHeight="1">
      <c r="C506" s="17"/>
      <c r="D506" s="17"/>
      <c r="E506" s="17"/>
      <c r="F506" s="17"/>
      <c r="G506" s="17"/>
      <c r="H506" s="17"/>
      <c r="I506" s="17"/>
      <c r="Q506" s="17"/>
    </row>
    <row r="507" ht="12.75" customHeight="1">
      <c r="C507" s="17"/>
      <c r="D507" s="17"/>
      <c r="E507" s="17"/>
      <c r="F507" s="17"/>
      <c r="G507" s="17"/>
      <c r="H507" s="17"/>
      <c r="I507" s="17"/>
      <c r="Q507" s="17"/>
    </row>
    <row r="508" ht="12.75" customHeight="1">
      <c r="C508" s="17"/>
      <c r="D508" s="17"/>
      <c r="E508" s="17"/>
      <c r="F508" s="17"/>
      <c r="G508" s="17"/>
      <c r="H508" s="17"/>
      <c r="I508" s="17"/>
      <c r="Q508" s="17"/>
    </row>
    <row r="509" ht="12.75" customHeight="1">
      <c r="C509" s="17"/>
      <c r="D509" s="17"/>
      <c r="E509" s="17"/>
      <c r="F509" s="17"/>
      <c r="G509" s="17"/>
      <c r="H509" s="17"/>
      <c r="I509" s="17"/>
      <c r="Q509" s="17"/>
    </row>
    <row r="510" ht="12.75" customHeight="1">
      <c r="C510" s="17"/>
      <c r="D510" s="17"/>
      <c r="E510" s="17"/>
      <c r="F510" s="17"/>
      <c r="G510" s="17"/>
      <c r="H510" s="17"/>
      <c r="I510" s="17"/>
      <c r="Q510" s="17"/>
    </row>
    <row r="511" ht="12.75" customHeight="1">
      <c r="C511" s="17"/>
      <c r="D511" s="17"/>
      <c r="E511" s="17"/>
      <c r="F511" s="17"/>
      <c r="G511" s="17"/>
      <c r="H511" s="17"/>
      <c r="I511" s="17"/>
      <c r="Q511" s="17"/>
    </row>
    <row r="512" ht="12.75" customHeight="1">
      <c r="C512" s="17"/>
      <c r="D512" s="17"/>
      <c r="E512" s="17"/>
      <c r="F512" s="17"/>
      <c r="G512" s="17"/>
      <c r="H512" s="17"/>
      <c r="I512" s="17"/>
      <c r="Q512" s="17"/>
    </row>
    <row r="513" ht="12.75" customHeight="1">
      <c r="C513" s="17"/>
      <c r="D513" s="17"/>
      <c r="E513" s="17"/>
      <c r="F513" s="17"/>
      <c r="G513" s="17"/>
      <c r="H513" s="17"/>
      <c r="I513" s="17"/>
      <c r="Q513" s="17"/>
    </row>
    <row r="514" ht="12.75" customHeight="1">
      <c r="C514" s="17"/>
      <c r="D514" s="17"/>
      <c r="E514" s="17"/>
      <c r="F514" s="17"/>
      <c r="G514" s="17"/>
      <c r="H514" s="17"/>
      <c r="I514" s="17"/>
      <c r="Q514" s="17"/>
    </row>
    <row r="515" ht="12.75" customHeight="1">
      <c r="C515" s="17"/>
      <c r="D515" s="17"/>
      <c r="E515" s="17"/>
      <c r="F515" s="17"/>
      <c r="G515" s="17"/>
      <c r="H515" s="17"/>
      <c r="I515" s="17"/>
      <c r="Q515" s="17"/>
    </row>
    <row r="516" ht="12.75" customHeight="1">
      <c r="C516" s="17"/>
      <c r="D516" s="17"/>
      <c r="E516" s="17"/>
      <c r="F516" s="17"/>
      <c r="G516" s="17"/>
      <c r="H516" s="17"/>
      <c r="I516" s="17"/>
      <c r="Q516" s="17"/>
    </row>
    <row r="517" ht="12.75" customHeight="1">
      <c r="C517" s="17"/>
      <c r="D517" s="17"/>
      <c r="E517" s="17"/>
      <c r="F517" s="17"/>
      <c r="G517" s="17"/>
      <c r="H517" s="17"/>
      <c r="I517" s="17"/>
      <c r="Q517" s="17"/>
    </row>
    <row r="518" ht="12.75" customHeight="1">
      <c r="C518" s="17"/>
      <c r="D518" s="17"/>
      <c r="E518" s="17"/>
      <c r="F518" s="17"/>
      <c r="G518" s="17"/>
      <c r="H518" s="17"/>
      <c r="I518" s="17"/>
      <c r="Q518" s="17"/>
    </row>
    <row r="519" ht="12.75" customHeight="1">
      <c r="C519" s="17"/>
      <c r="D519" s="17"/>
      <c r="E519" s="17"/>
      <c r="F519" s="17"/>
      <c r="G519" s="17"/>
      <c r="H519" s="17"/>
      <c r="I519" s="17"/>
      <c r="Q519" s="17"/>
    </row>
    <row r="520" ht="12.75" customHeight="1">
      <c r="C520" s="17"/>
      <c r="D520" s="17"/>
      <c r="E520" s="17"/>
      <c r="F520" s="17"/>
      <c r="G520" s="17"/>
      <c r="H520" s="17"/>
      <c r="I520" s="17"/>
      <c r="Q520" s="17"/>
    </row>
    <row r="521" ht="12.75" customHeight="1">
      <c r="C521" s="17"/>
      <c r="D521" s="17"/>
      <c r="E521" s="17"/>
      <c r="F521" s="17"/>
      <c r="G521" s="17"/>
      <c r="H521" s="17"/>
      <c r="I521" s="17"/>
      <c r="Q521" s="17"/>
    </row>
    <row r="522" ht="12.75" customHeight="1">
      <c r="C522" s="17"/>
      <c r="D522" s="17"/>
      <c r="E522" s="17"/>
      <c r="F522" s="17"/>
      <c r="G522" s="17"/>
      <c r="H522" s="17"/>
      <c r="I522" s="17"/>
      <c r="Q522" s="17"/>
    </row>
    <row r="523" ht="12.75" customHeight="1">
      <c r="C523" s="17"/>
      <c r="D523" s="17"/>
      <c r="E523" s="17"/>
      <c r="F523" s="17"/>
      <c r="G523" s="17"/>
      <c r="H523" s="17"/>
      <c r="I523" s="17"/>
      <c r="Q523" s="17"/>
    </row>
    <row r="524" ht="12.75" customHeight="1">
      <c r="C524" s="17"/>
      <c r="D524" s="17"/>
      <c r="E524" s="17"/>
      <c r="F524" s="17"/>
      <c r="G524" s="17"/>
      <c r="H524" s="17"/>
      <c r="I524" s="17"/>
      <c r="Q524" s="17"/>
    </row>
    <row r="525" ht="12.75" customHeight="1">
      <c r="C525" s="17"/>
      <c r="D525" s="17"/>
      <c r="E525" s="17"/>
      <c r="F525" s="17"/>
      <c r="G525" s="17"/>
      <c r="H525" s="17"/>
      <c r="I525" s="17"/>
      <c r="Q525" s="17"/>
    </row>
    <row r="526" ht="12.75" customHeight="1">
      <c r="C526" s="17"/>
      <c r="D526" s="17"/>
      <c r="E526" s="17"/>
      <c r="F526" s="17"/>
      <c r="G526" s="17"/>
      <c r="H526" s="17"/>
      <c r="I526" s="17"/>
      <c r="Q526" s="17"/>
    </row>
    <row r="527" ht="12.75" customHeight="1">
      <c r="C527" s="17"/>
      <c r="D527" s="17"/>
      <c r="E527" s="17"/>
      <c r="F527" s="17"/>
      <c r="G527" s="17"/>
      <c r="H527" s="17"/>
      <c r="I527" s="17"/>
      <c r="Q527" s="17"/>
    </row>
    <row r="528" ht="12.75" customHeight="1">
      <c r="C528" s="17"/>
      <c r="D528" s="17"/>
      <c r="E528" s="17"/>
      <c r="F528" s="17"/>
      <c r="G528" s="17"/>
      <c r="H528" s="17"/>
      <c r="I528" s="17"/>
      <c r="Q528" s="17"/>
    </row>
    <row r="529" ht="12.75" customHeight="1">
      <c r="C529" s="17"/>
      <c r="D529" s="17"/>
      <c r="E529" s="17"/>
      <c r="F529" s="17"/>
      <c r="G529" s="17"/>
      <c r="H529" s="17"/>
      <c r="I529" s="17"/>
      <c r="Q529" s="17"/>
    </row>
    <row r="530" ht="12.75" customHeight="1">
      <c r="C530" s="17"/>
      <c r="D530" s="17"/>
      <c r="E530" s="17"/>
      <c r="F530" s="17"/>
      <c r="G530" s="17"/>
      <c r="H530" s="17"/>
      <c r="I530" s="17"/>
      <c r="Q530" s="17"/>
    </row>
    <row r="531" ht="12.75" customHeight="1">
      <c r="C531" s="17"/>
      <c r="D531" s="17"/>
      <c r="E531" s="17"/>
      <c r="F531" s="17"/>
      <c r="G531" s="17"/>
      <c r="H531" s="17"/>
      <c r="I531" s="17"/>
      <c r="Q531" s="17"/>
    </row>
    <row r="532" ht="12.75" customHeight="1">
      <c r="C532" s="17"/>
      <c r="D532" s="17"/>
      <c r="E532" s="17"/>
      <c r="F532" s="17"/>
      <c r="G532" s="17"/>
      <c r="H532" s="17"/>
      <c r="I532" s="17"/>
      <c r="Q532" s="17"/>
    </row>
    <row r="533" ht="12.75" customHeight="1">
      <c r="C533" s="17"/>
      <c r="D533" s="17"/>
      <c r="E533" s="17"/>
      <c r="F533" s="17"/>
      <c r="G533" s="17"/>
      <c r="H533" s="17"/>
      <c r="I533" s="17"/>
      <c r="Q533" s="17"/>
    </row>
    <row r="534" ht="12.75" customHeight="1">
      <c r="C534" s="17"/>
      <c r="D534" s="17"/>
      <c r="E534" s="17"/>
      <c r="F534" s="17"/>
      <c r="G534" s="17"/>
      <c r="H534" s="17"/>
      <c r="I534" s="17"/>
      <c r="Q534" s="17"/>
    </row>
    <row r="535" ht="12.75" customHeight="1">
      <c r="C535" s="17"/>
      <c r="D535" s="17"/>
      <c r="E535" s="17"/>
      <c r="F535" s="17"/>
      <c r="G535" s="17"/>
      <c r="H535" s="17"/>
      <c r="I535" s="17"/>
      <c r="Q535" s="17"/>
    </row>
    <row r="536" ht="12.75" customHeight="1">
      <c r="C536" s="17"/>
      <c r="D536" s="17"/>
      <c r="E536" s="17"/>
      <c r="F536" s="17"/>
      <c r="G536" s="17"/>
      <c r="H536" s="17"/>
      <c r="I536" s="17"/>
      <c r="Q536" s="17"/>
    </row>
    <row r="537" ht="12.75" customHeight="1">
      <c r="C537" s="17"/>
      <c r="D537" s="17"/>
      <c r="E537" s="17"/>
      <c r="F537" s="17"/>
      <c r="G537" s="17"/>
      <c r="H537" s="17"/>
      <c r="I537" s="17"/>
      <c r="Q537" s="17"/>
    </row>
    <row r="538" ht="12.75" customHeight="1">
      <c r="C538" s="17"/>
      <c r="D538" s="17"/>
      <c r="E538" s="17"/>
      <c r="F538" s="17"/>
      <c r="G538" s="17"/>
      <c r="H538" s="17"/>
      <c r="I538" s="17"/>
      <c r="Q538" s="17"/>
    </row>
    <row r="539" ht="12.75" customHeight="1">
      <c r="C539" s="17"/>
      <c r="D539" s="17"/>
      <c r="E539" s="17"/>
      <c r="F539" s="17"/>
      <c r="G539" s="17"/>
      <c r="H539" s="17"/>
      <c r="I539" s="17"/>
      <c r="Q539" s="17"/>
    </row>
    <row r="540" ht="12.75" customHeight="1">
      <c r="C540" s="17"/>
      <c r="D540" s="17"/>
      <c r="E540" s="17"/>
      <c r="F540" s="17"/>
      <c r="G540" s="17"/>
      <c r="H540" s="17"/>
      <c r="I540" s="17"/>
      <c r="Q540" s="17"/>
    </row>
    <row r="541" ht="12.75" customHeight="1">
      <c r="C541" s="17"/>
      <c r="D541" s="17"/>
      <c r="E541" s="17"/>
      <c r="F541" s="17"/>
      <c r="G541" s="17"/>
      <c r="H541" s="17"/>
      <c r="I541" s="17"/>
      <c r="Q541" s="17"/>
    </row>
    <row r="542" ht="12.75" customHeight="1">
      <c r="C542" s="17"/>
      <c r="D542" s="17"/>
      <c r="E542" s="17"/>
      <c r="F542" s="17"/>
      <c r="G542" s="17"/>
      <c r="H542" s="17"/>
      <c r="I542" s="17"/>
      <c r="Q542" s="17"/>
    </row>
    <row r="543" ht="12.75" customHeight="1">
      <c r="C543" s="17"/>
      <c r="D543" s="17"/>
      <c r="E543" s="17"/>
      <c r="F543" s="17"/>
      <c r="G543" s="17"/>
      <c r="H543" s="17"/>
      <c r="I543" s="17"/>
      <c r="Q543" s="17"/>
    </row>
    <row r="544" ht="12.75" customHeight="1">
      <c r="C544" s="17"/>
      <c r="D544" s="17"/>
      <c r="E544" s="17"/>
      <c r="F544" s="17"/>
      <c r="G544" s="17"/>
      <c r="H544" s="17"/>
      <c r="I544" s="17"/>
      <c r="Q544" s="17"/>
    </row>
    <row r="545" ht="12.75" customHeight="1">
      <c r="C545" s="17"/>
      <c r="D545" s="17"/>
      <c r="E545" s="17"/>
      <c r="F545" s="17"/>
      <c r="G545" s="17"/>
      <c r="H545" s="17"/>
      <c r="I545" s="17"/>
      <c r="Q545" s="17"/>
    </row>
    <row r="546" ht="12.75" customHeight="1">
      <c r="C546" s="17"/>
      <c r="D546" s="17"/>
      <c r="E546" s="17"/>
      <c r="F546" s="17"/>
      <c r="G546" s="17"/>
      <c r="H546" s="17"/>
      <c r="I546" s="17"/>
      <c r="Q546" s="17"/>
    </row>
    <row r="547" ht="12.75" customHeight="1">
      <c r="C547" s="17"/>
      <c r="D547" s="17"/>
      <c r="E547" s="17"/>
      <c r="F547" s="17"/>
      <c r="G547" s="17"/>
      <c r="H547" s="17"/>
      <c r="I547" s="17"/>
      <c r="Q547" s="17"/>
    </row>
    <row r="548" ht="12.75" customHeight="1">
      <c r="C548" s="17"/>
      <c r="D548" s="17"/>
      <c r="E548" s="17"/>
      <c r="F548" s="17"/>
      <c r="G548" s="17"/>
      <c r="H548" s="17"/>
      <c r="I548" s="17"/>
      <c r="Q548" s="17"/>
    </row>
    <row r="549" ht="12.75" customHeight="1">
      <c r="C549" s="17"/>
      <c r="D549" s="17"/>
      <c r="E549" s="17"/>
      <c r="F549" s="17"/>
      <c r="G549" s="17"/>
      <c r="H549" s="17"/>
      <c r="I549" s="17"/>
      <c r="Q549" s="17"/>
    </row>
    <row r="550" ht="12.75" customHeight="1">
      <c r="C550" s="17"/>
      <c r="D550" s="17"/>
      <c r="E550" s="17"/>
      <c r="F550" s="17"/>
      <c r="G550" s="17"/>
      <c r="H550" s="17"/>
      <c r="I550" s="17"/>
      <c r="Q550" s="17"/>
    </row>
    <row r="551" ht="12.75" customHeight="1">
      <c r="C551" s="17"/>
      <c r="D551" s="17"/>
      <c r="E551" s="17"/>
      <c r="F551" s="17"/>
      <c r="G551" s="17"/>
      <c r="H551" s="17"/>
      <c r="I551" s="17"/>
      <c r="Q551" s="17"/>
    </row>
    <row r="552" ht="12.75" customHeight="1">
      <c r="C552" s="17"/>
      <c r="D552" s="17"/>
      <c r="E552" s="17"/>
      <c r="F552" s="17"/>
      <c r="G552" s="17"/>
      <c r="H552" s="17"/>
      <c r="I552" s="17"/>
      <c r="Q552" s="17"/>
    </row>
    <row r="553" ht="12.75" customHeight="1">
      <c r="C553" s="17"/>
      <c r="D553" s="17"/>
      <c r="E553" s="17"/>
      <c r="F553" s="17"/>
      <c r="G553" s="17"/>
      <c r="H553" s="17"/>
      <c r="I553" s="17"/>
      <c r="Q553" s="17"/>
    </row>
    <row r="554" ht="12.75" customHeight="1">
      <c r="C554" s="17"/>
      <c r="D554" s="17"/>
      <c r="E554" s="17"/>
      <c r="F554" s="17"/>
      <c r="G554" s="17"/>
      <c r="H554" s="17"/>
      <c r="I554" s="17"/>
      <c r="Q554" s="17"/>
    </row>
    <row r="555" ht="12.75" customHeight="1">
      <c r="C555" s="17"/>
      <c r="D555" s="17"/>
      <c r="E555" s="17"/>
      <c r="F555" s="17"/>
      <c r="G555" s="17"/>
      <c r="H555" s="17"/>
      <c r="I555" s="17"/>
      <c r="Q555" s="17"/>
    </row>
    <row r="556" ht="12.75" customHeight="1">
      <c r="C556" s="17"/>
      <c r="D556" s="17"/>
      <c r="E556" s="17"/>
      <c r="F556" s="17"/>
      <c r="G556" s="17"/>
      <c r="H556" s="17"/>
      <c r="I556" s="17"/>
      <c r="Q556" s="17"/>
    </row>
    <row r="557" ht="12.75" customHeight="1">
      <c r="C557" s="17"/>
      <c r="D557" s="17"/>
      <c r="E557" s="17"/>
      <c r="F557" s="17"/>
      <c r="G557" s="17"/>
      <c r="H557" s="17"/>
      <c r="I557" s="17"/>
      <c r="Q557" s="17"/>
    </row>
    <row r="558" ht="12.75" customHeight="1">
      <c r="C558" s="17"/>
      <c r="D558" s="17"/>
      <c r="E558" s="17"/>
      <c r="F558" s="17"/>
      <c r="G558" s="17"/>
      <c r="H558" s="17"/>
      <c r="I558" s="17"/>
      <c r="Q558" s="17"/>
    </row>
    <row r="559" ht="12.75" customHeight="1">
      <c r="C559" s="17"/>
      <c r="D559" s="17"/>
      <c r="E559" s="17"/>
      <c r="F559" s="17"/>
      <c r="G559" s="17"/>
      <c r="H559" s="17"/>
      <c r="I559" s="17"/>
      <c r="Q559" s="17"/>
    </row>
    <row r="560" ht="12.75" customHeight="1">
      <c r="C560" s="17"/>
      <c r="D560" s="17"/>
      <c r="E560" s="17"/>
      <c r="F560" s="17"/>
      <c r="G560" s="17"/>
      <c r="H560" s="17"/>
      <c r="I560" s="17"/>
      <c r="Q560" s="17"/>
    </row>
    <row r="561" ht="12.75" customHeight="1">
      <c r="C561" s="17"/>
      <c r="D561" s="17"/>
      <c r="E561" s="17"/>
      <c r="F561" s="17"/>
      <c r="G561" s="17"/>
      <c r="H561" s="17"/>
      <c r="I561" s="17"/>
      <c r="Q561" s="17"/>
    </row>
    <row r="562" ht="12.75" customHeight="1">
      <c r="C562" s="17"/>
      <c r="D562" s="17"/>
      <c r="E562" s="17"/>
      <c r="F562" s="17"/>
      <c r="G562" s="17"/>
      <c r="H562" s="17"/>
      <c r="I562" s="17"/>
      <c r="Q562" s="17"/>
    </row>
    <row r="563" ht="12.75" customHeight="1">
      <c r="C563" s="17"/>
      <c r="D563" s="17"/>
      <c r="E563" s="17"/>
      <c r="F563" s="17"/>
      <c r="G563" s="17"/>
      <c r="H563" s="17"/>
      <c r="I563" s="17"/>
      <c r="Q563" s="17"/>
    </row>
    <row r="564" ht="12.75" customHeight="1">
      <c r="C564" s="17"/>
      <c r="D564" s="17"/>
      <c r="E564" s="17"/>
      <c r="F564" s="17"/>
      <c r="G564" s="17"/>
      <c r="H564" s="17"/>
      <c r="I564" s="17"/>
      <c r="Q564" s="17"/>
    </row>
    <row r="565" ht="12.75" customHeight="1">
      <c r="C565" s="17"/>
      <c r="D565" s="17"/>
      <c r="E565" s="17"/>
      <c r="F565" s="17"/>
      <c r="G565" s="17"/>
      <c r="H565" s="17"/>
      <c r="I565" s="17"/>
      <c r="Q565" s="17"/>
    </row>
    <row r="566" ht="12.75" customHeight="1">
      <c r="C566" s="17"/>
      <c r="D566" s="17"/>
      <c r="E566" s="17"/>
      <c r="F566" s="17"/>
      <c r="G566" s="17"/>
      <c r="H566" s="17"/>
      <c r="I566" s="17"/>
      <c r="Q566" s="17"/>
    </row>
    <row r="567" ht="12.75" customHeight="1">
      <c r="C567" s="17"/>
      <c r="D567" s="17"/>
      <c r="E567" s="17"/>
      <c r="F567" s="17"/>
      <c r="G567" s="17"/>
      <c r="H567" s="17"/>
      <c r="I567" s="17"/>
      <c r="Q567" s="17"/>
    </row>
    <row r="568" ht="12.75" customHeight="1">
      <c r="C568" s="17"/>
      <c r="D568" s="17"/>
      <c r="E568" s="17"/>
      <c r="F568" s="17"/>
      <c r="G568" s="17"/>
      <c r="H568" s="17"/>
      <c r="I568" s="17"/>
      <c r="Q568" s="17"/>
    </row>
    <row r="569" ht="12.75" customHeight="1">
      <c r="C569" s="17"/>
      <c r="D569" s="17"/>
      <c r="E569" s="17"/>
      <c r="F569" s="17"/>
      <c r="G569" s="17"/>
      <c r="H569" s="17"/>
      <c r="I569" s="17"/>
      <c r="Q569" s="17"/>
    </row>
    <row r="570" ht="12.75" customHeight="1">
      <c r="C570" s="17"/>
      <c r="D570" s="17"/>
      <c r="E570" s="17"/>
      <c r="F570" s="17"/>
      <c r="G570" s="17"/>
      <c r="H570" s="17"/>
      <c r="I570" s="17"/>
      <c r="Q570" s="17"/>
    </row>
    <row r="571" ht="12.75" customHeight="1">
      <c r="C571" s="17"/>
      <c r="D571" s="17"/>
      <c r="E571" s="17"/>
      <c r="F571" s="17"/>
      <c r="G571" s="17"/>
      <c r="H571" s="17"/>
      <c r="I571" s="17"/>
      <c r="Q571" s="17"/>
    </row>
    <row r="572" ht="12.75" customHeight="1">
      <c r="C572" s="17"/>
      <c r="D572" s="17"/>
      <c r="E572" s="17"/>
      <c r="F572" s="17"/>
      <c r="G572" s="17"/>
      <c r="H572" s="17"/>
      <c r="I572" s="17"/>
      <c r="Q572" s="17"/>
    </row>
    <row r="573" ht="12.75" customHeight="1">
      <c r="C573" s="17"/>
      <c r="D573" s="17"/>
      <c r="E573" s="17"/>
      <c r="F573" s="17"/>
      <c r="G573" s="17"/>
      <c r="H573" s="17"/>
      <c r="I573" s="17"/>
      <c r="Q573" s="17"/>
    </row>
    <row r="574" ht="12.75" customHeight="1">
      <c r="C574" s="17"/>
      <c r="D574" s="17"/>
      <c r="E574" s="17"/>
      <c r="F574" s="17"/>
      <c r="G574" s="17"/>
      <c r="H574" s="17"/>
      <c r="I574" s="17"/>
      <c r="Q574" s="17"/>
    </row>
    <row r="575" ht="12.75" customHeight="1">
      <c r="C575" s="17"/>
      <c r="D575" s="17"/>
      <c r="E575" s="17"/>
      <c r="F575" s="17"/>
      <c r="G575" s="17"/>
      <c r="H575" s="17"/>
      <c r="I575" s="17"/>
      <c r="Q575" s="17"/>
    </row>
    <row r="576" ht="12.75" customHeight="1">
      <c r="C576" s="17"/>
      <c r="D576" s="17"/>
      <c r="E576" s="17"/>
      <c r="F576" s="17"/>
      <c r="G576" s="17"/>
      <c r="H576" s="17"/>
      <c r="I576" s="17"/>
      <c r="Q576" s="17"/>
    </row>
    <row r="577" ht="12.75" customHeight="1">
      <c r="C577" s="17"/>
      <c r="D577" s="17"/>
      <c r="E577" s="17"/>
      <c r="F577" s="17"/>
      <c r="G577" s="17"/>
      <c r="H577" s="17"/>
      <c r="I577" s="17"/>
      <c r="Q577" s="17"/>
    </row>
    <row r="578" ht="12.75" customHeight="1">
      <c r="C578" s="17"/>
      <c r="D578" s="17"/>
      <c r="E578" s="17"/>
      <c r="F578" s="17"/>
      <c r="G578" s="17"/>
      <c r="H578" s="17"/>
      <c r="I578" s="17"/>
      <c r="Q578" s="17"/>
    </row>
    <row r="579" ht="12.75" customHeight="1">
      <c r="C579" s="17"/>
      <c r="D579" s="17"/>
      <c r="E579" s="17"/>
      <c r="F579" s="17"/>
      <c r="G579" s="17"/>
      <c r="H579" s="17"/>
      <c r="I579" s="17"/>
      <c r="Q579" s="17"/>
    </row>
    <row r="580" ht="12.75" customHeight="1">
      <c r="C580" s="17"/>
      <c r="D580" s="17"/>
      <c r="E580" s="17"/>
      <c r="F580" s="17"/>
      <c r="G580" s="17"/>
      <c r="H580" s="17"/>
      <c r="I580" s="17"/>
      <c r="Q580" s="17"/>
    </row>
    <row r="581" ht="12.75" customHeight="1">
      <c r="C581" s="17"/>
      <c r="D581" s="17"/>
      <c r="E581" s="17"/>
      <c r="F581" s="17"/>
      <c r="G581" s="17"/>
      <c r="H581" s="17"/>
      <c r="I581" s="17"/>
      <c r="Q581" s="17"/>
    </row>
    <row r="582" ht="12.75" customHeight="1">
      <c r="C582" s="17"/>
      <c r="D582" s="17"/>
      <c r="E582" s="17"/>
      <c r="F582" s="17"/>
      <c r="G582" s="17"/>
      <c r="H582" s="17"/>
      <c r="I582" s="17"/>
      <c r="Q582" s="17"/>
    </row>
    <row r="583" ht="12.75" customHeight="1">
      <c r="C583" s="17"/>
      <c r="D583" s="17"/>
      <c r="E583" s="17"/>
      <c r="F583" s="17"/>
      <c r="G583" s="17"/>
      <c r="H583" s="17"/>
      <c r="I583" s="17"/>
      <c r="Q583" s="17"/>
    </row>
    <row r="584" ht="12.75" customHeight="1">
      <c r="C584" s="17"/>
      <c r="D584" s="17"/>
      <c r="E584" s="17"/>
      <c r="F584" s="17"/>
      <c r="G584" s="17"/>
      <c r="H584" s="17"/>
      <c r="I584" s="17"/>
      <c r="Q584" s="17"/>
    </row>
    <row r="585" ht="12.75" customHeight="1">
      <c r="C585" s="17"/>
      <c r="D585" s="17"/>
      <c r="E585" s="17"/>
      <c r="F585" s="17"/>
      <c r="G585" s="17"/>
      <c r="H585" s="17"/>
      <c r="I585" s="17"/>
      <c r="Q585" s="17"/>
    </row>
    <row r="586" ht="12.75" customHeight="1">
      <c r="C586" s="17"/>
      <c r="D586" s="17"/>
      <c r="E586" s="17"/>
      <c r="F586" s="17"/>
      <c r="G586" s="17"/>
      <c r="H586" s="17"/>
      <c r="I586" s="17"/>
      <c r="Q586" s="17"/>
    </row>
    <row r="587" ht="12.75" customHeight="1">
      <c r="C587" s="17"/>
      <c r="D587" s="17"/>
      <c r="E587" s="17"/>
      <c r="F587" s="17"/>
      <c r="G587" s="17"/>
      <c r="H587" s="17"/>
      <c r="I587" s="17"/>
      <c r="Q587" s="17"/>
    </row>
    <row r="588" ht="12.75" customHeight="1">
      <c r="C588" s="17"/>
      <c r="D588" s="17"/>
      <c r="E588" s="17"/>
      <c r="F588" s="17"/>
      <c r="G588" s="17"/>
      <c r="H588" s="17"/>
      <c r="I588" s="17"/>
      <c r="Q588" s="17"/>
    </row>
    <row r="589" ht="12.75" customHeight="1">
      <c r="C589" s="17"/>
      <c r="D589" s="17"/>
      <c r="E589" s="17"/>
      <c r="F589" s="17"/>
      <c r="G589" s="17"/>
      <c r="H589" s="17"/>
      <c r="I589" s="17"/>
      <c r="Q589" s="17"/>
    </row>
    <row r="590" ht="12.75" customHeight="1">
      <c r="C590" s="17"/>
      <c r="D590" s="17"/>
      <c r="E590" s="17"/>
      <c r="F590" s="17"/>
      <c r="G590" s="17"/>
      <c r="H590" s="17"/>
      <c r="I590" s="17"/>
      <c r="Q590" s="17"/>
    </row>
    <row r="591" ht="12.75" customHeight="1">
      <c r="C591" s="17"/>
      <c r="D591" s="17"/>
      <c r="E591" s="17"/>
      <c r="F591" s="17"/>
      <c r="G591" s="17"/>
      <c r="H591" s="17"/>
      <c r="I591" s="17"/>
      <c r="Q591" s="17"/>
    </row>
    <row r="592" ht="12.75" customHeight="1">
      <c r="C592" s="17"/>
      <c r="D592" s="17"/>
      <c r="E592" s="17"/>
      <c r="F592" s="17"/>
      <c r="G592" s="17"/>
      <c r="H592" s="17"/>
      <c r="I592" s="17"/>
      <c r="Q592" s="17"/>
    </row>
    <row r="593" ht="12.75" customHeight="1">
      <c r="C593" s="17"/>
      <c r="D593" s="17"/>
      <c r="E593" s="17"/>
      <c r="F593" s="17"/>
      <c r="G593" s="17"/>
      <c r="H593" s="17"/>
      <c r="I593" s="17"/>
      <c r="Q593" s="17"/>
    </row>
    <row r="594" ht="12.75" customHeight="1">
      <c r="C594" s="17"/>
      <c r="D594" s="17"/>
      <c r="E594" s="17"/>
      <c r="F594" s="17"/>
      <c r="G594" s="17"/>
      <c r="H594" s="17"/>
      <c r="I594" s="17"/>
      <c r="Q594" s="17"/>
    </row>
    <row r="595" ht="12.75" customHeight="1">
      <c r="C595" s="17"/>
      <c r="D595" s="17"/>
      <c r="E595" s="17"/>
      <c r="F595" s="17"/>
      <c r="G595" s="17"/>
      <c r="H595" s="17"/>
      <c r="I595" s="17"/>
      <c r="Q595" s="17"/>
    </row>
    <row r="596" ht="12.75" customHeight="1">
      <c r="C596" s="17"/>
      <c r="D596" s="17"/>
      <c r="E596" s="17"/>
      <c r="F596" s="17"/>
      <c r="G596" s="17"/>
      <c r="H596" s="17"/>
      <c r="I596" s="17"/>
      <c r="Q596" s="17"/>
    </row>
    <row r="597" ht="12.75" customHeight="1">
      <c r="C597" s="17"/>
      <c r="D597" s="17"/>
      <c r="E597" s="17"/>
      <c r="F597" s="17"/>
      <c r="G597" s="17"/>
      <c r="H597" s="17"/>
      <c r="I597" s="17"/>
      <c r="Q597" s="17"/>
    </row>
    <row r="598" ht="12.75" customHeight="1">
      <c r="C598" s="17"/>
      <c r="D598" s="17"/>
      <c r="E598" s="17"/>
      <c r="F598" s="17"/>
      <c r="G598" s="17"/>
      <c r="H598" s="17"/>
      <c r="I598" s="17"/>
      <c r="Q598" s="17"/>
    </row>
    <row r="599" ht="12.75" customHeight="1">
      <c r="C599" s="17"/>
      <c r="D599" s="17"/>
      <c r="E599" s="17"/>
      <c r="F599" s="17"/>
      <c r="G599" s="17"/>
      <c r="H599" s="17"/>
      <c r="I599" s="17"/>
      <c r="Q599" s="17"/>
    </row>
    <row r="600" ht="12.75" customHeight="1">
      <c r="C600" s="17"/>
      <c r="D600" s="17"/>
      <c r="E600" s="17"/>
      <c r="F600" s="17"/>
      <c r="G600" s="17"/>
      <c r="H600" s="17"/>
      <c r="I600" s="17"/>
      <c r="Q600" s="17"/>
    </row>
    <row r="601" ht="12.75" customHeight="1">
      <c r="C601" s="17"/>
      <c r="D601" s="17"/>
      <c r="E601" s="17"/>
      <c r="F601" s="17"/>
      <c r="G601" s="17"/>
      <c r="H601" s="17"/>
      <c r="I601" s="17"/>
      <c r="Q601" s="17"/>
    </row>
    <row r="602" ht="12.75" customHeight="1">
      <c r="C602" s="17"/>
      <c r="D602" s="17"/>
      <c r="E602" s="17"/>
      <c r="F602" s="17"/>
      <c r="G602" s="17"/>
      <c r="H602" s="17"/>
      <c r="I602" s="17"/>
      <c r="Q602" s="17"/>
    </row>
    <row r="603" ht="12.75" customHeight="1">
      <c r="C603" s="17"/>
      <c r="D603" s="17"/>
      <c r="E603" s="17"/>
      <c r="F603" s="17"/>
      <c r="G603" s="17"/>
      <c r="H603" s="17"/>
      <c r="I603" s="17"/>
      <c r="Q603" s="17"/>
    </row>
    <row r="604" ht="12.75" customHeight="1">
      <c r="C604" s="17"/>
      <c r="D604" s="17"/>
      <c r="E604" s="17"/>
      <c r="F604" s="17"/>
      <c r="G604" s="17"/>
      <c r="H604" s="17"/>
      <c r="I604" s="17"/>
      <c r="Q604" s="17"/>
    </row>
    <row r="605" ht="12.75" customHeight="1">
      <c r="C605" s="17"/>
      <c r="D605" s="17"/>
      <c r="E605" s="17"/>
      <c r="F605" s="17"/>
      <c r="G605" s="17"/>
      <c r="H605" s="17"/>
      <c r="I605" s="17"/>
      <c r="Q605" s="17"/>
    </row>
    <row r="606" ht="12.75" customHeight="1">
      <c r="C606" s="17"/>
      <c r="D606" s="17"/>
      <c r="E606" s="17"/>
      <c r="F606" s="17"/>
      <c r="G606" s="17"/>
      <c r="H606" s="17"/>
      <c r="I606" s="17"/>
      <c r="Q606" s="17"/>
    </row>
    <row r="607" ht="12.75" customHeight="1">
      <c r="C607" s="17"/>
      <c r="D607" s="17"/>
      <c r="E607" s="17"/>
      <c r="F607" s="17"/>
      <c r="G607" s="17"/>
      <c r="H607" s="17"/>
      <c r="I607" s="17"/>
      <c r="Q607" s="17"/>
    </row>
    <row r="608" ht="12.75" customHeight="1">
      <c r="C608" s="17"/>
      <c r="D608" s="17"/>
      <c r="E608" s="17"/>
      <c r="F608" s="17"/>
      <c r="G608" s="17"/>
      <c r="H608" s="17"/>
      <c r="I608" s="17"/>
      <c r="Q608" s="17"/>
    </row>
    <row r="609" ht="12.75" customHeight="1">
      <c r="C609" s="17"/>
      <c r="D609" s="17"/>
      <c r="E609" s="17"/>
      <c r="F609" s="17"/>
      <c r="G609" s="17"/>
      <c r="H609" s="17"/>
      <c r="I609" s="17"/>
      <c r="Q609" s="17"/>
    </row>
    <row r="610" ht="12.75" customHeight="1">
      <c r="C610" s="17"/>
      <c r="D610" s="17"/>
      <c r="E610" s="17"/>
      <c r="F610" s="17"/>
      <c r="G610" s="17"/>
      <c r="H610" s="17"/>
      <c r="I610" s="17"/>
      <c r="Q610" s="17"/>
    </row>
    <row r="611" ht="12.75" customHeight="1">
      <c r="C611" s="17"/>
      <c r="D611" s="17"/>
      <c r="E611" s="17"/>
      <c r="F611" s="17"/>
      <c r="G611" s="17"/>
      <c r="H611" s="17"/>
      <c r="I611" s="17"/>
      <c r="Q611" s="17"/>
    </row>
    <row r="612" ht="12.75" customHeight="1">
      <c r="C612" s="17"/>
      <c r="D612" s="17"/>
      <c r="E612" s="17"/>
      <c r="F612" s="17"/>
      <c r="G612" s="17"/>
      <c r="H612" s="17"/>
      <c r="I612" s="17"/>
      <c r="Q612" s="17"/>
    </row>
    <row r="613" ht="12.75" customHeight="1">
      <c r="C613" s="17"/>
      <c r="D613" s="17"/>
      <c r="E613" s="17"/>
      <c r="F613" s="17"/>
      <c r="G613" s="17"/>
      <c r="H613" s="17"/>
      <c r="I613" s="17"/>
      <c r="Q613" s="17"/>
    </row>
    <row r="614" ht="12.75" customHeight="1">
      <c r="C614" s="17"/>
      <c r="D614" s="17"/>
      <c r="E614" s="17"/>
      <c r="F614" s="17"/>
      <c r="G614" s="17"/>
      <c r="H614" s="17"/>
      <c r="I614" s="17"/>
      <c r="Q614" s="17"/>
    </row>
    <row r="615" ht="12.75" customHeight="1">
      <c r="C615" s="17"/>
      <c r="D615" s="17"/>
      <c r="E615" s="17"/>
      <c r="F615" s="17"/>
      <c r="G615" s="17"/>
      <c r="H615" s="17"/>
      <c r="I615" s="17"/>
      <c r="Q615" s="17"/>
    </row>
    <row r="616" ht="12.75" customHeight="1">
      <c r="C616" s="17"/>
      <c r="D616" s="17"/>
      <c r="E616" s="17"/>
      <c r="F616" s="17"/>
      <c r="G616" s="17"/>
      <c r="H616" s="17"/>
      <c r="I616" s="17"/>
      <c r="Q616" s="17"/>
    </row>
    <row r="617" ht="12.75" customHeight="1">
      <c r="C617" s="17"/>
      <c r="D617" s="17"/>
      <c r="E617" s="17"/>
      <c r="F617" s="17"/>
      <c r="G617" s="17"/>
      <c r="H617" s="17"/>
      <c r="I617" s="17"/>
      <c r="Q617" s="17"/>
    </row>
    <row r="618" ht="12.75" customHeight="1">
      <c r="C618" s="17"/>
      <c r="D618" s="17"/>
      <c r="E618" s="17"/>
      <c r="F618" s="17"/>
      <c r="G618" s="17"/>
      <c r="H618" s="17"/>
      <c r="I618" s="17"/>
      <c r="Q618" s="17"/>
    </row>
    <row r="619" ht="12.75" customHeight="1">
      <c r="C619" s="17"/>
      <c r="D619" s="17"/>
      <c r="E619" s="17"/>
      <c r="F619" s="17"/>
      <c r="G619" s="17"/>
      <c r="H619" s="17"/>
      <c r="I619" s="17"/>
      <c r="Q619" s="17"/>
    </row>
    <row r="620" ht="12.75" customHeight="1">
      <c r="C620" s="17"/>
      <c r="D620" s="17"/>
      <c r="E620" s="17"/>
      <c r="F620" s="17"/>
      <c r="G620" s="17"/>
      <c r="H620" s="17"/>
      <c r="I620" s="17"/>
      <c r="Q620" s="17"/>
    </row>
    <row r="621" ht="12.75" customHeight="1">
      <c r="C621" s="17"/>
      <c r="D621" s="17"/>
      <c r="E621" s="17"/>
      <c r="F621" s="17"/>
      <c r="G621" s="17"/>
      <c r="H621" s="17"/>
      <c r="I621" s="17"/>
      <c r="Q621" s="17"/>
    </row>
    <row r="622" ht="12.75" customHeight="1">
      <c r="C622" s="17"/>
      <c r="D622" s="17"/>
      <c r="E622" s="17"/>
      <c r="F622" s="17"/>
      <c r="G622" s="17"/>
      <c r="H622" s="17"/>
      <c r="I622" s="17"/>
      <c r="Q622" s="17"/>
    </row>
    <row r="623" ht="12.75" customHeight="1">
      <c r="C623" s="17"/>
      <c r="D623" s="17"/>
      <c r="E623" s="17"/>
      <c r="F623" s="17"/>
      <c r="G623" s="17"/>
      <c r="H623" s="17"/>
      <c r="I623" s="17"/>
      <c r="Q623" s="17"/>
    </row>
    <row r="624" ht="12.75" customHeight="1">
      <c r="C624" s="17"/>
      <c r="D624" s="17"/>
      <c r="E624" s="17"/>
      <c r="F624" s="17"/>
      <c r="G624" s="17"/>
      <c r="H624" s="17"/>
      <c r="I624" s="17"/>
      <c r="Q624" s="17"/>
    </row>
    <row r="625" ht="12.75" customHeight="1">
      <c r="C625" s="17"/>
      <c r="D625" s="17"/>
      <c r="E625" s="17"/>
      <c r="F625" s="17"/>
      <c r="G625" s="17"/>
      <c r="H625" s="17"/>
      <c r="I625" s="17"/>
      <c r="Q625" s="17"/>
    </row>
    <row r="626" ht="12.75" customHeight="1">
      <c r="C626" s="17"/>
      <c r="D626" s="17"/>
      <c r="E626" s="17"/>
      <c r="F626" s="17"/>
      <c r="G626" s="17"/>
      <c r="H626" s="17"/>
      <c r="I626" s="17"/>
      <c r="Q626" s="17"/>
    </row>
    <row r="627" ht="12.75" customHeight="1">
      <c r="C627" s="17"/>
      <c r="D627" s="17"/>
      <c r="E627" s="17"/>
      <c r="F627" s="17"/>
      <c r="G627" s="17"/>
      <c r="H627" s="17"/>
      <c r="I627" s="17"/>
      <c r="Q627" s="17"/>
    </row>
    <row r="628" ht="12.75" customHeight="1">
      <c r="C628" s="17"/>
      <c r="D628" s="17"/>
      <c r="E628" s="17"/>
      <c r="F628" s="17"/>
      <c r="G628" s="17"/>
      <c r="H628" s="17"/>
      <c r="I628" s="17"/>
      <c r="Q628" s="17"/>
    </row>
    <row r="629" ht="12.75" customHeight="1">
      <c r="C629" s="17"/>
      <c r="D629" s="17"/>
      <c r="E629" s="17"/>
      <c r="F629" s="17"/>
      <c r="G629" s="17"/>
      <c r="H629" s="17"/>
      <c r="I629" s="17"/>
      <c r="Q629" s="17"/>
    </row>
    <row r="630" ht="12.75" customHeight="1">
      <c r="C630" s="17"/>
      <c r="D630" s="17"/>
      <c r="E630" s="17"/>
      <c r="F630" s="17"/>
      <c r="G630" s="17"/>
      <c r="H630" s="17"/>
      <c r="I630" s="17"/>
      <c r="Q630" s="17"/>
    </row>
    <row r="631" ht="12.75" customHeight="1">
      <c r="C631" s="17"/>
      <c r="D631" s="17"/>
      <c r="E631" s="17"/>
      <c r="F631" s="17"/>
      <c r="G631" s="17"/>
      <c r="H631" s="17"/>
      <c r="I631" s="17"/>
      <c r="Q631" s="17"/>
    </row>
    <row r="632" ht="12.75" customHeight="1">
      <c r="C632" s="17"/>
      <c r="D632" s="17"/>
      <c r="E632" s="17"/>
      <c r="F632" s="17"/>
      <c r="G632" s="17"/>
      <c r="H632" s="17"/>
      <c r="I632" s="17"/>
      <c r="Q632" s="17"/>
    </row>
    <row r="633" ht="12.75" customHeight="1">
      <c r="C633" s="17"/>
      <c r="D633" s="17"/>
      <c r="E633" s="17"/>
      <c r="F633" s="17"/>
      <c r="G633" s="17"/>
      <c r="H633" s="17"/>
      <c r="I633" s="17"/>
      <c r="Q633" s="17"/>
    </row>
    <row r="634" ht="12.75" customHeight="1">
      <c r="C634" s="17"/>
      <c r="D634" s="17"/>
      <c r="E634" s="17"/>
      <c r="F634" s="17"/>
      <c r="G634" s="17"/>
      <c r="H634" s="17"/>
      <c r="I634" s="17"/>
      <c r="Q634" s="17"/>
    </row>
    <row r="635" ht="12.75" customHeight="1">
      <c r="C635" s="17"/>
      <c r="D635" s="17"/>
      <c r="E635" s="17"/>
      <c r="F635" s="17"/>
      <c r="G635" s="17"/>
      <c r="H635" s="17"/>
      <c r="I635" s="17"/>
      <c r="Q635" s="17"/>
    </row>
    <row r="636" ht="12.75" customHeight="1">
      <c r="C636" s="17"/>
      <c r="D636" s="17"/>
      <c r="E636" s="17"/>
      <c r="F636" s="17"/>
      <c r="G636" s="17"/>
      <c r="H636" s="17"/>
      <c r="I636" s="17"/>
      <c r="Q636" s="17"/>
    </row>
    <row r="637" ht="12.75" customHeight="1">
      <c r="C637" s="17"/>
      <c r="D637" s="17"/>
      <c r="E637" s="17"/>
      <c r="F637" s="17"/>
      <c r="G637" s="17"/>
      <c r="H637" s="17"/>
      <c r="I637" s="17"/>
      <c r="Q637" s="17"/>
    </row>
    <row r="638" ht="12.75" customHeight="1">
      <c r="C638" s="17"/>
      <c r="D638" s="17"/>
      <c r="E638" s="17"/>
      <c r="F638" s="17"/>
      <c r="G638" s="17"/>
      <c r="H638" s="17"/>
      <c r="I638" s="17"/>
      <c r="Q638" s="17"/>
    </row>
    <row r="639" ht="12.75" customHeight="1">
      <c r="C639" s="17"/>
      <c r="D639" s="17"/>
      <c r="E639" s="17"/>
      <c r="F639" s="17"/>
      <c r="G639" s="17"/>
      <c r="H639" s="17"/>
      <c r="I639" s="17"/>
      <c r="Q639" s="17"/>
    </row>
    <row r="640" ht="12.75" customHeight="1">
      <c r="C640" s="17"/>
      <c r="D640" s="17"/>
      <c r="E640" s="17"/>
      <c r="F640" s="17"/>
      <c r="G640" s="17"/>
      <c r="H640" s="17"/>
      <c r="I640" s="17"/>
      <c r="Q640" s="17"/>
    </row>
    <row r="641" ht="12.75" customHeight="1">
      <c r="C641" s="17"/>
      <c r="D641" s="17"/>
      <c r="E641" s="17"/>
      <c r="F641" s="17"/>
      <c r="G641" s="17"/>
      <c r="H641" s="17"/>
      <c r="I641" s="17"/>
      <c r="Q641" s="17"/>
    </row>
    <row r="642" ht="12.75" customHeight="1">
      <c r="C642" s="17"/>
      <c r="D642" s="17"/>
      <c r="E642" s="17"/>
      <c r="F642" s="17"/>
      <c r="G642" s="17"/>
      <c r="H642" s="17"/>
      <c r="I642" s="17"/>
      <c r="Q642" s="17"/>
    </row>
    <row r="643" ht="12.75" customHeight="1">
      <c r="C643" s="17"/>
      <c r="D643" s="17"/>
      <c r="E643" s="17"/>
      <c r="F643" s="17"/>
      <c r="G643" s="17"/>
      <c r="H643" s="17"/>
      <c r="I643" s="17"/>
      <c r="Q643" s="17"/>
    </row>
    <row r="644" ht="12.75" customHeight="1">
      <c r="C644" s="17"/>
      <c r="D644" s="17"/>
      <c r="E644" s="17"/>
      <c r="F644" s="17"/>
      <c r="G644" s="17"/>
      <c r="H644" s="17"/>
      <c r="I644" s="17"/>
      <c r="Q644" s="17"/>
    </row>
    <row r="645" ht="12.75" customHeight="1">
      <c r="C645" s="17"/>
      <c r="D645" s="17"/>
      <c r="E645" s="17"/>
      <c r="F645" s="17"/>
      <c r="G645" s="17"/>
      <c r="H645" s="17"/>
      <c r="I645" s="17"/>
      <c r="Q645" s="17"/>
    </row>
    <row r="646" ht="12.75" customHeight="1">
      <c r="C646" s="17"/>
      <c r="D646" s="17"/>
      <c r="E646" s="17"/>
      <c r="F646" s="17"/>
      <c r="G646" s="17"/>
      <c r="H646" s="17"/>
      <c r="I646" s="17"/>
      <c r="Q646" s="17"/>
    </row>
    <row r="647" ht="12.75" customHeight="1">
      <c r="C647" s="17"/>
      <c r="D647" s="17"/>
      <c r="E647" s="17"/>
      <c r="F647" s="17"/>
      <c r="G647" s="17"/>
      <c r="H647" s="17"/>
      <c r="I647" s="17"/>
      <c r="Q647" s="17"/>
    </row>
    <row r="648" ht="12.75" customHeight="1">
      <c r="C648" s="17"/>
      <c r="D648" s="17"/>
      <c r="E648" s="17"/>
      <c r="F648" s="17"/>
      <c r="G648" s="17"/>
      <c r="H648" s="17"/>
      <c r="I648" s="17"/>
      <c r="Q648" s="17"/>
    </row>
    <row r="649" ht="12.75" customHeight="1">
      <c r="C649" s="17"/>
      <c r="D649" s="17"/>
      <c r="E649" s="17"/>
      <c r="F649" s="17"/>
      <c r="G649" s="17"/>
      <c r="H649" s="17"/>
      <c r="I649" s="17"/>
      <c r="Q649" s="17"/>
    </row>
    <row r="650" ht="12.75" customHeight="1">
      <c r="C650" s="17"/>
      <c r="D650" s="17"/>
      <c r="E650" s="17"/>
      <c r="F650" s="17"/>
      <c r="G650" s="17"/>
      <c r="H650" s="17"/>
      <c r="I650" s="17"/>
      <c r="Q650" s="17"/>
    </row>
    <row r="651" ht="12.75" customHeight="1">
      <c r="C651" s="17"/>
      <c r="D651" s="17"/>
      <c r="E651" s="17"/>
      <c r="F651" s="17"/>
      <c r="G651" s="17"/>
      <c r="H651" s="17"/>
      <c r="I651" s="17"/>
      <c r="Q651" s="17"/>
    </row>
    <row r="652" ht="12.75" customHeight="1">
      <c r="C652" s="17"/>
      <c r="D652" s="17"/>
      <c r="E652" s="17"/>
      <c r="F652" s="17"/>
      <c r="G652" s="17"/>
      <c r="H652" s="17"/>
      <c r="I652" s="17"/>
      <c r="Q652" s="17"/>
    </row>
    <row r="653" ht="12.75" customHeight="1">
      <c r="C653" s="17"/>
      <c r="D653" s="17"/>
      <c r="E653" s="17"/>
      <c r="F653" s="17"/>
      <c r="G653" s="17"/>
      <c r="H653" s="17"/>
      <c r="I653" s="17"/>
      <c r="Q653" s="17"/>
    </row>
    <row r="654" ht="12.75" customHeight="1">
      <c r="C654" s="17"/>
      <c r="D654" s="17"/>
      <c r="E654" s="17"/>
      <c r="F654" s="17"/>
      <c r="G654" s="17"/>
      <c r="H654" s="17"/>
      <c r="I654" s="17"/>
      <c r="Q654" s="17"/>
    </row>
    <row r="655" ht="12.75" customHeight="1">
      <c r="C655" s="17"/>
      <c r="D655" s="17"/>
      <c r="E655" s="17"/>
      <c r="F655" s="17"/>
      <c r="G655" s="17"/>
      <c r="H655" s="17"/>
      <c r="I655" s="17"/>
      <c r="Q655" s="17"/>
    </row>
    <row r="656" ht="12.75" customHeight="1">
      <c r="C656" s="17"/>
      <c r="D656" s="17"/>
      <c r="E656" s="17"/>
      <c r="F656" s="17"/>
      <c r="G656" s="17"/>
      <c r="H656" s="17"/>
      <c r="I656" s="17"/>
      <c r="Q656" s="17"/>
    </row>
    <row r="657" ht="12.75" customHeight="1">
      <c r="C657" s="17"/>
      <c r="D657" s="17"/>
      <c r="E657" s="17"/>
      <c r="F657" s="17"/>
      <c r="G657" s="17"/>
      <c r="H657" s="17"/>
      <c r="I657" s="17"/>
      <c r="Q657" s="17"/>
    </row>
    <row r="658" ht="12.75" customHeight="1">
      <c r="C658" s="17"/>
      <c r="D658" s="17"/>
      <c r="E658" s="17"/>
      <c r="F658" s="17"/>
      <c r="G658" s="17"/>
      <c r="H658" s="17"/>
      <c r="I658" s="17"/>
      <c r="Q658" s="17"/>
    </row>
    <row r="659" ht="12.75" customHeight="1">
      <c r="C659" s="17"/>
      <c r="D659" s="17"/>
      <c r="E659" s="17"/>
      <c r="F659" s="17"/>
      <c r="G659" s="17"/>
      <c r="H659" s="17"/>
      <c r="I659" s="17"/>
      <c r="Q659" s="17"/>
    </row>
    <row r="660" ht="12.75" customHeight="1">
      <c r="C660" s="17"/>
      <c r="D660" s="17"/>
      <c r="E660" s="17"/>
      <c r="F660" s="17"/>
      <c r="G660" s="17"/>
      <c r="H660" s="17"/>
      <c r="I660" s="17"/>
      <c r="Q660" s="17"/>
    </row>
    <row r="661" ht="12.75" customHeight="1">
      <c r="C661" s="17"/>
      <c r="D661" s="17"/>
      <c r="E661" s="17"/>
      <c r="F661" s="17"/>
      <c r="G661" s="17"/>
      <c r="H661" s="17"/>
      <c r="I661" s="17"/>
      <c r="Q661" s="17"/>
    </row>
    <row r="662" ht="12.75" customHeight="1">
      <c r="C662" s="17"/>
      <c r="D662" s="17"/>
      <c r="E662" s="17"/>
      <c r="F662" s="17"/>
      <c r="G662" s="17"/>
      <c r="H662" s="17"/>
      <c r="I662" s="17"/>
      <c r="Q662" s="17"/>
    </row>
    <row r="663" ht="12.75" customHeight="1">
      <c r="C663" s="17"/>
      <c r="D663" s="17"/>
      <c r="E663" s="17"/>
      <c r="F663" s="17"/>
      <c r="G663" s="17"/>
      <c r="H663" s="17"/>
      <c r="I663" s="17"/>
      <c r="Q663" s="17"/>
    </row>
    <row r="664" ht="12.75" customHeight="1">
      <c r="C664" s="17"/>
      <c r="D664" s="17"/>
      <c r="E664" s="17"/>
      <c r="F664" s="17"/>
      <c r="G664" s="17"/>
      <c r="H664" s="17"/>
      <c r="I664" s="17"/>
      <c r="Q664" s="17"/>
    </row>
    <row r="665" ht="12.75" customHeight="1">
      <c r="C665" s="17"/>
      <c r="D665" s="17"/>
      <c r="E665" s="17"/>
      <c r="F665" s="17"/>
      <c r="G665" s="17"/>
      <c r="H665" s="17"/>
      <c r="I665" s="17"/>
      <c r="Q665" s="17"/>
    </row>
    <row r="666" ht="12.75" customHeight="1">
      <c r="C666" s="17"/>
      <c r="D666" s="17"/>
      <c r="E666" s="17"/>
      <c r="F666" s="17"/>
      <c r="G666" s="17"/>
      <c r="H666" s="17"/>
      <c r="I666" s="17"/>
      <c r="Q666" s="17"/>
    </row>
    <row r="667" ht="12.75" customHeight="1">
      <c r="C667" s="17"/>
      <c r="D667" s="17"/>
      <c r="E667" s="17"/>
      <c r="F667" s="17"/>
      <c r="G667" s="17"/>
      <c r="H667" s="17"/>
      <c r="I667" s="17"/>
      <c r="Q667" s="17"/>
    </row>
    <row r="668" ht="12.75" customHeight="1">
      <c r="C668" s="17"/>
      <c r="D668" s="17"/>
      <c r="E668" s="17"/>
      <c r="F668" s="17"/>
      <c r="G668" s="17"/>
      <c r="H668" s="17"/>
      <c r="I668" s="17"/>
      <c r="Q668" s="17"/>
    </row>
    <row r="669" ht="12.75" customHeight="1">
      <c r="C669" s="17"/>
      <c r="D669" s="17"/>
      <c r="E669" s="17"/>
      <c r="F669" s="17"/>
      <c r="G669" s="17"/>
      <c r="H669" s="17"/>
      <c r="I669" s="17"/>
      <c r="Q669" s="17"/>
    </row>
    <row r="670" ht="12.75" customHeight="1">
      <c r="C670" s="17"/>
      <c r="D670" s="17"/>
      <c r="E670" s="17"/>
      <c r="F670" s="17"/>
      <c r="G670" s="17"/>
      <c r="H670" s="17"/>
      <c r="I670" s="17"/>
      <c r="Q670" s="17"/>
    </row>
    <row r="671" ht="12.75" customHeight="1">
      <c r="C671" s="17"/>
      <c r="D671" s="17"/>
      <c r="E671" s="17"/>
      <c r="F671" s="17"/>
      <c r="G671" s="17"/>
      <c r="H671" s="17"/>
      <c r="I671" s="17"/>
      <c r="Q671" s="17"/>
    </row>
    <row r="672" ht="12.75" customHeight="1">
      <c r="C672" s="17"/>
      <c r="D672" s="17"/>
      <c r="E672" s="17"/>
      <c r="F672" s="17"/>
      <c r="G672" s="17"/>
      <c r="H672" s="17"/>
      <c r="I672" s="17"/>
      <c r="Q672" s="17"/>
    </row>
    <row r="673" ht="12.75" customHeight="1">
      <c r="C673" s="17"/>
      <c r="D673" s="17"/>
      <c r="E673" s="17"/>
      <c r="F673" s="17"/>
      <c r="G673" s="17"/>
      <c r="H673" s="17"/>
      <c r="I673" s="17"/>
      <c r="Q673" s="17"/>
    </row>
    <row r="674" ht="12.75" customHeight="1">
      <c r="C674" s="17"/>
      <c r="D674" s="17"/>
      <c r="E674" s="17"/>
      <c r="F674" s="17"/>
      <c r="G674" s="17"/>
      <c r="H674" s="17"/>
      <c r="I674" s="17"/>
      <c r="Q674" s="17"/>
    </row>
    <row r="675" ht="12.75" customHeight="1">
      <c r="C675" s="17"/>
      <c r="D675" s="17"/>
      <c r="E675" s="17"/>
      <c r="F675" s="17"/>
      <c r="G675" s="17"/>
      <c r="H675" s="17"/>
      <c r="I675" s="17"/>
      <c r="Q675" s="17"/>
    </row>
    <row r="676" ht="12.75" customHeight="1">
      <c r="C676" s="17"/>
      <c r="D676" s="17"/>
      <c r="E676" s="17"/>
      <c r="F676" s="17"/>
      <c r="G676" s="17"/>
      <c r="H676" s="17"/>
      <c r="I676" s="17"/>
      <c r="Q676" s="17"/>
    </row>
    <row r="677" ht="12.75" customHeight="1">
      <c r="C677" s="17"/>
      <c r="D677" s="17"/>
      <c r="E677" s="17"/>
      <c r="F677" s="17"/>
      <c r="G677" s="17"/>
      <c r="H677" s="17"/>
      <c r="I677" s="17"/>
      <c r="Q677" s="17"/>
    </row>
    <row r="678" ht="12.75" customHeight="1">
      <c r="C678" s="17"/>
      <c r="D678" s="17"/>
      <c r="E678" s="17"/>
      <c r="F678" s="17"/>
      <c r="G678" s="17"/>
      <c r="H678" s="17"/>
      <c r="I678" s="17"/>
      <c r="Q678" s="17"/>
    </row>
    <row r="679" ht="12.75" customHeight="1">
      <c r="C679" s="17"/>
      <c r="D679" s="17"/>
      <c r="E679" s="17"/>
      <c r="F679" s="17"/>
      <c r="G679" s="17"/>
      <c r="H679" s="17"/>
      <c r="I679" s="17"/>
      <c r="Q679" s="17"/>
    </row>
    <row r="680" ht="12.75" customHeight="1">
      <c r="C680" s="17"/>
      <c r="D680" s="17"/>
      <c r="E680" s="17"/>
      <c r="F680" s="17"/>
      <c r="G680" s="17"/>
      <c r="H680" s="17"/>
      <c r="I680" s="17"/>
      <c r="Q680" s="17"/>
    </row>
    <row r="681" ht="12.75" customHeight="1">
      <c r="C681" s="17"/>
      <c r="D681" s="17"/>
      <c r="E681" s="17"/>
      <c r="F681" s="17"/>
      <c r="G681" s="17"/>
      <c r="H681" s="17"/>
      <c r="I681" s="17"/>
      <c r="Q681" s="17"/>
    </row>
    <row r="682" ht="12.75" customHeight="1">
      <c r="C682" s="17"/>
      <c r="D682" s="17"/>
      <c r="E682" s="17"/>
      <c r="F682" s="17"/>
      <c r="G682" s="17"/>
      <c r="H682" s="17"/>
      <c r="I682" s="17"/>
      <c r="Q682" s="17"/>
    </row>
    <row r="683" ht="12.75" customHeight="1">
      <c r="C683" s="17"/>
      <c r="D683" s="17"/>
      <c r="E683" s="17"/>
      <c r="F683" s="17"/>
      <c r="G683" s="17"/>
      <c r="H683" s="17"/>
      <c r="I683" s="17"/>
      <c r="Q683" s="17"/>
    </row>
    <row r="684" ht="12.75" customHeight="1">
      <c r="C684" s="17"/>
      <c r="D684" s="17"/>
      <c r="E684" s="17"/>
      <c r="F684" s="17"/>
      <c r="G684" s="17"/>
      <c r="H684" s="17"/>
      <c r="I684" s="17"/>
      <c r="Q684" s="17"/>
    </row>
    <row r="685" ht="12.75" customHeight="1">
      <c r="C685" s="17"/>
      <c r="D685" s="17"/>
      <c r="E685" s="17"/>
      <c r="F685" s="17"/>
      <c r="G685" s="17"/>
      <c r="H685" s="17"/>
      <c r="I685" s="17"/>
      <c r="Q685" s="17"/>
    </row>
    <row r="686" ht="12.75" customHeight="1">
      <c r="C686" s="17"/>
      <c r="D686" s="17"/>
      <c r="E686" s="17"/>
      <c r="F686" s="17"/>
      <c r="G686" s="17"/>
      <c r="H686" s="17"/>
      <c r="I686" s="17"/>
      <c r="Q686" s="17"/>
    </row>
    <row r="687" ht="12.75" customHeight="1">
      <c r="C687" s="17"/>
      <c r="D687" s="17"/>
      <c r="E687" s="17"/>
      <c r="F687" s="17"/>
      <c r="G687" s="17"/>
      <c r="H687" s="17"/>
      <c r="I687" s="17"/>
      <c r="Q687" s="17"/>
    </row>
    <row r="688" ht="12.75" customHeight="1">
      <c r="C688" s="17"/>
      <c r="D688" s="17"/>
      <c r="E688" s="17"/>
      <c r="F688" s="17"/>
      <c r="G688" s="17"/>
      <c r="H688" s="17"/>
      <c r="I688" s="17"/>
      <c r="Q688" s="17"/>
    </row>
    <row r="689" ht="12.75" customHeight="1">
      <c r="C689" s="17"/>
      <c r="D689" s="17"/>
      <c r="E689" s="17"/>
      <c r="F689" s="17"/>
      <c r="G689" s="17"/>
      <c r="H689" s="17"/>
      <c r="I689" s="17"/>
      <c r="Q689" s="17"/>
    </row>
    <row r="690" ht="12.75" customHeight="1">
      <c r="C690" s="17"/>
      <c r="D690" s="17"/>
      <c r="E690" s="17"/>
      <c r="F690" s="17"/>
      <c r="G690" s="17"/>
      <c r="H690" s="17"/>
      <c r="I690" s="17"/>
      <c r="Q690" s="17"/>
    </row>
    <row r="691" ht="12.75" customHeight="1">
      <c r="C691" s="17"/>
      <c r="D691" s="17"/>
      <c r="E691" s="17"/>
      <c r="F691" s="17"/>
      <c r="G691" s="17"/>
      <c r="H691" s="17"/>
      <c r="I691" s="17"/>
      <c r="Q691" s="17"/>
    </row>
    <row r="692" ht="12.75" customHeight="1">
      <c r="C692" s="17"/>
      <c r="D692" s="17"/>
      <c r="E692" s="17"/>
      <c r="F692" s="17"/>
      <c r="G692" s="17"/>
      <c r="H692" s="17"/>
      <c r="I692" s="17"/>
      <c r="Q692" s="17"/>
    </row>
    <row r="693" ht="12.75" customHeight="1">
      <c r="C693" s="17"/>
      <c r="D693" s="17"/>
      <c r="E693" s="17"/>
      <c r="F693" s="17"/>
      <c r="G693" s="17"/>
      <c r="H693" s="17"/>
      <c r="I693" s="17"/>
      <c r="Q693" s="17"/>
    </row>
    <row r="694" ht="12.75" customHeight="1">
      <c r="C694" s="17"/>
      <c r="D694" s="17"/>
      <c r="E694" s="17"/>
      <c r="F694" s="17"/>
      <c r="G694" s="17"/>
      <c r="H694" s="17"/>
      <c r="I694" s="17"/>
      <c r="Q694" s="17"/>
    </row>
    <row r="695" ht="12.75" customHeight="1">
      <c r="C695" s="17"/>
      <c r="D695" s="17"/>
      <c r="E695" s="17"/>
      <c r="F695" s="17"/>
      <c r="G695" s="17"/>
      <c r="H695" s="17"/>
      <c r="I695" s="17"/>
      <c r="Q695" s="17"/>
    </row>
    <row r="696" ht="12.75" customHeight="1">
      <c r="C696" s="17"/>
      <c r="D696" s="17"/>
      <c r="E696" s="17"/>
      <c r="F696" s="17"/>
      <c r="G696" s="17"/>
      <c r="H696" s="17"/>
      <c r="I696" s="17"/>
      <c r="Q696" s="17"/>
    </row>
    <row r="697" ht="12.75" customHeight="1">
      <c r="C697" s="17"/>
      <c r="D697" s="17"/>
      <c r="E697" s="17"/>
      <c r="F697" s="17"/>
      <c r="G697" s="17"/>
      <c r="H697" s="17"/>
      <c r="I697" s="17"/>
      <c r="Q697" s="17"/>
    </row>
    <row r="698" ht="12.75" customHeight="1">
      <c r="C698" s="17"/>
      <c r="D698" s="17"/>
      <c r="E698" s="17"/>
      <c r="F698" s="17"/>
      <c r="G698" s="17"/>
      <c r="H698" s="17"/>
      <c r="I698" s="17"/>
      <c r="Q698" s="17"/>
    </row>
    <row r="699" ht="12.75" customHeight="1">
      <c r="C699" s="17"/>
      <c r="D699" s="17"/>
      <c r="E699" s="17"/>
      <c r="F699" s="17"/>
      <c r="G699" s="17"/>
      <c r="H699" s="17"/>
      <c r="I699" s="17"/>
      <c r="Q699" s="17"/>
    </row>
    <row r="700" ht="12.75" customHeight="1">
      <c r="C700" s="17"/>
      <c r="D700" s="17"/>
      <c r="E700" s="17"/>
      <c r="F700" s="17"/>
      <c r="G700" s="17"/>
      <c r="H700" s="17"/>
      <c r="I700" s="17"/>
      <c r="Q700" s="17"/>
    </row>
    <row r="701" ht="12.75" customHeight="1">
      <c r="C701" s="17"/>
      <c r="D701" s="17"/>
      <c r="E701" s="17"/>
      <c r="F701" s="17"/>
      <c r="G701" s="17"/>
      <c r="H701" s="17"/>
      <c r="I701" s="17"/>
      <c r="Q701" s="17"/>
    </row>
    <row r="702" ht="12.75" customHeight="1">
      <c r="C702" s="17"/>
      <c r="D702" s="17"/>
      <c r="E702" s="17"/>
      <c r="F702" s="17"/>
      <c r="G702" s="17"/>
      <c r="H702" s="17"/>
      <c r="I702" s="17"/>
      <c r="Q702" s="17"/>
    </row>
    <row r="703" ht="12.75" customHeight="1">
      <c r="C703" s="17"/>
      <c r="D703" s="17"/>
      <c r="E703" s="17"/>
      <c r="F703" s="17"/>
      <c r="G703" s="17"/>
      <c r="H703" s="17"/>
      <c r="I703" s="17"/>
      <c r="Q703" s="17"/>
    </row>
    <row r="704" ht="12.75" customHeight="1">
      <c r="C704" s="17"/>
      <c r="D704" s="17"/>
      <c r="E704" s="17"/>
      <c r="F704" s="17"/>
      <c r="G704" s="17"/>
      <c r="H704" s="17"/>
      <c r="I704" s="17"/>
      <c r="Q704" s="17"/>
    </row>
    <row r="705" ht="12.75" customHeight="1">
      <c r="C705" s="17"/>
      <c r="D705" s="17"/>
      <c r="E705" s="17"/>
      <c r="F705" s="17"/>
      <c r="G705" s="17"/>
      <c r="H705" s="17"/>
      <c r="I705" s="17"/>
      <c r="Q705" s="17"/>
    </row>
    <row r="706" ht="12.75" customHeight="1">
      <c r="C706" s="17"/>
      <c r="D706" s="17"/>
      <c r="E706" s="17"/>
      <c r="F706" s="17"/>
      <c r="G706" s="17"/>
      <c r="H706" s="17"/>
      <c r="I706" s="17"/>
      <c r="Q706" s="17"/>
    </row>
    <row r="707" ht="12.75" customHeight="1">
      <c r="C707" s="17"/>
      <c r="D707" s="17"/>
      <c r="E707" s="17"/>
      <c r="F707" s="17"/>
      <c r="G707" s="17"/>
      <c r="H707" s="17"/>
      <c r="I707" s="17"/>
      <c r="Q707" s="17"/>
    </row>
    <row r="708" ht="12.75" customHeight="1">
      <c r="C708" s="17"/>
      <c r="D708" s="17"/>
      <c r="E708" s="17"/>
      <c r="F708" s="17"/>
      <c r="G708" s="17"/>
      <c r="H708" s="17"/>
      <c r="I708" s="17"/>
      <c r="Q708" s="17"/>
    </row>
    <row r="709" ht="12.75" customHeight="1">
      <c r="C709" s="17"/>
      <c r="D709" s="17"/>
      <c r="E709" s="17"/>
      <c r="F709" s="17"/>
      <c r="G709" s="17"/>
      <c r="H709" s="17"/>
      <c r="I709" s="17"/>
      <c r="Q709" s="17"/>
    </row>
    <row r="710" ht="12.75" customHeight="1">
      <c r="C710" s="17"/>
      <c r="D710" s="17"/>
      <c r="E710" s="17"/>
      <c r="F710" s="17"/>
      <c r="G710" s="17"/>
      <c r="H710" s="17"/>
      <c r="I710" s="17"/>
      <c r="Q710" s="17"/>
    </row>
    <row r="711" ht="12.75" customHeight="1">
      <c r="C711" s="17"/>
      <c r="D711" s="17"/>
      <c r="E711" s="17"/>
      <c r="F711" s="17"/>
      <c r="G711" s="17"/>
      <c r="H711" s="17"/>
      <c r="I711" s="17"/>
      <c r="Q711" s="17"/>
    </row>
    <row r="712" ht="12.75" customHeight="1">
      <c r="C712" s="17"/>
      <c r="D712" s="17"/>
      <c r="E712" s="17"/>
      <c r="F712" s="17"/>
      <c r="G712" s="17"/>
      <c r="H712" s="17"/>
      <c r="I712" s="17"/>
      <c r="Q712" s="17"/>
    </row>
    <row r="713" ht="12.75" customHeight="1">
      <c r="C713" s="17"/>
      <c r="D713" s="17"/>
      <c r="E713" s="17"/>
      <c r="F713" s="17"/>
      <c r="G713" s="17"/>
      <c r="H713" s="17"/>
      <c r="I713" s="17"/>
      <c r="Q713" s="17"/>
    </row>
    <row r="714" ht="12.75" customHeight="1">
      <c r="C714" s="17"/>
      <c r="D714" s="17"/>
      <c r="E714" s="17"/>
      <c r="F714" s="17"/>
      <c r="G714" s="17"/>
      <c r="H714" s="17"/>
      <c r="I714" s="17"/>
      <c r="Q714" s="17"/>
    </row>
    <row r="715" ht="12.75" customHeight="1">
      <c r="C715" s="17"/>
      <c r="D715" s="17"/>
      <c r="E715" s="17"/>
      <c r="F715" s="17"/>
      <c r="G715" s="17"/>
      <c r="H715" s="17"/>
      <c r="I715" s="17"/>
      <c r="Q715" s="17"/>
    </row>
    <row r="716" ht="12.75" customHeight="1">
      <c r="C716" s="17"/>
      <c r="D716" s="17"/>
      <c r="E716" s="17"/>
      <c r="F716" s="17"/>
      <c r="G716" s="17"/>
      <c r="H716" s="17"/>
      <c r="I716" s="17"/>
      <c r="Q716" s="17"/>
    </row>
    <row r="717" ht="12.75" customHeight="1">
      <c r="C717" s="17"/>
      <c r="D717" s="17"/>
      <c r="E717" s="17"/>
      <c r="F717" s="17"/>
      <c r="G717" s="17"/>
      <c r="H717" s="17"/>
      <c r="I717" s="17"/>
      <c r="Q717" s="17"/>
    </row>
    <row r="718" ht="12.75" customHeight="1">
      <c r="C718" s="17"/>
      <c r="D718" s="17"/>
      <c r="E718" s="17"/>
      <c r="F718" s="17"/>
      <c r="G718" s="17"/>
      <c r="H718" s="17"/>
      <c r="I718" s="17"/>
      <c r="Q718" s="17"/>
    </row>
    <row r="719" ht="12.75" customHeight="1">
      <c r="C719" s="17"/>
      <c r="D719" s="17"/>
      <c r="E719" s="17"/>
      <c r="F719" s="17"/>
      <c r="G719" s="17"/>
      <c r="H719" s="17"/>
      <c r="I719" s="17"/>
      <c r="Q719" s="17"/>
    </row>
    <row r="720" ht="12.75" customHeight="1">
      <c r="C720" s="17"/>
      <c r="D720" s="17"/>
      <c r="E720" s="17"/>
      <c r="F720" s="17"/>
      <c r="G720" s="17"/>
      <c r="H720" s="17"/>
      <c r="I720" s="17"/>
      <c r="Q720" s="17"/>
    </row>
    <row r="721" ht="12.75" customHeight="1">
      <c r="C721" s="17"/>
      <c r="D721" s="17"/>
      <c r="E721" s="17"/>
      <c r="F721" s="17"/>
      <c r="G721" s="17"/>
      <c r="H721" s="17"/>
      <c r="I721" s="17"/>
      <c r="Q721" s="17"/>
    </row>
    <row r="722" ht="12.75" customHeight="1">
      <c r="C722" s="17"/>
      <c r="D722" s="17"/>
      <c r="E722" s="17"/>
      <c r="F722" s="17"/>
      <c r="G722" s="17"/>
      <c r="H722" s="17"/>
      <c r="I722" s="17"/>
      <c r="Q722" s="17"/>
    </row>
    <row r="723" ht="12.75" customHeight="1">
      <c r="C723" s="17"/>
      <c r="D723" s="17"/>
      <c r="E723" s="17"/>
      <c r="F723" s="17"/>
      <c r="G723" s="17"/>
      <c r="H723" s="17"/>
      <c r="I723" s="17"/>
      <c r="Q723" s="17"/>
    </row>
    <row r="724" ht="12.75" customHeight="1">
      <c r="C724" s="17"/>
      <c r="D724" s="17"/>
      <c r="E724" s="17"/>
      <c r="F724" s="17"/>
      <c r="G724" s="17"/>
      <c r="H724" s="17"/>
      <c r="I724" s="17"/>
      <c r="Q724" s="17"/>
    </row>
    <row r="725" ht="12.75" customHeight="1">
      <c r="C725" s="17"/>
      <c r="D725" s="17"/>
      <c r="E725" s="17"/>
      <c r="F725" s="17"/>
      <c r="G725" s="17"/>
      <c r="H725" s="17"/>
      <c r="I725" s="17"/>
      <c r="Q725" s="17"/>
    </row>
    <row r="726" ht="12.75" customHeight="1">
      <c r="C726" s="17"/>
      <c r="D726" s="17"/>
      <c r="E726" s="17"/>
      <c r="F726" s="17"/>
      <c r="G726" s="17"/>
      <c r="H726" s="17"/>
      <c r="I726" s="17"/>
      <c r="Q726" s="17"/>
    </row>
    <row r="727" ht="12.75" customHeight="1">
      <c r="C727" s="17"/>
      <c r="D727" s="17"/>
      <c r="E727" s="17"/>
      <c r="F727" s="17"/>
      <c r="G727" s="17"/>
      <c r="H727" s="17"/>
      <c r="I727" s="17"/>
      <c r="Q727" s="17"/>
    </row>
    <row r="728" ht="12.75" customHeight="1">
      <c r="C728" s="17"/>
      <c r="D728" s="17"/>
      <c r="E728" s="17"/>
      <c r="F728" s="17"/>
      <c r="G728" s="17"/>
      <c r="H728" s="17"/>
      <c r="I728" s="17"/>
      <c r="Q728" s="17"/>
    </row>
    <row r="729" ht="12.75" customHeight="1">
      <c r="C729" s="17"/>
      <c r="D729" s="17"/>
      <c r="E729" s="17"/>
      <c r="F729" s="17"/>
      <c r="G729" s="17"/>
      <c r="H729" s="17"/>
      <c r="I729" s="17"/>
      <c r="Q729" s="17"/>
    </row>
    <row r="730" ht="12.75" customHeight="1">
      <c r="C730" s="17"/>
      <c r="D730" s="17"/>
      <c r="E730" s="17"/>
      <c r="F730" s="17"/>
      <c r="G730" s="17"/>
      <c r="H730" s="17"/>
      <c r="I730" s="17"/>
      <c r="Q730" s="17"/>
    </row>
    <row r="731" ht="12.75" customHeight="1">
      <c r="C731" s="17"/>
      <c r="D731" s="17"/>
      <c r="E731" s="17"/>
      <c r="F731" s="17"/>
      <c r="G731" s="17"/>
      <c r="H731" s="17"/>
      <c r="I731" s="17"/>
      <c r="Q731" s="17"/>
    </row>
    <row r="732" ht="12.75" customHeight="1">
      <c r="C732" s="17"/>
      <c r="D732" s="17"/>
      <c r="E732" s="17"/>
      <c r="F732" s="17"/>
      <c r="G732" s="17"/>
      <c r="H732" s="17"/>
      <c r="I732" s="17"/>
      <c r="Q732" s="17"/>
    </row>
    <row r="733" ht="12.75" customHeight="1">
      <c r="C733" s="17"/>
      <c r="D733" s="17"/>
      <c r="E733" s="17"/>
      <c r="F733" s="17"/>
      <c r="G733" s="17"/>
      <c r="H733" s="17"/>
      <c r="I733" s="17"/>
      <c r="Q733" s="17"/>
    </row>
    <row r="734" ht="12.75" customHeight="1">
      <c r="C734" s="17"/>
      <c r="D734" s="17"/>
      <c r="E734" s="17"/>
      <c r="F734" s="17"/>
      <c r="G734" s="17"/>
      <c r="H734" s="17"/>
      <c r="I734" s="17"/>
      <c r="Q734" s="17"/>
    </row>
    <row r="735" ht="12.75" customHeight="1">
      <c r="C735" s="17"/>
      <c r="D735" s="17"/>
      <c r="E735" s="17"/>
      <c r="F735" s="17"/>
      <c r="G735" s="17"/>
      <c r="H735" s="17"/>
      <c r="I735" s="17"/>
      <c r="Q735" s="17"/>
    </row>
    <row r="736" ht="12.75" customHeight="1">
      <c r="C736" s="17"/>
      <c r="D736" s="17"/>
      <c r="E736" s="17"/>
      <c r="F736" s="17"/>
      <c r="G736" s="17"/>
      <c r="H736" s="17"/>
      <c r="I736" s="17"/>
      <c r="Q736" s="17"/>
    </row>
    <row r="737" ht="12.75" customHeight="1">
      <c r="C737" s="17"/>
      <c r="D737" s="17"/>
      <c r="E737" s="17"/>
      <c r="F737" s="17"/>
      <c r="G737" s="17"/>
      <c r="H737" s="17"/>
      <c r="I737" s="17"/>
      <c r="Q737" s="17"/>
    </row>
    <row r="738" ht="12.75" customHeight="1">
      <c r="C738" s="17"/>
      <c r="D738" s="17"/>
      <c r="E738" s="17"/>
      <c r="F738" s="17"/>
      <c r="G738" s="17"/>
      <c r="H738" s="17"/>
      <c r="I738" s="17"/>
      <c r="Q738" s="17"/>
    </row>
    <row r="739" ht="12.75" customHeight="1">
      <c r="C739" s="17"/>
      <c r="D739" s="17"/>
      <c r="E739" s="17"/>
      <c r="F739" s="17"/>
      <c r="G739" s="17"/>
      <c r="H739" s="17"/>
      <c r="I739" s="17"/>
      <c r="Q739" s="17"/>
    </row>
    <row r="740" ht="12.75" customHeight="1">
      <c r="C740" s="17"/>
      <c r="D740" s="17"/>
      <c r="E740" s="17"/>
      <c r="F740" s="17"/>
      <c r="G740" s="17"/>
      <c r="H740" s="17"/>
      <c r="I740" s="17"/>
      <c r="Q740" s="17"/>
    </row>
    <row r="741" ht="12.75" customHeight="1">
      <c r="C741" s="17"/>
      <c r="D741" s="17"/>
      <c r="E741" s="17"/>
      <c r="F741" s="17"/>
      <c r="G741" s="17"/>
      <c r="H741" s="17"/>
      <c r="I741" s="17"/>
      <c r="Q741" s="17"/>
    </row>
    <row r="742" ht="12.75" customHeight="1">
      <c r="C742" s="17"/>
      <c r="D742" s="17"/>
      <c r="E742" s="17"/>
      <c r="F742" s="17"/>
      <c r="G742" s="17"/>
      <c r="H742" s="17"/>
      <c r="I742" s="17"/>
      <c r="Q742" s="17"/>
    </row>
    <row r="743" ht="12.75" customHeight="1">
      <c r="C743" s="17"/>
      <c r="D743" s="17"/>
      <c r="E743" s="17"/>
      <c r="F743" s="17"/>
      <c r="G743" s="17"/>
      <c r="H743" s="17"/>
      <c r="I743" s="17"/>
      <c r="Q743" s="17"/>
    </row>
    <row r="744" ht="12.75" customHeight="1">
      <c r="C744" s="17"/>
      <c r="D744" s="17"/>
      <c r="E744" s="17"/>
      <c r="F744" s="17"/>
      <c r="G744" s="17"/>
      <c r="H744" s="17"/>
      <c r="I744" s="17"/>
      <c r="Q744" s="17"/>
    </row>
    <row r="745" ht="12.75" customHeight="1">
      <c r="C745" s="17"/>
      <c r="D745" s="17"/>
      <c r="E745" s="17"/>
      <c r="F745" s="17"/>
      <c r="G745" s="17"/>
      <c r="H745" s="17"/>
      <c r="I745" s="17"/>
      <c r="Q745" s="17"/>
    </row>
    <row r="746" ht="12.75" customHeight="1">
      <c r="C746" s="17"/>
      <c r="D746" s="17"/>
      <c r="E746" s="17"/>
      <c r="F746" s="17"/>
      <c r="G746" s="17"/>
      <c r="H746" s="17"/>
      <c r="I746" s="17"/>
      <c r="Q746" s="17"/>
    </row>
    <row r="747" ht="12.75" customHeight="1">
      <c r="C747" s="17"/>
      <c r="D747" s="17"/>
      <c r="E747" s="17"/>
      <c r="F747" s="17"/>
      <c r="G747" s="17"/>
      <c r="H747" s="17"/>
      <c r="I747" s="17"/>
      <c r="Q747" s="17"/>
    </row>
    <row r="748" ht="12.75" customHeight="1">
      <c r="C748" s="17"/>
      <c r="D748" s="17"/>
      <c r="E748" s="17"/>
      <c r="F748" s="17"/>
      <c r="G748" s="17"/>
      <c r="H748" s="17"/>
      <c r="I748" s="17"/>
      <c r="Q748" s="17"/>
    </row>
    <row r="749" ht="12.75" customHeight="1">
      <c r="C749" s="17"/>
      <c r="D749" s="17"/>
      <c r="E749" s="17"/>
      <c r="F749" s="17"/>
      <c r="G749" s="17"/>
      <c r="H749" s="17"/>
      <c r="I749" s="17"/>
      <c r="Q749" s="17"/>
    </row>
    <row r="750" ht="12.75" customHeight="1">
      <c r="C750" s="17"/>
      <c r="D750" s="17"/>
      <c r="E750" s="17"/>
      <c r="F750" s="17"/>
      <c r="G750" s="17"/>
      <c r="H750" s="17"/>
      <c r="I750" s="17"/>
      <c r="Q750" s="17"/>
    </row>
    <row r="751" ht="12.75" customHeight="1">
      <c r="C751" s="17"/>
      <c r="D751" s="17"/>
      <c r="E751" s="17"/>
      <c r="F751" s="17"/>
      <c r="G751" s="17"/>
      <c r="H751" s="17"/>
      <c r="I751" s="17"/>
      <c r="Q751" s="17"/>
    </row>
    <row r="752" ht="12.75" customHeight="1">
      <c r="C752" s="17"/>
      <c r="D752" s="17"/>
      <c r="E752" s="17"/>
      <c r="F752" s="17"/>
      <c r="G752" s="17"/>
      <c r="H752" s="17"/>
      <c r="I752" s="17"/>
      <c r="Q752" s="17"/>
    </row>
    <row r="753" ht="12.75" customHeight="1">
      <c r="C753" s="17"/>
      <c r="D753" s="17"/>
      <c r="E753" s="17"/>
      <c r="F753" s="17"/>
      <c r="G753" s="17"/>
      <c r="H753" s="17"/>
      <c r="I753" s="17"/>
      <c r="Q753" s="17"/>
    </row>
    <row r="754" ht="12.75" customHeight="1">
      <c r="C754" s="17"/>
      <c r="D754" s="17"/>
      <c r="E754" s="17"/>
      <c r="F754" s="17"/>
      <c r="G754" s="17"/>
      <c r="H754" s="17"/>
      <c r="I754" s="17"/>
      <c r="Q754" s="17"/>
    </row>
    <row r="755" ht="12.75" customHeight="1">
      <c r="C755" s="17"/>
      <c r="D755" s="17"/>
      <c r="E755" s="17"/>
      <c r="F755" s="17"/>
      <c r="G755" s="17"/>
      <c r="H755" s="17"/>
      <c r="I755" s="17"/>
      <c r="Q755" s="17"/>
    </row>
    <row r="756" ht="12.75" customHeight="1">
      <c r="C756" s="17"/>
      <c r="D756" s="17"/>
      <c r="E756" s="17"/>
      <c r="F756" s="17"/>
      <c r="G756" s="17"/>
      <c r="H756" s="17"/>
      <c r="I756" s="17"/>
      <c r="Q756" s="17"/>
    </row>
    <row r="757" ht="12.75" customHeight="1">
      <c r="C757" s="17"/>
      <c r="D757" s="17"/>
      <c r="E757" s="17"/>
      <c r="F757" s="17"/>
      <c r="G757" s="17"/>
      <c r="H757" s="17"/>
      <c r="I757" s="17"/>
      <c r="Q757" s="17"/>
    </row>
    <row r="758" ht="12.75" customHeight="1">
      <c r="C758" s="17"/>
      <c r="D758" s="17"/>
      <c r="E758" s="17"/>
      <c r="F758" s="17"/>
      <c r="G758" s="17"/>
      <c r="H758" s="17"/>
      <c r="I758" s="17"/>
      <c r="Q758" s="17"/>
    </row>
    <row r="759" ht="12.75" customHeight="1">
      <c r="C759" s="17"/>
      <c r="D759" s="17"/>
      <c r="E759" s="17"/>
      <c r="F759" s="17"/>
      <c r="G759" s="17"/>
      <c r="H759" s="17"/>
      <c r="I759" s="17"/>
      <c r="Q759" s="17"/>
    </row>
    <row r="760" ht="12.75" customHeight="1">
      <c r="C760" s="17"/>
      <c r="D760" s="17"/>
      <c r="E760" s="17"/>
      <c r="F760" s="17"/>
      <c r="G760" s="17"/>
      <c r="H760" s="17"/>
      <c r="I760" s="17"/>
      <c r="Q760" s="17"/>
    </row>
    <row r="761" ht="12.75" customHeight="1">
      <c r="C761" s="17"/>
      <c r="D761" s="17"/>
      <c r="E761" s="17"/>
      <c r="F761" s="17"/>
      <c r="G761" s="17"/>
      <c r="H761" s="17"/>
      <c r="I761" s="17"/>
      <c r="Q761" s="17"/>
    </row>
    <row r="762" ht="12.75" customHeight="1">
      <c r="C762" s="17"/>
      <c r="D762" s="17"/>
      <c r="E762" s="17"/>
      <c r="F762" s="17"/>
      <c r="G762" s="17"/>
      <c r="H762" s="17"/>
      <c r="I762" s="17"/>
      <c r="Q762" s="17"/>
    </row>
    <row r="763" ht="12.75" customHeight="1">
      <c r="C763" s="17"/>
      <c r="D763" s="17"/>
      <c r="E763" s="17"/>
      <c r="F763" s="17"/>
      <c r="G763" s="17"/>
      <c r="H763" s="17"/>
      <c r="I763" s="17"/>
      <c r="Q763" s="17"/>
    </row>
    <row r="764" ht="12.75" customHeight="1">
      <c r="C764" s="17"/>
      <c r="D764" s="17"/>
      <c r="E764" s="17"/>
      <c r="F764" s="17"/>
      <c r="G764" s="17"/>
      <c r="H764" s="17"/>
      <c r="I764" s="17"/>
      <c r="Q764" s="17"/>
    </row>
    <row r="765" ht="12.75" customHeight="1">
      <c r="C765" s="17"/>
      <c r="D765" s="17"/>
      <c r="E765" s="17"/>
      <c r="F765" s="17"/>
      <c r="G765" s="17"/>
      <c r="H765" s="17"/>
      <c r="I765" s="17"/>
      <c r="Q765" s="17"/>
    </row>
    <row r="766" ht="12.75" customHeight="1">
      <c r="C766" s="17"/>
      <c r="D766" s="17"/>
      <c r="E766" s="17"/>
      <c r="F766" s="17"/>
      <c r="G766" s="17"/>
      <c r="H766" s="17"/>
      <c r="I766" s="17"/>
      <c r="Q766" s="17"/>
    </row>
    <row r="767" ht="12.75" customHeight="1">
      <c r="C767" s="17"/>
      <c r="D767" s="17"/>
      <c r="E767" s="17"/>
      <c r="F767" s="17"/>
      <c r="G767" s="17"/>
      <c r="H767" s="17"/>
      <c r="I767" s="17"/>
      <c r="Q767" s="17"/>
    </row>
    <row r="768" ht="12.75" customHeight="1">
      <c r="C768" s="17"/>
      <c r="D768" s="17"/>
      <c r="E768" s="17"/>
      <c r="F768" s="17"/>
      <c r="G768" s="17"/>
      <c r="H768" s="17"/>
      <c r="I768" s="17"/>
      <c r="Q768" s="17"/>
    </row>
    <row r="769" ht="12.75" customHeight="1">
      <c r="C769" s="17"/>
      <c r="D769" s="17"/>
      <c r="E769" s="17"/>
      <c r="F769" s="17"/>
      <c r="G769" s="17"/>
      <c r="H769" s="17"/>
      <c r="I769" s="17"/>
      <c r="Q769" s="17"/>
    </row>
    <row r="770" ht="12.75" customHeight="1">
      <c r="C770" s="17"/>
      <c r="D770" s="17"/>
      <c r="E770" s="17"/>
      <c r="F770" s="17"/>
      <c r="G770" s="17"/>
      <c r="H770" s="17"/>
      <c r="I770" s="17"/>
      <c r="Q770" s="17"/>
    </row>
    <row r="771" ht="12.75" customHeight="1">
      <c r="C771" s="17"/>
      <c r="D771" s="17"/>
      <c r="E771" s="17"/>
      <c r="F771" s="17"/>
      <c r="G771" s="17"/>
      <c r="H771" s="17"/>
      <c r="I771" s="17"/>
      <c r="Q771" s="17"/>
    </row>
    <row r="772" ht="12.75" customHeight="1">
      <c r="C772" s="17"/>
      <c r="D772" s="17"/>
      <c r="E772" s="17"/>
      <c r="F772" s="17"/>
      <c r="G772" s="17"/>
      <c r="H772" s="17"/>
      <c r="I772" s="17"/>
      <c r="Q772" s="17"/>
    </row>
    <row r="773" ht="12.75" customHeight="1">
      <c r="C773" s="17"/>
      <c r="D773" s="17"/>
      <c r="E773" s="17"/>
      <c r="F773" s="17"/>
      <c r="G773" s="17"/>
      <c r="H773" s="17"/>
      <c r="I773" s="17"/>
      <c r="Q773" s="17"/>
    </row>
    <row r="774" ht="12.75" customHeight="1">
      <c r="C774" s="17"/>
      <c r="D774" s="17"/>
      <c r="E774" s="17"/>
      <c r="F774" s="17"/>
      <c r="G774" s="17"/>
      <c r="H774" s="17"/>
      <c r="I774" s="17"/>
      <c r="Q774" s="17"/>
    </row>
    <row r="775" ht="12.75" customHeight="1">
      <c r="C775" s="17"/>
      <c r="D775" s="17"/>
      <c r="E775" s="17"/>
      <c r="F775" s="17"/>
      <c r="G775" s="17"/>
      <c r="H775" s="17"/>
      <c r="I775" s="17"/>
      <c r="Q775" s="17"/>
    </row>
    <row r="776" ht="12.75" customHeight="1">
      <c r="C776" s="17"/>
      <c r="D776" s="17"/>
      <c r="E776" s="17"/>
      <c r="F776" s="17"/>
      <c r="G776" s="17"/>
      <c r="H776" s="17"/>
      <c r="I776" s="17"/>
      <c r="Q776" s="17"/>
    </row>
    <row r="777" ht="12.75" customHeight="1">
      <c r="C777" s="17"/>
      <c r="D777" s="17"/>
      <c r="E777" s="17"/>
      <c r="F777" s="17"/>
      <c r="G777" s="17"/>
      <c r="H777" s="17"/>
      <c r="I777" s="17"/>
      <c r="Q777" s="17"/>
    </row>
    <row r="778" ht="12.75" customHeight="1">
      <c r="C778" s="17"/>
      <c r="D778" s="17"/>
      <c r="E778" s="17"/>
      <c r="F778" s="17"/>
      <c r="G778" s="17"/>
      <c r="H778" s="17"/>
      <c r="I778" s="17"/>
      <c r="Q778" s="17"/>
    </row>
    <row r="779" ht="12.75" customHeight="1">
      <c r="C779" s="17"/>
      <c r="D779" s="17"/>
      <c r="E779" s="17"/>
      <c r="F779" s="17"/>
      <c r="G779" s="17"/>
      <c r="H779" s="17"/>
      <c r="I779" s="17"/>
      <c r="Q779" s="17"/>
    </row>
    <row r="780" ht="12.75" customHeight="1">
      <c r="C780" s="17"/>
      <c r="D780" s="17"/>
      <c r="E780" s="17"/>
      <c r="F780" s="17"/>
      <c r="G780" s="17"/>
      <c r="H780" s="17"/>
      <c r="I780" s="17"/>
      <c r="Q780" s="17"/>
    </row>
    <row r="781" ht="12.75" customHeight="1">
      <c r="C781" s="17"/>
      <c r="D781" s="17"/>
      <c r="E781" s="17"/>
      <c r="F781" s="17"/>
      <c r="G781" s="17"/>
      <c r="H781" s="17"/>
      <c r="I781" s="17"/>
      <c r="Q781" s="17"/>
    </row>
    <row r="782" ht="12.75" customHeight="1">
      <c r="C782" s="17"/>
      <c r="D782" s="17"/>
      <c r="E782" s="17"/>
      <c r="F782" s="17"/>
      <c r="G782" s="17"/>
      <c r="H782" s="17"/>
      <c r="I782" s="17"/>
      <c r="Q782" s="17"/>
    </row>
    <row r="783" ht="12.75" customHeight="1">
      <c r="C783" s="17"/>
      <c r="D783" s="17"/>
      <c r="E783" s="17"/>
      <c r="F783" s="17"/>
      <c r="G783" s="17"/>
      <c r="H783" s="17"/>
      <c r="I783" s="17"/>
      <c r="Q783" s="17"/>
    </row>
    <row r="784" ht="12.75" customHeight="1">
      <c r="C784" s="17"/>
      <c r="D784" s="17"/>
      <c r="E784" s="17"/>
      <c r="F784" s="17"/>
      <c r="G784" s="17"/>
      <c r="H784" s="17"/>
      <c r="I784" s="17"/>
      <c r="Q784" s="17"/>
    </row>
    <row r="785" ht="12.75" customHeight="1">
      <c r="C785" s="17"/>
      <c r="D785" s="17"/>
      <c r="E785" s="17"/>
      <c r="F785" s="17"/>
      <c r="G785" s="17"/>
      <c r="H785" s="17"/>
      <c r="I785" s="17"/>
      <c r="Q785" s="17"/>
    </row>
    <row r="786" ht="12.75" customHeight="1">
      <c r="C786" s="17"/>
      <c r="D786" s="17"/>
      <c r="E786" s="17"/>
      <c r="F786" s="17"/>
      <c r="G786" s="17"/>
      <c r="H786" s="17"/>
      <c r="I786" s="17"/>
      <c r="Q786" s="17"/>
    </row>
    <row r="787" ht="12.75" customHeight="1">
      <c r="C787" s="17"/>
      <c r="D787" s="17"/>
      <c r="E787" s="17"/>
      <c r="F787" s="17"/>
      <c r="G787" s="17"/>
      <c r="H787" s="17"/>
      <c r="I787" s="17"/>
      <c r="Q787" s="17"/>
    </row>
    <row r="788" ht="12.75" customHeight="1">
      <c r="C788" s="17"/>
      <c r="D788" s="17"/>
      <c r="E788" s="17"/>
      <c r="F788" s="17"/>
      <c r="G788" s="17"/>
      <c r="H788" s="17"/>
      <c r="I788" s="17"/>
      <c r="Q788" s="17"/>
    </row>
    <row r="789" ht="12.75" customHeight="1">
      <c r="C789" s="17"/>
      <c r="D789" s="17"/>
      <c r="E789" s="17"/>
      <c r="F789" s="17"/>
      <c r="G789" s="17"/>
      <c r="H789" s="17"/>
      <c r="I789" s="17"/>
      <c r="Q789" s="17"/>
    </row>
    <row r="790" ht="12.75" customHeight="1">
      <c r="C790" s="17"/>
      <c r="D790" s="17"/>
      <c r="E790" s="17"/>
      <c r="F790" s="17"/>
      <c r="G790" s="17"/>
      <c r="H790" s="17"/>
      <c r="I790" s="17"/>
      <c r="Q790" s="17"/>
    </row>
    <row r="791" ht="12.75" customHeight="1">
      <c r="C791" s="17"/>
      <c r="D791" s="17"/>
      <c r="E791" s="17"/>
      <c r="F791" s="17"/>
      <c r="G791" s="17"/>
      <c r="H791" s="17"/>
      <c r="I791" s="17"/>
      <c r="Q791" s="17"/>
    </row>
    <row r="792" ht="12.75" customHeight="1">
      <c r="C792" s="17"/>
      <c r="D792" s="17"/>
      <c r="E792" s="17"/>
      <c r="F792" s="17"/>
      <c r="G792" s="17"/>
      <c r="H792" s="17"/>
      <c r="I792" s="17"/>
      <c r="Q792" s="17"/>
    </row>
    <row r="793" ht="12.75" customHeight="1">
      <c r="C793" s="17"/>
      <c r="D793" s="17"/>
      <c r="E793" s="17"/>
      <c r="F793" s="17"/>
      <c r="G793" s="17"/>
      <c r="H793" s="17"/>
      <c r="I793" s="17"/>
      <c r="Q793" s="17"/>
    </row>
    <row r="794" ht="12.75" customHeight="1">
      <c r="C794" s="17"/>
      <c r="D794" s="17"/>
      <c r="E794" s="17"/>
      <c r="F794" s="17"/>
      <c r="G794" s="17"/>
      <c r="H794" s="17"/>
      <c r="I794" s="17"/>
      <c r="Q794" s="17"/>
    </row>
    <row r="795" ht="12.75" customHeight="1">
      <c r="C795" s="17"/>
      <c r="D795" s="17"/>
      <c r="E795" s="17"/>
      <c r="F795" s="17"/>
      <c r="G795" s="17"/>
      <c r="H795" s="17"/>
      <c r="I795" s="17"/>
      <c r="Q795" s="17"/>
    </row>
    <row r="796" ht="12.75" customHeight="1">
      <c r="C796" s="17"/>
      <c r="D796" s="17"/>
      <c r="E796" s="17"/>
      <c r="F796" s="17"/>
      <c r="G796" s="17"/>
      <c r="H796" s="17"/>
      <c r="I796" s="17"/>
      <c r="Q796" s="17"/>
    </row>
    <row r="797" ht="12.75" customHeight="1">
      <c r="C797" s="17"/>
      <c r="D797" s="17"/>
      <c r="E797" s="17"/>
      <c r="F797" s="17"/>
      <c r="G797" s="17"/>
      <c r="H797" s="17"/>
      <c r="I797" s="17"/>
      <c r="Q797" s="17"/>
    </row>
    <row r="798" ht="12.75" customHeight="1">
      <c r="C798" s="17"/>
      <c r="D798" s="17"/>
      <c r="E798" s="17"/>
      <c r="F798" s="17"/>
      <c r="G798" s="17"/>
      <c r="H798" s="17"/>
      <c r="I798" s="17"/>
      <c r="Q798" s="17"/>
    </row>
    <row r="799" ht="12.75" customHeight="1">
      <c r="C799" s="17"/>
      <c r="D799" s="17"/>
      <c r="E799" s="17"/>
      <c r="F799" s="17"/>
      <c r="G799" s="17"/>
      <c r="H799" s="17"/>
      <c r="I799" s="17"/>
      <c r="Q799" s="17"/>
    </row>
    <row r="800" ht="12.75" customHeight="1">
      <c r="C800" s="17"/>
      <c r="D800" s="17"/>
      <c r="E800" s="17"/>
      <c r="F800" s="17"/>
      <c r="G800" s="17"/>
      <c r="H800" s="17"/>
      <c r="I800" s="17"/>
      <c r="Q800" s="17"/>
    </row>
    <row r="801" ht="12.75" customHeight="1">
      <c r="C801" s="17"/>
      <c r="D801" s="17"/>
      <c r="E801" s="17"/>
      <c r="F801" s="17"/>
      <c r="G801" s="17"/>
      <c r="H801" s="17"/>
      <c r="I801" s="17"/>
      <c r="Q801" s="17"/>
    </row>
    <row r="802" ht="12.75" customHeight="1">
      <c r="C802" s="17"/>
      <c r="D802" s="17"/>
      <c r="E802" s="17"/>
      <c r="F802" s="17"/>
      <c r="G802" s="17"/>
      <c r="H802" s="17"/>
      <c r="I802" s="17"/>
      <c r="Q802" s="17"/>
    </row>
    <row r="803" ht="12.75" customHeight="1">
      <c r="C803" s="17"/>
      <c r="D803" s="17"/>
      <c r="E803" s="17"/>
      <c r="F803" s="17"/>
      <c r="G803" s="17"/>
      <c r="H803" s="17"/>
      <c r="I803" s="17"/>
      <c r="Q803" s="17"/>
    </row>
    <row r="804" ht="12.75" customHeight="1">
      <c r="C804" s="17"/>
      <c r="D804" s="17"/>
      <c r="E804" s="17"/>
      <c r="F804" s="17"/>
      <c r="G804" s="17"/>
      <c r="H804" s="17"/>
      <c r="I804" s="17"/>
      <c r="Q804" s="17"/>
    </row>
    <row r="805" ht="12.75" customHeight="1">
      <c r="C805" s="17"/>
      <c r="D805" s="17"/>
      <c r="E805" s="17"/>
      <c r="F805" s="17"/>
      <c r="G805" s="17"/>
      <c r="H805" s="17"/>
      <c r="I805" s="17"/>
      <c r="Q805" s="17"/>
    </row>
    <row r="806" ht="12.75" customHeight="1">
      <c r="C806" s="17"/>
      <c r="D806" s="17"/>
      <c r="E806" s="17"/>
      <c r="F806" s="17"/>
      <c r="G806" s="17"/>
      <c r="H806" s="17"/>
      <c r="I806" s="17"/>
      <c r="Q806" s="17"/>
    </row>
    <row r="807" ht="12.75" customHeight="1">
      <c r="C807" s="17"/>
      <c r="D807" s="17"/>
      <c r="E807" s="17"/>
      <c r="F807" s="17"/>
      <c r="G807" s="17"/>
      <c r="H807" s="17"/>
      <c r="I807" s="17"/>
      <c r="Q807" s="17"/>
    </row>
    <row r="808" ht="12.75" customHeight="1">
      <c r="C808" s="17"/>
      <c r="D808" s="17"/>
      <c r="E808" s="17"/>
      <c r="F808" s="17"/>
      <c r="G808" s="17"/>
      <c r="H808" s="17"/>
      <c r="I808" s="17"/>
      <c r="Q808" s="17"/>
    </row>
    <row r="809" ht="12.75" customHeight="1">
      <c r="C809" s="17"/>
      <c r="D809" s="17"/>
      <c r="E809" s="17"/>
      <c r="F809" s="17"/>
      <c r="G809" s="17"/>
      <c r="H809" s="17"/>
      <c r="I809" s="17"/>
      <c r="Q809" s="17"/>
    </row>
    <row r="810" ht="12.75" customHeight="1">
      <c r="C810" s="17"/>
      <c r="D810" s="17"/>
      <c r="E810" s="17"/>
      <c r="F810" s="17"/>
      <c r="G810" s="17"/>
      <c r="H810" s="17"/>
      <c r="I810" s="17"/>
      <c r="Q810" s="17"/>
    </row>
    <row r="811" ht="12.75" customHeight="1">
      <c r="C811" s="17"/>
      <c r="D811" s="17"/>
      <c r="E811" s="17"/>
      <c r="F811" s="17"/>
      <c r="G811" s="17"/>
      <c r="H811" s="17"/>
      <c r="I811" s="17"/>
      <c r="Q811" s="17"/>
    </row>
    <row r="812" ht="12.75" customHeight="1">
      <c r="C812" s="17"/>
      <c r="D812" s="17"/>
      <c r="E812" s="17"/>
      <c r="F812" s="17"/>
      <c r="G812" s="17"/>
      <c r="H812" s="17"/>
      <c r="I812" s="17"/>
      <c r="Q812" s="17"/>
    </row>
    <row r="813" ht="12.75" customHeight="1">
      <c r="C813" s="17"/>
      <c r="D813" s="17"/>
      <c r="E813" s="17"/>
      <c r="F813" s="17"/>
      <c r="G813" s="17"/>
      <c r="H813" s="17"/>
      <c r="I813" s="17"/>
      <c r="Q813" s="17"/>
    </row>
    <row r="814" ht="12.75" customHeight="1">
      <c r="C814" s="17"/>
      <c r="D814" s="17"/>
      <c r="E814" s="17"/>
      <c r="F814" s="17"/>
      <c r="G814" s="17"/>
      <c r="H814" s="17"/>
      <c r="I814" s="17"/>
      <c r="Q814" s="17"/>
    </row>
    <row r="815" ht="12.75" customHeight="1">
      <c r="C815" s="17"/>
      <c r="D815" s="17"/>
      <c r="E815" s="17"/>
      <c r="F815" s="17"/>
      <c r="G815" s="17"/>
      <c r="H815" s="17"/>
      <c r="I815" s="17"/>
      <c r="Q815" s="17"/>
    </row>
    <row r="816" ht="12.75" customHeight="1">
      <c r="C816" s="17"/>
      <c r="D816" s="17"/>
      <c r="E816" s="17"/>
      <c r="F816" s="17"/>
      <c r="G816" s="17"/>
      <c r="H816" s="17"/>
      <c r="I816" s="17"/>
      <c r="Q816" s="17"/>
    </row>
    <row r="817" ht="12.75" customHeight="1">
      <c r="C817" s="17"/>
      <c r="D817" s="17"/>
      <c r="E817" s="17"/>
      <c r="F817" s="17"/>
      <c r="G817" s="17"/>
      <c r="H817" s="17"/>
      <c r="I817" s="17"/>
      <c r="Q817" s="17"/>
    </row>
    <row r="818" ht="12.75" customHeight="1">
      <c r="C818" s="17"/>
      <c r="D818" s="17"/>
      <c r="E818" s="17"/>
      <c r="F818" s="17"/>
      <c r="G818" s="17"/>
      <c r="H818" s="17"/>
      <c r="I818" s="17"/>
      <c r="Q818" s="17"/>
    </row>
    <row r="819" ht="12.75" customHeight="1">
      <c r="C819" s="17"/>
      <c r="D819" s="17"/>
      <c r="E819" s="17"/>
      <c r="F819" s="17"/>
      <c r="G819" s="17"/>
      <c r="H819" s="17"/>
      <c r="I819" s="17"/>
      <c r="Q819" s="17"/>
    </row>
    <row r="820" ht="12.75" customHeight="1">
      <c r="C820" s="17"/>
      <c r="D820" s="17"/>
      <c r="E820" s="17"/>
      <c r="F820" s="17"/>
      <c r="G820" s="17"/>
      <c r="H820" s="17"/>
      <c r="I820" s="17"/>
      <c r="Q820" s="17"/>
    </row>
    <row r="821" ht="12.75" customHeight="1">
      <c r="C821" s="17"/>
      <c r="D821" s="17"/>
      <c r="E821" s="17"/>
      <c r="F821" s="17"/>
      <c r="G821" s="17"/>
      <c r="H821" s="17"/>
      <c r="I821" s="17"/>
      <c r="Q821" s="17"/>
    </row>
    <row r="822" ht="12.75" customHeight="1">
      <c r="C822" s="17"/>
      <c r="D822" s="17"/>
      <c r="E822" s="17"/>
      <c r="F822" s="17"/>
      <c r="G822" s="17"/>
      <c r="H822" s="17"/>
      <c r="I822" s="17"/>
      <c r="Q822" s="17"/>
    </row>
    <row r="823" ht="12.75" customHeight="1">
      <c r="C823" s="17"/>
      <c r="D823" s="17"/>
      <c r="E823" s="17"/>
      <c r="F823" s="17"/>
      <c r="G823" s="17"/>
      <c r="H823" s="17"/>
      <c r="I823" s="17"/>
      <c r="Q823" s="17"/>
    </row>
    <row r="824" ht="12.75" customHeight="1">
      <c r="C824" s="17"/>
      <c r="D824" s="17"/>
      <c r="E824" s="17"/>
      <c r="F824" s="17"/>
      <c r="G824" s="17"/>
      <c r="H824" s="17"/>
      <c r="I824" s="17"/>
      <c r="Q824" s="17"/>
    </row>
    <row r="825" ht="12.75" customHeight="1">
      <c r="C825" s="17"/>
      <c r="D825" s="17"/>
      <c r="E825" s="17"/>
      <c r="F825" s="17"/>
      <c r="G825" s="17"/>
      <c r="H825" s="17"/>
      <c r="I825" s="17"/>
      <c r="Q825" s="17"/>
    </row>
    <row r="826" ht="12.75" customHeight="1">
      <c r="C826" s="17"/>
      <c r="D826" s="17"/>
      <c r="E826" s="17"/>
      <c r="F826" s="17"/>
      <c r="G826" s="17"/>
      <c r="H826" s="17"/>
      <c r="I826" s="17"/>
      <c r="Q826" s="17"/>
    </row>
    <row r="827" ht="12.75" customHeight="1">
      <c r="C827" s="17"/>
      <c r="D827" s="17"/>
      <c r="E827" s="17"/>
      <c r="F827" s="17"/>
      <c r="G827" s="17"/>
      <c r="H827" s="17"/>
      <c r="I827" s="17"/>
      <c r="Q827" s="17"/>
    </row>
    <row r="828" ht="12.75" customHeight="1">
      <c r="C828" s="17"/>
      <c r="D828" s="17"/>
      <c r="E828" s="17"/>
      <c r="F828" s="17"/>
      <c r="G828" s="17"/>
      <c r="H828" s="17"/>
      <c r="I828" s="17"/>
      <c r="Q828" s="17"/>
    </row>
    <row r="829" ht="12.75" customHeight="1">
      <c r="C829" s="17"/>
      <c r="D829" s="17"/>
      <c r="E829" s="17"/>
      <c r="F829" s="17"/>
      <c r="G829" s="17"/>
      <c r="H829" s="17"/>
      <c r="I829" s="17"/>
      <c r="Q829" s="17"/>
    </row>
    <row r="830" ht="12.75" customHeight="1">
      <c r="C830" s="17"/>
      <c r="D830" s="17"/>
      <c r="E830" s="17"/>
      <c r="F830" s="17"/>
      <c r="G830" s="17"/>
      <c r="H830" s="17"/>
      <c r="I830" s="17"/>
      <c r="Q830" s="17"/>
    </row>
    <row r="831" ht="12.75" customHeight="1">
      <c r="C831" s="17"/>
      <c r="D831" s="17"/>
      <c r="E831" s="17"/>
      <c r="F831" s="17"/>
      <c r="G831" s="17"/>
      <c r="H831" s="17"/>
      <c r="I831" s="17"/>
      <c r="Q831" s="17"/>
    </row>
    <row r="832" ht="12.75" customHeight="1">
      <c r="C832" s="17"/>
      <c r="D832" s="17"/>
      <c r="E832" s="17"/>
      <c r="F832" s="17"/>
      <c r="G832" s="17"/>
      <c r="H832" s="17"/>
      <c r="I832" s="17"/>
      <c r="Q832" s="17"/>
    </row>
    <row r="833" ht="12.75" customHeight="1">
      <c r="C833" s="17"/>
      <c r="D833" s="17"/>
      <c r="E833" s="17"/>
      <c r="F833" s="17"/>
      <c r="G833" s="17"/>
      <c r="H833" s="17"/>
      <c r="I833" s="17"/>
      <c r="Q833" s="17"/>
    </row>
    <row r="834" ht="12.75" customHeight="1">
      <c r="C834" s="17"/>
      <c r="D834" s="17"/>
      <c r="E834" s="17"/>
      <c r="F834" s="17"/>
      <c r="G834" s="17"/>
      <c r="H834" s="17"/>
      <c r="I834" s="17"/>
      <c r="Q834" s="17"/>
    </row>
    <row r="835" ht="12.75" customHeight="1">
      <c r="C835" s="17"/>
      <c r="D835" s="17"/>
      <c r="E835" s="17"/>
      <c r="F835" s="17"/>
      <c r="G835" s="17"/>
      <c r="H835" s="17"/>
      <c r="I835" s="17"/>
      <c r="Q835" s="17"/>
    </row>
    <row r="836" ht="12.75" customHeight="1">
      <c r="C836" s="17"/>
      <c r="D836" s="17"/>
      <c r="E836" s="17"/>
      <c r="F836" s="17"/>
      <c r="G836" s="17"/>
      <c r="H836" s="17"/>
      <c r="I836" s="17"/>
      <c r="Q836" s="17"/>
    </row>
    <row r="837" ht="12.75" customHeight="1">
      <c r="C837" s="17"/>
      <c r="D837" s="17"/>
      <c r="E837" s="17"/>
      <c r="F837" s="17"/>
      <c r="G837" s="17"/>
      <c r="H837" s="17"/>
      <c r="I837" s="17"/>
      <c r="Q837" s="17"/>
    </row>
    <row r="838" ht="12.75" customHeight="1">
      <c r="C838" s="17"/>
      <c r="D838" s="17"/>
      <c r="E838" s="17"/>
      <c r="F838" s="17"/>
      <c r="G838" s="17"/>
      <c r="H838" s="17"/>
      <c r="I838" s="17"/>
      <c r="Q838" s="17"/>
    </row>
    <row r="839" ht="12.75" customHeight="1">
      <c r="C839" s="17"/>
      <c r="D839" s="17"/>
      <c r="E839" s="17"/>
      <c r="F839" s="17"/>
      <c r="G839" s="17"/>
      <c r="H839" s="17"/>
      <c r="I839" s="17"/>
      <c r="Q839" s="17"/>
    </row>
    <row r="840" ht="12.75" customHeight="1">
      <c r="C840" s="17"/>
      <c r="D840" s="17"/>
      <c r="E840" s="17"/>
      <c r="F840" s="17"/>
      <c r="G840" s="17"/>
      <c r="H840" s="17"/>
      <c r="I840" s="17"/>
      <c r="Q840" s="17"/>
    </row>
    <row r="841" ht="12.75" customHeight="1">
      <c r="C841" s="17"/>
      <c r="D841" s="17"/>
      <c r="E841" s="17"/>
      <c r="F841" s="17"/>
      <c r="G841" s="17"/>
      <c r="H841" s="17"/>
      <c r="I841" s="17"/>
      <c r="Q841" s="17"/>
    </row>
    <row r="842" ht="12.75" customHeight="1">
      <c r="C842" s="17"/>
      <c r="D842" s="17"/>
      <c r="E842" s="17"/>
      <c r="F842" s="17"/>
      <c r="G842" s="17"/>
      <c r="H842" s="17"/>
      <c r="I842" s="17"/>
      <c r="Q842" s="17"/>
    </row>
    <row r="843" ht="12.75" customHeight="1">
      <c r="C843" s="17"/>
      <c r="D843" s="17"/>
      <c r="E843" s="17"/>
      <c r="F843" s="17"/>
      <c r="G843" s="17"/>
      <c r="H843" s="17"/>
      <c r="I843" s="17"/>
      <c r="Q843" s="17"/>
    </row>
    <row r="844" ht="12.75" customHeight="1">
      <c r="C844" s="17"/>
      <c r="D844" s="17"/>
      <c r="E844" s="17"/>
      <c r="F844" s="17"/>
      <c r="G844" s="17"/>
      <c r="H844" s="17"/>
      <c r="I844" s="17"/>
      <c r="Q844" s="17"/>
    </row>
    <row r="845" ht="12.75" customHeight="1">
      <c r="C845" s="17"/>
      <c r="D845" s="17"/>
      <c r="E845" s="17"/>
      <c r="F845" s="17"/>
      <c r="G845" s="17"/>
      <c r="H845" s="17"/>
      <c r="I845" s="17"/>
      <c r="Q845" s="17"/>
    </row>
    <row r="846" ht="12.75" customHeight="1">
      <c r="C846" s="17"/>
      <c r="D846" s="17"/>
      <c r="E846" s="17"/>
      <c r="F846" s="17"/>
      <c r="G846" s="17"/>
      <c r="H846" s="17"/>
      <c r="I846" s="17"/>
      <c r="Q846" s="17"/>
    </row>
    <row r="847" ht="12.75" customHeight="1">
      <c r="C847" s="17"/>
      <c r="D847" s="17"/>
      <c r="E847" s="17"/>
      <c r="F847" s="17"/>
      <c r="G847" s="17"/>
      <c r="H847" s="17"/>
      <c r="I847" s="17"/>
      <c r="Q847" s="17"/>
    </row>
    <row r="848" ht="12.75" customHeight="1">
      <c r="C848" s="17"/>
      <c r="D848" s="17"/>
      <c r="E848" s="17"/>
      <c r="F848" s="17"/>
      <c r="G848" s="17"/>
      <c r="H848" s="17"/>
      <c r="I848" s="17"/>
      <c r="Q848" s="17"/>
    </row>
    <row r="849" ht="12.75" customHeight="1">
      <c r="C849" s="17"/>
      <c r="D849" s="17"/>
      <c r="E849" s="17"/>
      <c r="F849" s="17"/>
      <c r="G849" s="17"/>
      <c r="H849" s="17"/>
      <c r="I849" s="17"/>
      <c r="Q849" s="17"/>
    </row>
    <row r="850" ht="12.75" customHeight="1">
      <c r="C850" s="17"/>
      <c r="D850" s="17"/>
      <c r="E850" s="17"/>
      <c r="F850" s="17"/>
      <c r="G850" s="17"/>
      <c r="H850" s="17"/>
      <c r="I850" s="17"/>
      <c r="Q850" s="17"/>
    </row>
    <row r="851" ht="12.75" customHeight="1">
      <c r="C851" s="17"/>
      <c r="D851" s="17"/>
      <c r="E851" s="17"/>
      <c r="F851" s="17"/>
      <c r="G851" s="17"/>
      <c r="H851" s="17"/>
      <c r="I851" s="17"/>
      <c r="Q851" s="17"/>
    </row>
    <row r="852" ht="12.75" customHeight="1">
      <c r="C852" s="17"/>
      <c r="D852" s="17"/>
      <c r="E852" s="17"/>
      <c r="F852" s="17"/>
      <c r="G852" s="17"/>
      <c r="H852" s="17"/>
      <c r="I852" s="17"/>
      <c r="Q852" s="17"/>
    </row>
    <row r="853" ht="12.75" customHeight="1">
      <c r="C853" s="17"/>
      <c r="D853" s="17"/>
      <c r="E853" s="17"/>
      <c r="F853" s="17"/>
      <c r="G853" s="17"/>
      <c r="H853" s="17"/>
      <c r="I853" s="17"/>
      <c r="Q853" s="17"/>
    </row>
    <row r="854" ht="12.75" customHeight="1">
      <c r="C854" s="17"/>
      <c r="D854" s="17"/>
      <c r="E854" s="17"/>
      <c r="F854" s="17"/>
      <c r="G854" s="17"/>
      <c r="H854" s="17"/>
      <c r="I854" s="17"/>
      <c r="Q854" s="17"/>
    </row>
    <row r="855" ht="12.75" customHeight="1">
      <c r="C855" s="17"/>
      <c r="D855" s="17"/>
      <c r="E855" s="17"/>
      <c r="F855" s="17"/>
      <c r="G855" s="17"/>
      <c r="H855" s="17"/>
      <c r="I855" s="17"/>
      <c r="Q855" s="17"/>
    </row>
    <row r="856" ht="12.75" customHeight="1">
      <c r="C856" s="17"/>
      <c r="D856" s="17"/>
      <c r="E856" s="17"/>
      <c r="F856" s="17"/>
      <c r="G856" s="17"/>
      <c r="H856" s="17"/>
      <c r="I856" s="17"/>
      <c r="Q856" s="17"/>
    </row>
    <row r="857" ht="12.75" customHeight="1">
      <c r="C857" s="17"/>
      <c r="D857" s="17"/>
      <c r="E857" s="17"/>
      <c r="F857" s="17"/>
      <c r="G857" s="17"/>
      <c r="H857" s="17"/>
      <c r="I857" s="17"/>
      <c r="Q857" s="17"/>
    </row>
    <row r="858" ht="12.75" customHeight="1">
      <c r="C858" s="17"/>
      <c r="D858" s="17"/>
      <c r="E858" s="17"/>
      <c r="F858" s="17"/>
      <c r="G858" s="17"/>
      <c r="H858" s="17"/>
      <c r="I858" s="17"/>
      <c r="Q858" s="17"/>
    </row>
    <row r="859" ht="12.75" customHeight="1">
      <c r="C859" s="17"/>
      <c r="D859" s="17"/>
      <c r="E859" s="17"/>
      <c r="F859" s="17"/>
      <c r="G859" s="17"/>
      <c r="H859" s="17"/>
      <c r="I859" s="17"/>
      <c r="Q859" s="17"/>
    </row>
    <row r="860" ht="12.75" customHeight="1">
      <c r="C860" s="17"/>
      <c r="D860" s="17"/>
      <c r="E860" s="17"/>
      <c r="F860" s="17"/>
      <c r="G860" s="17"/>
      <c r="H860" s="17"/>
      <c r="I860" s="17"/>
      <c r="Q860" s="17"/>
    </row>
    <row r="861" ht="12.75" customHeight="1">
      <c r="C861" s="17"/>
      <c r="D861" s="17"/>
      <c r="E861" s="17"/>
      <c r="F861" s="17"/>
      <c r="G861" s="17"/>
      <c r="H861" s="17"/>
      <c r="I861" s="17"/>
      <c r="Q861" s="17"/>
    </row>
    <row r="862" ht="12.75" customHeight="1">
      <c r="C862" s="17"/>
      <c r="D862" s="17"/>
      <c r="E862" s="17"/>
      <c r="F862" s="17"/>
      <c r="G862" s="17"/>
      <c r="H862" s="17"/>
      <c r="I862" s="17"/>
      <c r="Q862" s="17"/>
    </row>
    <row r="863" ht="12.75" customHeight="1">
      <c r="C863" s="17"/>
      <c r="D863" s="17"/>
      <c r="E863" s="17"/>
      <c r="F863" s="17"/>
      <c r="G863" s="17"/>
      <c r="H863" s="17"/>
      <c r="I863" s="17"/>
      <c r="Q863" s="17"/>
    </row>
    <row r="864" ht="12.75" customHeight="1">
      <c r="C864" s="17"/>
      <c r="D864" s="17"/>
      <c r="E864" s="17"/>
      <c r="F864" s="17"/>
      <c r="G864" s="17"/>
      <c r="H864" s="17"/>
      <c r="I864" s="17"/>
      <c r="Q864" s="17"/>
    </row>
    <row r="865" ht="12.75" customHeight="1">
      <c r="C865" s="17"/>
      <c r="D865" s="17"/>
      <c r="E865" s="17"/>
      <c r="F865" s="17"/>
      <c r="G865" s="17"/>
      <c r="H865" s="17"/>
      <c r="I865" s="17"/>
      <c r="Q865" s="17"/>
    </row>
    <row r="866" ht="12.75" customHeight="1">
      <c r="C866" s="17"/>
      <c r="D866" s="17"/>
      <c r="E866" s="17"/>
      <c r="F866" s="17"/>
      <c r="G866" s="17"/>
      <c r="H866" s="17"/>
      <c r="I866" s="17"/>
      <c r="Q866" s="17"/>
    </row>
    <row r="867" ht="12.75" customHeight="1">
      <c r="C867" s="17"/>
      <c r="D867" s="17"/>
      <c r="E867" s="17"/>
      <c r="F867" s="17"/>
      <c r="G867" s="17"/>
      <c r="H867" s="17"/>
      <c r="I867" s="17"/>
      <c r="Q867" s="17"/>
    </row>
    <row r="868" ht="12.75" customHeight="1">
      <c r="C868" s="17"/>
      <c r="D868" s="17"/>
      <c r="E868" s="17"/>
      <c r="F868" s="17"/>
      <c r="G868" s="17"/>
      <c r="H868" s="17"/>
      <c r="I868" s="17"/>
      <c r="Q868" s="17"/>
    </row>
    <row r="869" ht="12.75" customHeight="1">
      <c r="C869" s="17"/>
      <c r="D869" s="17"/>
      <c r="E869" s="17"/>
      <c r="F869" s="17"/>
      <c r="G869" s="17"/>
      <c r="H869" s="17"/>
      <c r="I869" s="17"/>
      <c r="Q869" s="17"/>
    </row>
    <row r="870" ht="12.75" customHeight="1">
      <c r="C870" s="17"/>
      <c r="D870" s="17"/>
      <c r="E870" s="17"/>
      <c r="F870" s="17"/>
      <c r="G870" s="17"/>
      <c r="H870" s="17"/>
      <c r="I870" s="17"/>
      <c r="Q870" s="17"/>
    </row>
    <row r="871" ht="12.75" customHeight="1">
      <c r="C871" s="17"/>
      <c r="D871" s="17"/>
      <c r="E871" s="17"/>
      <c r="F871" s="17"/>
      <c r="G871" s="17"/>
      <c r="H871" s="17"/>
      <c r="I871" s="17"/>
      <c r="Q871" s="17"/>
    </row>
    <row r="872" ht="12.75" customHeight="1">
      <c r="C872" s="17"/>
      <c r="D872" s="17"/>
      <c r="E872" s="17"/>
      <c r="F872" s="17"/>
      <c r="G872" s="17"/>
      <c r="H872" s="17"/>
      <c r="I872" s="17"/>
      <c r="Q872" s="17"/>
    </row>
    <row r="873" ht="12.75" customHeight="1">
      <c r="C873" s="17"/>
      <c r="D873" s="17"/>
      <c r="E873" s="17"/>
      <c r="F873" s="17"/>
      <c r="G873" s="17"/>
      <c r="H873" s="17"/>
      <c r="I873" s="17"/>
      <c r="Q873" s="17"/>
    </row>
    <row r="874" ht="12.75" customHeight="1">
      <c r="C874" s="17"/>
      <c r="D874" s="17"/>
      <c r="E874" s="17"/>
      <c r="F874" s="17"/>
      <c r="G874" s="17"/>
      <c r="H874" s="17"/>
      <c r="I874" s="17"/>
      <c r="Q874" s="17"/>
    </row>
    <row r="875" ht="12.75" customHeight="1">
      <c r="C875" s="17"/>
      <c r="D875" s="17"/>
      <c r="E875" s="17"/>
      <c r="F875" s="17"/>
      <c r="G875" s="17"/>
      <c r="H875" s="17"/>
      <c r="I875" s="17"/>
      <c r="Q875" s="17"/>
    </row>
    <row r="876" ht="12.75" customHeight="1">
      <c r="C876" s="17"/>
      <c r="D876" s="17"/>
      <c r="E876" s="17"/>
      <c r="F876" s="17"/>
      <c r="G876" s="17"/>
      <c r="H876" s="17"/>
      <c r="I876" s="17"/>
      <c r="Q876" s="17"/>
    </row>
    <row r="877" ht="12.75" customHeight="1">
      <c r="C877" s="17"/>
      <c r="D877" s="17"/>
      <c r="E877" s="17"/>
      <c r="F877" s="17"/>
      <c r="G877" s="17"/>
      <c r="H877" s="17"/>
      <c r="I877" s="17"/>
      <c r="Q877" s="17"/>
    </row>
    <row r="878" ht="12.75" customHeight="1">
      <c r="C878" s="17"/>
      <c r="D878" s="17"/>
      <c r="E878" s="17"/>
      <c r="F878" s="17"/>
      <c r="G878" s="17"/>
      <c r="H878" s="17"/>
      <c r="I878" s="17"/>
      <c r="Q878" s="17"/>
    </row>
    <row r="879" ht="12.75" customHeight="1">
      <c r="C879" s="17"/>
      <c r="D879" s="17"/>
      <c r="E879" s="17"/>
      <c r="F879" s="17"/>
      <c r="G879" s="17"/>
      <c r="H879" s="17"/>
      <c r="I879" s="17"/>
      <c r="Q879" s="17"/>
    </row>
    <row r="880" ht="12.75" customHeight="1">
      <c r="C880" s="17"/>
      <c r="D880" s="17"/>
      <c r="E880" s="17"/>
      <c r="F880" s="17"/>
      <c r="G880" s="17"/>
      <c r="H880" s="17"/>
      <c r="I880" s="17"/>
      <c r="Q880" s="17"/>
    </row>
    <row r="881" ht="12.75" customHeight="1">
      <c r="C881" s="17"/>
      <c r="D881" s="17"/>
      <c r="E881" s="17"/>
      <c r="F881" s="17"/>
      <c r="G881" s="17"/>
      <c r="H881" s="17"/>
      <c r="I881" s="17"/>
      <c r="Q881" s="17"/>
    </row>
    <row r="882" ht="12.75" customHeight="1">
      <c r="C882" s="17"/>
      <c r="D882" s="17"/>
      <c r="E882" s="17"/>
      <c r="F882" s="17"/>
      <c r="G882" s="17"/>
      <c r="H882" s="17"/>
      <c r="I882" s="17"/>
      <c r="Q882" s="17"/>
    </row>
    <row r="883" ht="12.75" customHeight="1">
      <c r="C883" s="17"/>
      <c r="D883" s="17"/>
      <c r="E883" s="17"/>
      <c r="F883" s="17"/>
      <c r="G883" s="17"/>
      <c r="H883" s="17"/>
      <c r="I883" s="17"/>
      <c r="Q883" s="17"/>
    </row>
    <row r="884" ht="12.75" customHeight="1">
      <c r="C884" s="17"/>
      <c r="D884" s="17"/>
      <c r="E884" s="17"/>
      <c r="F884" s="17"/>
      <c r="G884" s="17"/>
      <c r="H884" s="17"/>
      <c r="I884" s="17"/>
      <c r="Q884" s="17"/>
    </row>
    <row r="885" ht="12.75" customHeight="1">
      <c r="C885" s="17"/>
      <c r="D885" s="17"/>
      <c r="E885" s="17"/>
      <c r="F885" s="17"/>
      <c r="G885" s="17"/>
      <c r="H885" s="17"/>
      <c r="I885" s="17"/>
      <c r="Q885" s="17"/>
    </row>
    <row r="886" ht="12.75" customHeight="1">
      <c r="C886" s="17"/>
      <c r="D886" s="17"/>
      <c r="E886" s="17"/>
      <c r="F886" s="17"/>
      <c r="G886" s="17"/>
      <c r="H886" s="17"/>
      <c r="I886" s="17"/>
      <c r="Q886" s="17"/>
    </row>
    <row r="887" ht="12.75" customHeight="1">
      <c r="C887" s="17"/>
      <c r="D887" s="17"/>
      <c r="E887" s="17"/>
      <c r="F887" s="17"/>
      <c r="G887" s="17"/>
      <c r="H887" s="17"/>
      <c r="I887" s="17"/>
      <c r="Q887" s="17"/>
    </row>
    <row r="888" ht="12.75" customHeight="1">
      <c r="C888" s="17"/>
      <c r="D888" s="17"/>
      <c r="E888" s="17"/>
      <c r="F888" s="17"/>
      <c r="G888" s="17"/>
      <c r="H888" s="17"/>
      <c r="I888" s="17"/>
      <c r="Q888" s="17"/>
    </row>
    <row r="889" ht="12.75" customHeight="1">
      <c r="C889" s="17"/>
      <c r="D889" s="17"/>
      <c r="E889" s="17"/>
      <c r="F889" s="17"/>
      <c r="G889" s="17"/>
      <c r="H889" s="17"/>
      <c r="I889" s="17"/>
      <c r="Q889" s="17"/>
    </row>
    <row r="890" ht="12.75" customHeight="1">
      <c r="C890" s="17"/>
      <c r="D890" s="17"/>
      <c r="E890" s="17"/>
      <c r="F890" s="17"/>
      <c r="G890" s="17"/>
      <c r="H890" s="17"/>
      <c r="I890" s="17"/>
      <c r="Q890" s="17"/>
    </row>
    <row r="891" ht="12.75" customHeight="1">
      <c r="C891" s="17"/>
      <c r="D891" s="17"/>
      <c r="E891" s="17"/>
      <c r="F891" s="17"/>
      <c r="G891" s="17"/>
      <c r="H891" s="17"/>
      <c r="I891" s="17"/>
      <c r="Q891" s="17"/>
    </row>
    <row r="892" ht="12.75" customHeight="1">
      <c r="C892" s="17"/>
      <c r="D892" s="17"/>
      <c r="E892" s="17"/>
      <c r="F892" s="17"/>
      <c r="G892" s="17"/>
      <c r="H892" s="17"/>
      <c r="I892" s="17"/>
      <c r="Q892" s="17"/>
    </row>
    <row r="893" ht="12.75" customHeight="1">
      <c r="C893" s="17"/>
      <c r="D893" s="17"/>
      <c r="E893" s="17"/>
      <c r="F893" s="17"/>
      <c r="G893" s="17"/>
      <c r="H893" s="17"/>
      <c r="I893" s="17"/>
      <c r="Q893" s="17"/>
    </row>
    <row r="894" ht="12.75" customHeight="1">
      <c r="C894" s="17"/>
      <c r="D894" s="17"/>
      <c r="E894" s="17"/>
      <c r="F894" s="17"/>
      <c r="G894" s="17"/>
      <c r="H894" s="17"/>
      <c r="I894" s="17"/>
      <c r="Q894" s="17"/>
    </row>
    <row r="895" ht="12.75" customHeight="1">
      <c r="C895" s="17"/>
      <c r="D895" s="17"/>
      <c r="E895" s="17"/>
      <c r="F895" s="17"/>
      <c r="G895" s="17"/>
      <c r="H895" s="17"/>
      <c r="I895" s="17"/>
      <c r="Q895" s="17"/>
    </row>
    <row r="896" ht="12.75" customHeight="1">
      <c r="C896" s="17"/>
      <c r="D896" s="17"/>
      <c r="E896" s="17"/>
      <c r="F896" s="17"/>
      <c r="G896" s="17"/>
      <c r="H896" s="17"/>
      <c r="I896" s="17"/>
      <c r="Q896" s="17"/>
    </row>
    <row r="897" ht="12.75" customHeight="1">
      <c r="C897" s="17"/>
      <c r="D897" s="17"/>
      <c r="E897" s="17"/>
      <c r="F897" s="17"/>
      <c r="G897" s="17"/>
      <c r="H897" s="17"/>
      <c r="I897" s="17"/>
      <c r="Q897" s="17"/>
    </row>
    <row r="898" ht="12.75" customHeight="1">
      <c r="C898" s="17"/>
      <c r="D898" s="17"/>
      <c r="E898" s="17"/>
      <c r="F898" s="17"/>
      <c r="G898" s="17"/>
      <c r="H898" s="17"/>
      <c r="I898" s="17"/>
      <c r="Q898" s="17"/>
    </row>
    <row r="899" ht="12.75" customHeight="1">
      <c r="C899" s="17"/>
      <c r="D899" s="17"/>
      <c r="E899" s="17"/>
      <c r="F899" s="17"/>
      <c r="G899" s="17"/>
      <c r="H899" s="17"/>
      <c r="I899" s="17"/>
      <c r="Q899" s="17"/>
    </row>
    <row r="900" ht="12.75" customHeight="1">
      <c r="C900" s="17"/>
      <c r="D900" s="17"/>
      <c r="E900" s="17"/>
      <c r="F900" s="17"/>
      <c r="G900" s="17"/>
      <c r="H900" s="17"/>
      <c r="I900" s="17"/>
      <c r="Q900" s="17"/>
    </row>
    <row r="901" ht="12.75" customHeight="1">
      <c r="C901" s="17"/>
      <c r="D901" s="17"/>
      <c r="E901" s="17"/>
      <c r="F901" s="17"/>
      <c r="G901" s="17"/>
      <c r="H901" s="17"/>
      <c r="I901" s="17"/>
      <c r="Q901" s="17"/>
    </row>
    <row r="902" ht="12.75" customHeight="1">
      <c r="C902" s="17"/>
      <c r="D902" s="17"/>
      <c r="E902" s="17"/>
      <c r="F902" s="17"/>
      <c r="G902" s="17"/>
      <c r="H902" s="17"/>
      <c r="I902" s="17"/>
      <c r="Q902" s="17"/>
    </row>
    <row r="903" ht="12.75" customHeight="1">
      <c r="C903" s="17"/>
      <c r="D903" s="17"/>
      <c r="E903" s="17"/>
      <c r="F903" s="17"/>
      <c r="G903" s="17"/>
      <c r="H903" s="17"/>
      <c r="I903" s="17"/>
      <c r="Q903" s="17"/>
    </row>
    <row r="904" ht="12.75" customHeight="1">
      <c r="C904" s="17"/>
      <c r="D904" s="17"/>
      <c r="E904" s="17"/>
      <c r="F904" s="17"/>
      <c r="G904" s="17"/>
      <c r="H904" s="17"/>
      <c r="I904" s="17"/>
      <c r="Q904" s="17"/>
    </row>
    <row r="905" ht="12.75" customHeight="1">
      <c r="C905" s="17"/>
      <c r="D905" s="17"/>
      <c r="E905" s="17"/>
      <c r="F905" s="17"/>
      <c r="G905" s="17"/>
      <c r="H905" s="17"/>
      <c r="I905" s="17"/>
      <c r="Q905" s="17"/>
    </row>
    <row r="906" ht="12.75" customHeight="1">
      <c r="C906" s="17"/>
      <c r="D906" s="17"/>
      <c r="E906" s="17"/>
      <c r="F906" s="17"/>
      <c r="G906" s="17"/>
      <c r="H906" s="17"/>
      <c r="I906" s="17"/>
      <c r="Q906" s="17"/>
    </row>
    <row r="907" ht="12.75" customHeight="1">
      <c r="C907" s="17"/>
      <c r="D907" s="17"/>
      <c r="E907" s="17"/>
      <c r="F907" s="17"/>
      <c r="G907" s="17"/>
      <c r="H907" s="17"/>
      <c r="I907" s="17"/>
      <c r="Q907" s="17"/>
    </row>
    <row r="908" ht="12.75" customHeight="1">
      <c r="C908" s="17"/>
      <c r="D908" s="17"/>
      <c r="E908" s="17"/>
      <c r="F908" s="17"/>
      <c r="G908" s="17"/>
      <c r="H908" s="17"/>
      <c r="I908" s="17"/>
      <c r="Q908" s="17"/>
    </row>
    <row r="909" ht="12.75" customHeight="1">
      <c r="C909" s="17"/>
      <c r="D909" s="17"/>
      <c r="E909" s="17"/>
      <c r="F909" s="17"/>
      <c r="G909" s="17"/>
      <c r="H909" s="17"/>
      <c r="I909" s="17"/>
      <c r="Q909" s="17"/>
    </row>
    <row r="910" ht="12.75" customHeight="1">
      <c r="C910" s="17"/>
      <c r="D910" s="17"/>
      <c r="E910" s="17"/>
      <c r="F910" s="17"/>
      <c r="G910" s="17"/>
      <c r="H910" s="17"/>
      <c r="I910" s="17"/>
      <c r="Q910" s="17"/>
    </row>
    <row r="911" ht="12.75" customHeight="1">
      <c r="C911" s="17"/>
      <c r="D911" s="17"/>
      <c r="E911" s="17"/>
      <c r="F911" s="17"/>
      <c r="G911" s="17"/>
      <c r="H911" s="17"/>
      <c r="I911" s="17"/>
      <c r="Q911" s="17"/>
    </row>
    <row r="912" ht="12.75" customHeight="1">
      <c r="C912" s="17"/>
      <c r="D912" s="17"/>
      <c r="E912" s="17"/>
      <c r="F912" s="17"/>
      <c r="G912" s="17"/>
      <c r="H912" s="17"/>
      <c r="I912" s="17"/>
      <c r="Q912" s="17"/>
    </row>
    <row r="913" ht="12.75" customHeight="1">
      <c r="C913" s="17"/>
      <c r="D913" s="17"/>
      <c r="E913" s="17"/>
      <c r="F913" s="17"/>
      <c r="G913" s="17"/>
      <c r="H913" s="17"/>
      <c r="I913" s="17"/>
      <c r="Q913" s="17"/>
    </row>
    <row r="914" ht="12.75" customHeight="1">
      <c r="C914" s="17"/>
      <c r="D914" s="17"/>
      <c r="E914" s="17"/>
      <c r="F914" s="17"/>
      <c r="G914" s="17"/>
      <c r="H914" s="17"/>
      <c r="I914" s="17"/>
      <c r="Q914" s="17"/>
    </row>
    <row r="915" ht="12.75" customHeight="1">
      <c r="C915" s="17"/>
      <c r="D915" s="17"/>
      <c r="E915" s="17"/>
      <c r="F915" s="17"/>
      <c r="G915" s="17"/>
      <c r="H915" s="17"/>
      <c r="I915" s="17"/>
      <c r="Q915" s="17"/>
    </row>
    <row r="916" ht="12.75" customHeight="1">
      <c r="C916" s="17"/>
      <c r="D916" s="17"/>
      <c r="E916" s="17"/>
      <c r="F916" s="17"/>
      <c r="G916" s="17"/>
      <c r="H916" s="17"/>
      <c r="I916" s="17"/>
      <c r="Q916" s="17"/>
    </row>
    <row r="917" ht="12.75" customHeight="1">
      <c r="C917" s="17"/>
      <c r="D917" s="17"/>
      <c r="E917" s="17"/>
      <c r="F917" s="17"/>
      <c r="G917" s="17"/>
      <c r="H917" s="17"/>
      <c r="I917" s="17"/>
      <c r="Q917" s="17"/>
    </row>
    <row r="918" ht="12.75" customHeight="1">
      <c r="C918" s="17"/>
      <c r="D918" s="17"/>
      <c r="E918" s="17"/>
      <c r="F918" s="17"/>
      <c r="G918" s="17"/>
      <c r="H918" s="17"/>
      <c r="I918" s="17"/>
      <c r="Q918" s="17"/>
    </row>
    <row r="919" ht="12.75" customHeight="1">
      <c r="C919" s="17"/>
      <c r="D919" s="17"/>
      <c r="E919" s="17"/>
      <c r="F919" s="17"/>
      <c r="G919" s="17"/>
      <c r="H919" s="17"/>
      <c r="I919" s="17"/>
      <c r="Q919" s="17"/>
    </row>
    <row r="920" ht="12.75" customHeight="1">
      <c r="C920" s="17"/>
      <c r="D920" s="17"/>
      <c r="E920" s="17"/>
      <c r="F920" s="17"/>
      <c r="G920" s="17"/>
      <c r="H920" s="17"/>
      <c r="I920" s="17"/>
      <c r="Q920" s="17"/>
    </row>
    <row r="921" ht="12.75" customHeight="1">
      <c r="C921" s="17"/>
      <c r="D921" s="17"/>
      <c r="E921" s="17"/>
      <c r="F921" s="17"/>
      <c r="G921" s="17"/>
      <c r="H921" s="17"/>
      <c r="I921" s="17"/>
      <c r="Q921" s="17"/>
    </row>
    <row r="922" ht="12.75" customHeight="1">
      <c r="C922" s="17"/>
      <c r="D922" s="17"/>
      <c r="E922" s="17"/>
      <c r="F922" s="17"/>
      <c r="G922" s="17"/>
      <c r="H922" s="17"/>
      <c r="I922" s="17"/>
      <c r="Q922" s="17"/>
    </row>
    <row r="923" ht="12.75" customHeight="1">
      <c r="C923" s="17"/>
      <c r="D923" s="17"/>
      <c r="E923" s="17"/>
      <c r="F923" s="17"/>
      <c r="G923" s="17"/>
      <c r="H923" s="17"/>
      <c r="I923" s="17"/>
      <c r="Q923" s="17"/>
    </row>
    <row r="924" ht="12.75" customHeight="1">
      <c r="C924" s="17"/>
      <c r="D924" s="17"/>
      <c r="E924" s="17"/>
      <c r="F924" s="17"/>
      <c r="G924" s="17"/>
      <c r="H924" s="17"/>
      <c r="I924" s="17"/>
      <c r="Q924" s="17"/>
    </row>
    <row r="925" ht="12.75" customHeight="1">
      <c r="C925" s="17"/>
      <c r="D925" s="17"/>
      <c r="E925" s="17"/>
      <c r="F925" s="17"/>
      <c r="G925" s="17"/>
      <c r="H925" s="17"/>
      <c r="I925" s="17"/>
      <c r="Q925" s="17"/>
    </row>
    <row r="926" ht="12.75" customHeight="1">
      <c r="C926" s="17"/>
      <c r="D926" s="17"/>
      <c r="E926" s="17"/>
      <c r="F926" s="17"/>
      <c r="G926" s="17"/>
      <c r="H926" s="17"/>
      <c r="I926" s="17"/>
      <c r="Q926" s="17"/>
    </row>
    <row r="927" ht="12.75" customHeight="1">
      <c r="C927" s="17"/>
      <c r="D927" s="17"/>
      <c r="E927" s="17"/>
      <c r="F927" s="17"/>
      <c r="G927" s="17"/>
      <c r="H927" s="17"/>
      <c r="I927" s="17"/>
      <c r="Q927" s="17"/>
    </row>
    <row r="928" ht="12.75" customHeight="1">
      <c r="C928" s="17"/>
      <c r="D928" s="17"/>
      <c r="E928" s="17"/>
      <c r="F928" s="17"/>
      <c r="G928" s="17"/>
      <c r="H928" s="17"/>
      <c r="I928" s="17"/>
      <c r="Q928" s="17"/>
    </row>
    <row r="929" ht="12.75" customHeight="1">
      <c r="C929" s="17"/>
      <c r="D929" s="17"/>
      <c r="E929" s="17"/>
      <c r="F929" s="17"/>
      <c r="G929" s="17"/>
      <c r="H929" s="17"/>
      <c r="I929" s="17"/>
      <c r="Q929" s="17"/>
    </row>
    <row r="930" ht="12.75" customHeight="1">
      <c r="C930" s="17"/>
      <c r="D930" s="17"/>
      <c r="E930" s="17"/>
      <c r="F930" s="17"/>
      <c r="G930" s="17"/>
      <c r="H930" s="17"/>
      <c r="I930" s="17"/>
      <c r="Q930" s="17"/>
    </row>
    <row r="931" ht="12.75" customHeight="1">
      <c r="C931" s="17"/>
      <c r="D931" s="17"/>
      <c r="E931" s="17"/>
      <c r="F931" s="17"/>
      <c r="G931" s="17"/>
      <c r="H931" s="17"/>
      <c r="I931" s="17"/>
      <c r="Q931" s="17"/>
    </row>
    <row r="932" ht="12.75" customHeight="1">
      <c r="C932" s="17"/>
      <c r="D932" s="17"/>
      <c r="E932" s="17"/>
      <c r="F932" s="17"/>
      <c r="G932" s="17"/>
      <c r="H932" s="17"/>
      <c r="I932" s="17"/>
      <c r="Q932" s="17"/>
    </row>
    <row r="933" ht="12.75" customHeight="1">
      <c r="C933" s="17"/>
      <c r="D933" s="17"/>
      <c r="E933" s="17"/>
      <c r="F933" s="17"/>
      <c r="G933" s="17"/>
      <c r="H933" s="17"/>
      <c r="I933" s="17"/>
      <c r="Q933" s="17"/>
    </row>
    <row r="934" ht="12.75" customHeight="1">
      <c r="C934" s="17"/>
      <c r="D934" s="17"/>
      <c r="E934" s="17"/>
      <c r="F934" s="17"/>
      <c r="G934" s="17"/>
      <c r="H934" s="17"/>
      <c r="I934" s="17"/>
      <c r="Q934" s="17"/>
    </row>
    <row r="935" ht="12.75" customHeight="1">
      <c r="C935" s="17"/>
      <c r="D935" s="17"/>
      <c r="E935" s="17"/>
      <c r="F935" s="17"/>
      <c r="G935" s="17"/>
      <c r="H935" s="17"/>
      <c r="I935" s="17"/>
      <c r="Q935" s="17"/>
    </row>
    <row r="936" ht="12.75" customHeight="1">
      <c r="C936" s="17"/>
      <c r="D936" s="17"/>
      <c r="E936" s="17"/>
      <c r="F936" s="17"/>
      <c r="G936" s="17"/>
      <c r="H936" s="17"/>
      <c r="I936" s="17"/>
      <c r="Q936" s="17"/>
    </row>
    <row r="937" ht="12.75" customHeight="1">
      <c r="C937" s="17"/>
      <c r="D937" s="17"/>
      <c r="E937" s="17"/>
      <c r="F937" s="17"/>
      <c r="G937" s="17"/>
      <c r="H937" s="17"/>
      <c r="I937" s="17"/>
      <c r="Q937" s="17"/>
    </row>
    <row r="938" ht="12.75" customHeight="1">
      <c r="C938" s="17"/>
      <c r="D938" s="17"/>
      <c r="E938" s="17"/>
      <c r="F938" s="17"/>
      <c r="G938" s="17"/>
      <c r="H938" s="17"/>
      <c r="I938" s="17"/>
      <c r="Q938" s="17"/>
    </row>
    <row r="939" ht="12.75" customHeight="1">
      <c r="C939" s="17"/>
      <c r="D939" s="17"/>
      <c r="E939" s="17"/>
      <c r="F939" s="17"/>
      <c r="G939" s="17"/>
      <c r="H939" s="17"/>
      <c r="I939" s="17"/>
      <c r="Q939" s="17"/>
    </row>
    <row r="940" ht="12.75" customHeight="1">
      <c r="C940" s="17"/>
      <c r="D940" s="17"/>
      <c r="E940" s="17"/>
      <c r="F940" s="17"/>
      <c r="G940" s="17"/>
      <c r="H940" s="17"/>
      <c r="I940" s="17"/>
      <c r="Q940" s="17"/>
    </row>
    <row r="941" ht="12.75" customHeight="1">
      <c r="C941" s="17"/>
      <c r="D941" s="17"/>
      <c r="E941" s="17"/>
      <c r="F941" s="17"/>
      <c r="G941" s="17"/>
      <c r="H941" s="17"/>
      <c r="I941" s="17"/>
      <c r="Q941" s="17"/>
    </row>
    <row r="942" ht="12.75" customHeight="1">
      <c r="C942" s="17"/>
      <c r="D942" s="17"/>
      <c r="E942" s="17"/>
      <c r="F942" s="17"/>
      <c r="G942" s="17"/>
      <c r="H942" s="17"/>
      <c r="I942" s="17"/>
      <c r="Q942" s="17"/>
    </row>
    <row r="943" ht="12.75" customHeight="1">
      <c r="C943" s="17"/>
      <c r="D943" s="17"/>
      <c r="E943" s="17"/>
      <c r="F943" s="17"/>
      <c r="G943" s="17"/>
      <c r="H943" s="17"/>
      <c r="I943" s="17"/>
      <c r="Q943" s="17"/>
    </row>
    <row r="944" ht="12.75" customHeight="1">
      <c r="C944" s="17"/>
      <c r="D944" s="17"/>
      <c r="E944" s="17"/>
      <c r="F944" s="17"/>
      <c r="G944" s="17"/>
      <c r="H944" s="17"/>
      <c r="I944" s="17"/>
      <c r="Q944" s="17"/>
    </row>
    <row r="945" ht="12.75" customHeight="1">
      <c r="C945" s="17"/>
      <c r="D945" s="17"/>
      <c r="E945" s="17"/>
      <c r="F945" s="17"/>
      <c r="G945" s="17"/>
      <c r="H945" s="17"/>
      <c r="I945" s="17"/>
      <c r="Q945" s="17"/>
    </row>
    <row r="946" ht="12.75" customHeight="1">
      <c r="C946" s="17"/>
      <c r="D946" s="17"/>
      <c r="E946" s="17"/>
      <c r="F946" s="17"/>
      <c r="G946" s="17"/>
      <c r="H946" s="17"/>
      <c r="I946" s="17"/>
      <c r="Q946" s="17"/>
    </row>
    <row r="947" ht="12.75" customHeight="1">
      <c r="C947" s="17"/>
      <c r="D947" s="17"/>
      <c r="E947" s="17"/>
      <c r="F947" s="17"/>
      <c r="G947" s="17"/>
      <c r="H947" s="17"/>
      <c r="I947" s="17"/>
      <c r="Q947" s="17"/>
    </row>
    <row r="948" ht="12.75" customHeight="1">
      <c r="C948" s="17"/>
      <c r="D948" s="17"/>
      <c r="E948" s="17"/>
      <c r="F948" s="17"/>
      <c r="G948" s="17"/>
      <c r="H948" s="17"/>
      <c r="I948" s="17"/>
      <c r="Q948" s="17"/>
    </row>
    <row r="949" ht="12.75" customHeight="1">
      <c r="C949" s="17"/>
      <c r="D949" s="17"/>
      <c r="E949" s="17"/>
      <c r="F949" s="17"/>
      <c r="G949" s="17"/>
      <c r="H949" s="17"/>
      <c r="I949" s="17"/>
      <c r="Q949" s="17"/>
    </row>
    <row r="950" ht="12.75" customHeight="1">
      <c r="C950" s="17"/>
      <c r="D950" s="17"/>
      <c r="E950" s="17"/>
      <c r="F950" s="17"/>
      <c r="G950" s="17"/>
      <c r="H950" s="17"/>
      <c r="I950" s="17"/>
      <c r="Q950" s="17"/>
    </row>
    <row r="951" ht="12.75" customHeight="1">
      <c r="C951" s="17"/>
      <c r="D951" s="17"/>
      <c r="E951" s="17"/>
      <c r="F951" s="17"/>
      <c r="G951" s="17"/>
      <c r="H951" s="17"/>
      <c r="I951" s="17"/>
      <c r="Q951" s="17"/>
    </row>
    <row r="952" ht="12.75" customHeight="1">
      <c r="C952" s="17"/>
      <c r="D952" s="17"/>
      <c r="E952" s="17"/>
      <c r="F952" s="17"/>
      <c r="G952" s="17"/>
      <c r="H952" s="17"/>
      <c r="I952" s="17"/>
      <c r="Q952" s="17"/>
    </row>
    <row r="953" ht="12.75" customHeight="1">
      <c r="C953" s="17"/>
      <c r="D953" s="17"/>
      <c r="E953" s="17"/>
      <c r="F953" s="17"/>
      <c r="G953" s="17"/>
      <c r="H953" s="17"/>
      <c r="I953" s="17"/>
      <c r="Q953" s="17"/>
    </row>
    <row r="954" ht="12.75" customHeight="1">
      <c r="C954" s="17"/>
      <c r="D954" s="17"/>
      <c r="E954" s="17"/>
      <c r="F954" s="17"/>
      <c r="G954" s="17"/>
      <c r="H954" s="17"/>
      <c r="I954" s="17"/>
      <c r="Q954" s="17"/>
    </row>
    <row r="955" ht="12.75" customHeight="1">
      <c r="C955" s="17"/>
      <c r="D955" s="17"/>
      <c r="E955" s="17"/>
      <c r="F955" s="17"/>
      <c r="G955" s="17"/>
      <c r="H955" s="17"/>
      <c r="I955" s="17"/>
      <c r="Q955" s="17"/>
    </row>
    <row r="956" ht="12.75" customHeight="1">
      <c r="C956" s="17"/>
      <c r="D956" s="17"/>
      <c r="E956" s="17"/>
      <c r="F956" s="17"/>
      <c r="G956" s="17"/>
      <c r="H956" s="17"/>
      <c r="I956" s="17"/>
      <c r="Q956" s="17"/>
    </row>
    <row r="957" ht="12.75" customHeight="1">
      <c r="C957" s="17"/>
      <c r="D957" s="17"/>
      <c r="E957" s="17"/>
      <c r="F957" s="17"/>
      <c r="G957" s="17"/>
      <c r="H957" s="17"/>
      <c r="I957" s="17"/>
      <c r="Q957" s="17"/>
    </row>
    <row r="958" ht="12.75" customHeight="1">
      <c r="C958" s="17"/>
      <c r="D958" s="17"/>
      <c r="E958" s="17"/>
      <c r="F958" s="17"/>
      <c r="G958" s="17"/>
      <c r="H958" s="17"/>
      <c r="I958" s="17"/>
      <c r="Q958" s="17"/>
    </row>
    <row r="959" ht="12.75" customHeight="1">
      <c r="C959" s="17"/>
      <c r="D959" s="17"/>
      <c r="E959" s="17"/>
      <c r="F959" s="17"/>
      <c r="G959" s="17"/>
      <c r="H959" s="17"/>
      <c r="I959" s="17"/>
      <c r="Q959" s="17"/>
    </row>
    <row r="960" ht="12.75" customHeight="1">
      <c r="C960" s="17"/>
      <c r="D960" s="17"/>
      <c r="E960" s="17"/>
      <c r="F960" s="17"/>
      <c r="G960" s="17"/>
      <c r="H960" s="17"/>
      <c r="I960" s="17"/>
      <c r="Q960" s="17"/>
    </row>
    <row r="961" ht="12.75" customHeight="1">
      <c r="C961" s="17"/>
      <c r="D961" s="17"/>
      <c r="E961" s="17"/>
      <c r="F961" s="17"/>
      <c r="G961" s="17"/>
      <c r="H961" s="17"/>
      <c r="I961" s="17"/>
      <c r="Q961" s="17"/>
    </row>
    <row r="962" ht="12.75" customHeight="1">
      <c r="C962" s="17"/>
      <c r="D962" s="17"/>
      <c r="E962" s="17"/>
      <c r="F962" s="17"/>
      <c r="G962" s="17"/>
      <c r="H962" s="17"/>
      <c r="I962" s="17"/>
      <c r="Q962" s="17"/>
    </row>
    <row r="963" ht="12.75" customHeight="1">
      <c r="C963" s="17"/>
      <c r="D963" s="17"/>
      <c r="E963" s="17"/>
      <c r="F963" s="17"/>
      <c r="G963" s="17"/>
      <c r="H963" s="17"/>
      <c r="I963" s="17"/>
      <c r="Q963" s="17"/>
    </row>
    <row r="964" ht="12.75" customHeight="1">
      <c r="C964" s="17"/>
      <c r="D964" s="17"/>
      <c r="E964" s="17"/>
      <c r="F964" s="17"/>
      <c r="G964" s="17"/>
      <c r="H964" s="17"/>
      <c r="I964" s="17"/>
      <c r="Q964" s="17"/>
    </row>
    <row r="965" ht="12.75" customHeight="1">
      <c r="C965" s="17"/>
      <c r="D965" s="17"/>
      <c r="E965" s="17"/>
      <c r="F965" s="17"/>
      <c r="G965" s="17"/>
      <c r="H965" s="17"/>
      <c r="I965" s="17"/>
      <c r="Q965" s="17"/>
    </row>
    <row r="966" ht="12.75" customHeight="1">
      <c r="C966" s="17"/>
      <c r="D966" s="17"/>
      <c r="E966" s="17"/>
      <c r="F966" s="17"/>
      <c r="G966" s="17"/>
      <c r="H966" s="17"/>
      <c r="I966" s="17"/>
      <c r="Q966" s="17"/>
    </row>
    <row r="967" ht="12.75" customHeight="1">
      <c r="C967" s="17"/>
      <c r="D967" s="17"/>
      <c r="E967" s="17"/>
      <c r="F967" s="17"/>
      <c r="G967" s="17"/>
      <c r="H967" s="17"/>
      <c r="I967" s="17"/>
      <c r="Q967" s="17"/>
    </row>
    <row r="968" ht="12.75" customHeight="1">
      <c r="C968" s="17"/>
      <c r="D968" s="17"/>
      <c r="E968" s="17"/>
      <c r="F968" s="17"/>
      <c r="G968" s="17"/>
      <c r="H968" s="17"/>
      <c r="I968" s="17"/>
      <c r="Q968" s="17"/>
    </row>
    <row r="969" ht="12.75" customHeight="1">
      <c r="C969" s="17"/>
      <c r="D969" s="17"/>
      <c r="E969" s="17"/>
      <c r="F969" s="17"/>
      <c r="G969" s="17"/>
      <c r="H969" s="17"/>
      <c r="I969" s="17"/>
      <c r="Q969" s="17"/>
    </row>
    <row r="970" ht="12.75" customHeight="1">
      <c r="C970" s="17"/>
      <c r="D970" s="17"/>
      <c r="E970" s="17"/>
      <c r="F970" s="17"/>
      <c r="G970" s="17"/>
      <c r="H970" s="17"/>
      <c r="I970" s="17"/>
      <c r="Q970" s="17"/>
    </row>
    <row r="971" ht="12.75" customHeight="1">
      <c r="C971" s="17"/>
      <c r="D971" s="17"/>
      <c r="E971" s="17"/>
      <c r="F971" s="17"/>
      <c r="G971" s="17"/>
      <c r="H971" s="17"/>
      <c r="I971" s="17"/>
      <c r="Q971" s="17"/>
    </row>
    <row r="972" ht="12.75" customHeight="1">
      <c r="C972" s="17"/>
      <c r="D972" s="17"/>
      <c r="E972" s="17"/>
      <c r="F972" s="17"/>
      <c r="G972" s="17"/>
      <c r="H972" s="17"/>
      <c r="I972" s="17"/>
      <c r="Q972" s="17"/>
    </row>
    <row r="973" ht="12.75" customHeight="1">
      <c r="C973" s="17"/>
      <c r="D973" s="17"/>
      <c r="E973" s="17"/>
      <c r="F973" s="17"/>
      <c r="G973" s="17"/>
      <c r="H973" s="17"/>
      <c r="I973" s="17"/>
      <c r="Q973" s="17"/>
    </row>
    <row r="974" ht="12.75" customHeight="1">
      <c r="C974" s="17"/>
      <c r="D974" s="17"/>
      <c r="E974" s="17"/>
      <c r="F974" s="17"/>
      <c r="G974" s="17"/>
      <c r="H974" s="17"/>
      <c r="I974" s="17"/>
      <c r="Q974" s="17"/>
    </row>
    <row r="975" ht="12.75" customHeight="1">
      <c r="C975" s="17"/>
      <c r="D975" s="17"/>
      <c r="E975" s="17"/>
      <c r="F975" s="17"/>
      <c r="G975" s="17"/>
      <c r="H975" s="17"/>
      <c r="I975" s="17"/>
      <c r="Q975" s="17"/>
    </row>
    <row r="976" ht="12.75" customHeight="1">
      <c r="C976" s="17"/>
      <c r="D976" s="17"/>
      <c r="E976" s="17"/>
      <c r="F976" s="17"/>
      <c r="G976" s="17"/>
      <c r="H976" s="17"/>
      <c r="I976" s="17"/>
      <c r="Q976" s="17"/>
    </row>
    <row r="977" ht="12.75" customHeight="1">
      <c r="C977" s="17"/>
      <c r="D977" s="17"/>
      <c r="E977" s="17"/>
      <c r="F977" s="17"/>
      <c r="G977" s="17"/>
      <c r="H977" s="17"/>
      <c r="I977" s="17"/>
      <c r="Q977" s="17"/>
    </row>
    <row r="978" ht="12.75" customHeight="1">
      <c r="C978" s="17"/>
      <c r="D978" s="17"/>
      <c r="E978" s="17"/>
      <c r="F978" s="17"/>
      <c r="G978" s="17"/>
      <c r="H978" s="17"/>
      <c r="I978" s="17"/>
      <c r="Q978" s="17"/>
    </row>
    <row r="979" ht="12.75" customHeight="1">
      <c r="C979" s="17"/>
      <c r="D979" s="17"/>
      <c r="E979" s="17"/>
      <c r="F979" s="17"/>
      <c r="G979" s="17"/>
      <c r="H979" s="17"/>
      <c r="I979" s="17"/>
      <c r="Q979" s="17"/>
    </row>
    <row r="980" ht="12.75" customHeight="1">
      <c r="C980" s="17"/>
      <c r="D980" s="17"/>
      <c r="E980" s="17"/>
      <c r="F980" s="17"/>
      <c r="G980" s="17"/>
      <c r="H980" s="17"/>
      <c r="I980" s="17"/>
      <c r="Q980" s="17"/>
    </row>
    <row r="981" ht="12.75" customHeight="1">
      <c r="C981" s="17"/>
      <c r="D981" s="17"/>
      <c r="E981" s="17"/>
      <c r="F981" s="17"/>
      <c r="G981" s="17"/>
      <c r="H981" s="17"/>
      <c r="I981" s="17"/>
      <c r="Q981" s="17"/>
    </row>
    <row r="982" ht="12.75" customHeight="1">
      <c r="C982" s="17"/>
      <c r="D982" s="17"/>
      <c r="E982" s="17"/>
      <c r="F982" s="17"/>
      <c r="G982" s="17"/>
      <c r="H982" s="17"/>
      <c r="I982" s="17"/>
      <c r="Q982" s="17"/>
    </row>
    <row r="983" ht="12.75" customHeight="1">
      <c r="C983" s="17"/>
      <c r="D983" s="17"/>
      <c r="E983" s="17"/>
      <c r="F983" s="17"/>
      <c r="G983" s="17"/>
      <c r="H983" s="17"/>
      <c r="I983" s="17"/>
      <c r="Q983" s="17"/>
    </row>
    <row r="984" ht="12.75" customHeight="1">
      <c r="C984" s="17"/>
      <c r="D984" s="17"/>
      <c r="E984" s="17"/>
      <c r="F984" s="17"/>
      <c r="G984" s="17"/>
      <c r="H984" s="17"/>
      <c r="I984" s="17"/>
      <c r="Q984" s="17"/>
    </row>
    <row r="985" ht="12.75" customHeight="1">
      <c r="C985" s="17"/>
      <c r="D985" s="17"/>
      <c r="E985" s="17"/>
      <c r="F985" s="17"/>
      <c r="G985" s="17"/>
      <c r="H985" s="17"/>
      <c r="I985" s="17"/>
      <c r="Q985" s="17"/>
    </row>
    <row r="986" ht="12.75" customHeight="1">
      <c r="C986" s="17"/>
      <c r="D986" s="17"/>
      <c r="E986" s="17"/>
      <c r="F986" s="17"/>
      <c r="G986" s="17"/>
      <c r="H986" s="17"/>
      <c r="I986" s="17"/>
      <c r="Q986" s="17"/>
    </row>
    <row r="987" ht="12.75" customHeight="1">
      <c r="C987" s="17"/>
      <c r="D987" s="17"/>
      <c r="E987" s="17"/>
      <c r="F987" s="17"/>
      <c r="G987" s="17"/>
      <c r="H987" s="17"/>
      <c r="I987" s="17"/>
      <c r="Q987" s="17"/>
    </row>
    <row r="988" ht="12.75" customHeight="1">
      <c r="C988" s="17"/>
      <c r="D988" s="17"/>
      <c r="E988" s="17"/>
      <c r="F988" s="17"/>
      <c r="G988" s="17"/>
      <c r="H988" s="17"/>
      <c r="I988" s="17"/>
      <c r="Q988" s="17"/>
    </row>
    <row r="989" ht="12.75" customHeight="1">
      <c r="C989" s="17"/>
      <c r="D989" s="17"/>
      <c r="E989" s="17"/>
      <c r="F989" s="17"/>
      <c r="G989" s="17"/>
      <c r="H989" s="17"/>
      <c r="I989" s="17"/>
      <c r="Q989" s="17"/>
    </row>
    <row r="990" ht="12.75" customHeight="1">
      <c r="C990" s="17"/>
      <c r="D990" s="17"/>
      <c r="E990" s="17"/>
      <c r="F990" s="17"/>
      <c r="G990" s="17"/>
      <c r="H990" s="17"/>
      <c r="I990" s="17"/>
      <c r="Q990" s="17"/>
    </row>
    <row r="991" ht="12.75" customHeight="1">
      <c r="C991" s="17"/>
      <c r="D991" s="17"/>
      <c r="E991" s="17"/>
      <c r="F991" s="17"/>
      <c r="G991" s="17"/>
      <c r="H991" s="17"/>
      <c r="I991" s="17"/>
      <c r="Q991" s="17"/>
    </row>
    <row r="992" ht="12.75" customHeight="1">
      <c r="C992" s="17"/>
      <c r="D992" s="17"/>
      <c r="E992" s="17"/>
      <c r="F992" s="17"/>
      <c r="G992" s="17"/>
      <c r="H992" s="17"/>
      <c r="I992" s="17"/>
      <c r="Q992" s="17"/>
    </row>
    <row r="993" ht="12.75" customHeight="1">
      <c r="C993" s="17"/>
      <c r="D993" s="17"/>
      <c r="E993" s="17"/>
      <c r="F993" s="17"/>
      <c r="G993" s="17"/>
      <c r="H993" s="17"/>
      <c r="I993" s="17"/>
      <c r="Q993" s="17"/>
    </row>
    <row r="994" ht="12.75" customHeight="1">
      <c r="C994" s="17"/>
      <c r="D994" s="17"/>
      <c r="E994" s="17"/>
      <c r="F994" s="17"/>
      <c r="G994" s="17"/>
      <c r="H994" s="17"/>
      <c r="I994" s="17"/>
      <c r="Q994" s="17"/>
    </row>
    <row r="995" ht="12.75" customHeight="1">
      <c r="C995" s="17"/>
      <c r="D995" s="17"/>
      <c r="E995" s="17"/>
      <c r="F995" s="17"/>
      <c r="G995" s="17"/>
      <c r="H995" s="17"/>
      <c r="I995" s="17"/>
      <c r="Q995" s="17"/>
    </row>
    <row r="996" ht="12.75" customHeight="1">
      <c r="C996" s="17"/>
      <c r="D996" s="17"/>
      <c r="E996" s="17"/>
      <c r="F996" s="17"/>
      <c r="G996" s="17"/>
      <c r="H996" s="17"/>
      <c r="I996" s="17"/>
      <c r="Q996" s="17"/>
    </row>
    <row r="997" ht="12.75" customHeight="1">
      <c r="C997" s="17"/>
      <c r="D997" s="17"/>
      <c r="E997" s="17"/>
      <c r="F997" s="17"/>
      <c r="G997" s="17"/>
      <c r="H997" s="17"/>
      <c r="I997" s="17"/>
      <c r="Q997" s="17"/>
    </row>
    <row r="998" ht="12.75" customHeight="1">
      <c r="C998" s="17"/>
      <c r="D998" s="17"/>
      <c r="E998" s="17"/>
      <c r="F998" s="17"/>
      <c r="G998" s="17"/>
      <c r="H998" s="17"/>
      <c r="I998" s="17"/>
      <c r="Q998" s="17"/>
    </row>
    <row r="999" ht="12.75" customHeight="1">
      <c r="C999" s="17"/>
      <c r="D999" s="17"/>
      <c r="E999" s="17"/>
      <c r="F999" s="17"/>
      <c r="G999" s="17"/>
      <c r="H999" s="17"/>
      <c r="I999" s="17"/>
      <c r="Q999" s="17"/>
    </row>
    <row r="1000" ht="12.75" customHeight="1">
      <c r="C1000" s="17"/>
      <c r="D1000" s="17"/>
      <c r="E1000" s="17"/>
      <c r="F1000" s="17"/>
      <c r="G1000" s="17"/>
      <c r="H1000" s="17"/>
      <c r="I1000" s="17"/>
      <c r="Q1000" s="17"/>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161</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471</v>
      </c>
      <c r="C2" s="24" t="s">
        <v>205</v>
      </c>
      <c r="F2" s="24" t="s">
        <v>206</v>
      </c>
      <c r="H2" s="24" t="s">
        <v>237</v>
      </c>
      <c r="J2" s="97"/>
      <c r="K2" s="97"/>
      <c r="L2" s="97"/>
      <c r="M2" s="97" t="s">
        <v>328</v>
      </c>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t="s">
        <v>329</v>
      </c>
      <c r="N3" s="24"/>
      <c r="O3" s="97"/>
      <c r="P3" s="97"/>
      <c r="Q3" s="97"/>
      <c r="R3" s="97"/>
      <c r="S3" s="97"/>
      <c r="T3" s="97"/>
      <c r="U3" s="97"/>
      <c r="V3" s="97"/>
      <c r="W3" s="97"/>
      <c r="X3" s="97"/>
      <c r="Y3" s="97"/>
      <c r="Z3" s="97"/>
      <c r="AA3" s="97"/>
      <c r="AB3" s="97"/>
    </row>
    <row r="4" ht="12.75" customHeight="1">
      <c r="A4" s="6"/>
      <c r="B4" s="100" t="s">
        <v>330</v>
      </c>
      <c r="C4" s="9"/>
      <c r="D4" s="9"/>
      <c r="E4" s="9"/>
      <c r="F4" s="9"/>
      <c r="G4" s="9"/>
      <c r="H4" s="9"/>
      <c r="I4" s="9"/>
      <c r="J4" s="9"/>
      <c r="K4" s="9"/>
      <c r="L4" s="9"/>
      <c r="M4" s="9"/>
      <c r="N4" s="9"/>
      <c r="O4" s="9"/>
      <c r="P4" s="9"/>
      <c r="Q4" s="10"/>
      <c r="R4" s="10"/>
      <c r="S4" s="10"/>
      <c r="T4" s="10"/>
      <c r="U4" s="10"/>
      <c r="V4" s="10"/>
    </row>
    <row r="5" ht="12.75" customHeight="1">
      <c r="A5" s="6" t="s">
        <v>5</v>
      </c>
      <c r="B5" s="100" t="s">
        <v>472</v>
      </c>
      <c r="C5" s="9"/>
      <c r="D5" s="9"/>
      <c r="E5" s="9"/>
      <c r="F5" s="9"/>
      <c r="G5" s="9"/>
      <c r="H5" s="9"/>
      <c r="I5" s="9"/>
      <c r="J5" s="9"/>
      <c r="K5" s="9"/>
      <c r="L5" s="9"/>
      <c r="M5" s="9"/>
      <c r="N5" s="9"/>
      <c r="O5" s="9"/>
      <c r="P5" s="9"/>
      <c r="Q5" s="10"/>
      <c r="R5" s="10"/>
      <c r="S5" s="10"/>
      <c r="T5" s="10"/>
      <c r="U5" s="10"/>
      <c r="V5" s="10"/>
    </row>
    <row r="6">
      <c r="A6" s="6" t="s">
        <v>53</v>
      </c>
      <c r="B6" s="101" t="s">
        <v>473</v>
      </c>
      <c r="C6" s="9" t="s">
        <v>218</v>
      </c>
      <c r="D6" s="9" t="s">
        <v>218</v>
      </c>
      <c r="E6" s="9" t="s">
        <v>218</v>
      </c>
      <c r="F6" s="9" t="s">
        <v>218</v>
      </c>
      <c r="G6" s="9" t="s">
        <v>218</v>
      </c>
      <c r="H6" s="9" t="s">
        <v>218</v>
      </c>
      <c r="I6" s="9" t="s">
        <v>218</v>
      </c>
      <c r="J6" s="102"/>
      <c r="K6" s="102">
        <f>COUNTIF(C$6:I$6,"F")</f>
        <v>0</v>
      </c>
      <c r="L6" s="9"/>
      <c r="M6" s="9"/>
      <c r="N6" s="9"/>
      <c r="O6" s="9"/>
      <c r="P6" s="9"/>
      <c r="Q6" s="9"/>
      <c r="R6" s="9"/>
      <c r="S6" s="9"/>
      <c r="T6" s="9"/>
      <c r="U6" s="10"/>
      <c r="V6" s="10"/>
    </row>
    <row r="7">
      <c r="A7" s="6" t="s">
        <v>81</v>
      </c>
      <c r="B7" s="107" t="s">
        <v>474</v>
      </c>
      <c r="C7" s="9" t="s">
        <v>218</v>
      </c>
      <c r="D7" s="109" t="s">
        <v>218</v>
      </c>
      <c r="E7" s="109" t="s">
        <v>218</v>
      </c>
      <c r="F7" s="9" t="s">
        <v>184</v>
      </c>
      <c r="G7" s="9" t="s">
        <v>184</v>
      </c>
      <c r="H7" s="9" t="s">
        <v>218</v>
      </c>
      <c r="I7" s="109" t="s">
        <v>218</v>
      </c>
      <c r="J7" s="102"/>
      <c r="K7" s="102">
        <f>COUNTIF(C$7:I$7,"F")</f>
        <v>2</v>
      </c>
      <c r="L7" s="9"/>
      <c r="M7" s="9"/>
      <c r="N7" s="9"/>
      <c r="O7" s="9"/>
      <c r="P7" s="9"/>
      <c r="Q7" s="9"/>
      <c r="R7" s="9"/>
      <c r="S7" s="9"/>
      <c r="T7" s="9"/>
      <c r="U7" s="10"/>
      <c r="V7" s="10"/>
    </row>
    <row r="8">
      <c r="A8" s="6" t="s">
        <v>13</v>
      </c>
      <c r="B8" s="107" t="s">
        <v>475</v>
      </c>
      <c r="C8" s="9" t="s">
        <v>218</v>
      </c>
      <c r="D8" s="9" t="s">
        <v>218</v>
      </c>
      <c r="E8" s="109" t="s">
        <v>184</v>
      </c>
      <c r="F8" s="9" t="s">
        <v>184</v>
      </c>
      <c r="G8" s="109" t="s">
        <v>218</v>
      </c>
      <c r="H8" s="9" t="s">
        <v>218</v>
      </c>
      <c r="I8" s="9" t="s">
        <v>218</v>
      </c>
      <c r="J8" s="9"/>
      <c r="K8" s="9">
        <f>COUNTIF(C$8:I$8,"F")</f>
        <v>2</v>
      </c>
      <c r="L8" s="9"/>
      <c r="M8" s="9"/>
      <c r="N8" s="9"/>
      <c r="O8" s="9"/>
      <c r="P8" s="9"/>
      <c r="Q8" s="9"/>
      <c r="R8" s="9"/>
      <c r="S8" s="9"/>
      <c r="T8" s="9"/>
      <c r="U8" s="10"/>
      <c r="V8" s="10"/>
    </row>
    <row r="9">
      <c r="A9" s="6" t="s">
        <v>15</v>
      </c>
      <c r="B9" s="101" t="s">
        <v>476</v>
      </c>
      <c r="C9" s="9" t="s">
        <v>218</v>
      </c>
      <c r="D9" s="9" t="s">
        <v>218</v>
      </c>
      <c r="E9" s="9" t="s">
        <v>218</v>
      </c>
      <c r="F9" s="9" t="s">
        <v>218</v>
      </c>
      <c r="G9" s="9" t="s">
        <v>218</v>
      </c>
      <c r="H9" s="9" t="s">
        <v>218</v>
      </c>
      <c r="I9" s="9" t="s">
        <v>218</v>
      </c>
      <c r="J9" s="9"/>
      <c r="K9" s="9">
        <f>COUNTIF(C$9:I$9,"F")</f>
        <v>0</v>
      </c>
      <c r="L9" s="9"/>
      <c r="M9" s="108" t="s">
        <v>246</v>
      </c>
      <c r="N9" s="9"/>
      <c r="O9" s="9">
        <v>133.0</v>
      </c>
      <c r="P9" s="9"/>
      <c r="Q9" s="9"/>
      <c r="R9" s="9"/>
      <c r="S9" s="9"/>
      <c r="T9" s="9"/>
      <c r="U9" s="10"/>
      <c r="V9" s="10"/>
    </row>
    <row r="10">
      <c r="A10" s="6" t="s">
        <v>29</v>
      </c>
      <c r="B10" s="101" t="s">
        <v>477</v>
      </c>
      <c r="C10" s="9" t="s">
        <v>218</v>
      </c>
      <c r="D10" s="9" t="s">
        <v>218</v>
      </c>
      <c r="E10" s="9" t="s">
        <v>218</v>
      </c>
      <c r="F10" s="9" t="s">
        <v>218</v>
      </c>
      <c r="G10" s="9" t="s">
        <v>218</v>
      </c>
      <c r="H10" s="9" t="s">
        <v>218</v>
      </c>
      <c r="I10" s="9" t="s">
        <v>218</v>
      </c>
      <c r="J10" s="9"/>
      <c r="K10" s="9">
        <f>COUNTIF(C$10:I$10,"F")</f>
        <v>0</v>
      </c>
      <c r="L10" s="9"/>
      <c r="M10" s="108" t="s">
        <v>248</v>
      </c>
      <c r="N10" s="9"/>
      <c r="O10" s="9">
        <f>K25</f>
        <v>10</v>
      </c>
      <c r="P10" s="9"/>
      <c r="Q10" s="9"/>
      <c r="R10" s="9"/>
      <c r="S10" s="9"/>
      <c r="T10" s="9"/>
      <c r="U10" s="10"/>
      <c r="V10" s="10"/>
    </row>
    <row r="11">
      <c r="A11" s="6" t="s">
        <v>39</v>
      </c>
      <c r="B11" s="101" t="s">
        <v>478</v>
      </c>
      <c r="C11" s="9" t="s">
        <v>218</v>
      </c>
      <c r="D11" s="9" t="s">
        <v>218</v>
      </c>
      <c r="E11" s="9" t="s">
        <v>218</v>
      </c>
      <c r="F11" s="9" t="s">
        <v>218</v>
      </c>
      <c r="G11" s="9" t="s">
        <v>218</v>
      </c>
      <c r="H11" s="9" t="s">
        <v>218</v>
      </c>
      <c r="I11" s="9" t="s">
        <v>218</v>
      </c>
      <c r="J11" s="9"/>
      <c r="K11" s="9">
        <f>COUNTIF(C$11:I$11,"F")</f>
        <v>0</v>
      </c>
      <c r="L11" s="9"/>
      <c r="M11" s="156" t="s">
        <v>479</v>
      </c>
      <c r="N11" s="9"/>
      <c r="O11" s="111">
        <v>0.8872</v>
      </c>
      <c r="P11" s="140"/>
      <c r="Q11" s="9"/>
      <c r="R11" s="9"/>
      <c r="S11" s="9"/>
      <c r="T11" s="9"/>
      <c r="U11" s="10"/>
      <c r="V11" s="10"/>
    </row>
    <row r="12">
      <c r="A12" s="6" t="s">
        <v>49</v>
      </c>
      <c r="B12" s="101" t="s">
        <v>480</v>
      </c>
      <c r="C12" s="9" t="s">
        <v>218</v>
      </c>
      <c r="D12" s="9" t="s">
        <v>218</v>
      </c>
      <c r="E12" s="9" t="s">
        <v>218</v>
      </c>
      <c r="F12" s="9" t="s">
        <v>218</v>
      </c>
      <c r="G12" s="9" t="s">
        <v>218</v>
      </c>
      <c r="H12" s="9" t="s">
        <v>218</v>
      </c>
      <c r="I12" s="9" t="s">
        <v>218</v>
      </c>
      <c r="J12" s="9"/>
      <c r="K12" s="114">
        <f>COUNTIF(C$12:I$12,"F")</f>
        <v>0</v>
      </c>
      <c r="L12" s="9"/>
      <c r="M12" s="9"/>
      <c r="N12" s="9"/>
      <c r="O12" s="117">
        <v>0.9248</v>
      </c>
      <c r="P12" s="9"/>
      <c r="Q12" s="10"/>
      <c r="R12" s="10"/>
      <c r="S12" s="10"/>
      <c r="T12" s="10"/>
      <c r="U12" s="10"/>
      <c r="V12" s="10"/>
    </row>
    <row r="13">
      <c r="A13" s="6"/>
      <c r="B13" s="101" t="s">
        <v>481</v>
      </c>
      <c r="C13" s="9" t="s">
        <v>218</v>
      </c>
      <c r="D13" s="9" t="s">
        <v>218</v>
      </c>
      <c r="E13" s="9" t="s">
        <v>218</v>
      </c>
      <c r="F13" s="9" t="s">
        <v>184</v>
      </c>
      <c r="G13" s="109" t="s">
        <v>218</v>
      </c>
      <c r="H13" s="9" t="s">
        <v>218</v>
      </c>
      <c r="I13" s="9" t="s">
        <v>218</v>
      </c>
      <c r="J13" s="9"/>
      <c r="K13" s="114">
        <f>COUNTIF(C$13:I$13,"F")</f>
        <v>1</v>
      </c>
      <c r="L13" s="9"/>
      <c r="M13" s="9"/>
      <c r="N13" s="9"/>
      <c r="O13" s="9"/>
      <c r="P13" s="9"/>
      <c r="Q13" s="10"/>
      <c r="R13" s="10"/>
      <c r="S13" s="10"/>
      <c r="T13" s="10"/>
      <c r="U13" s="10"/>
      <c r="V13" s="10"/>
    </row>
    <row r="14">
      <c r="A14" s="6"/>
      <c r="B14" s="101" t="s">
        <v>482</v>
      </c>
      <c r="C14" s="9" t="s">
        <v>218</v>
      </c>
      <c r="D14" s="9" t="s">
        <v>218</v>
      </c>
      <c r="E14" s="9" t="s">
        <v>218</v>
      </c>
      <c r="F14" s="9" t="s">
        <v>218</v>
      </c>
      <c r="G14" s="9" t="s">
        <v>218</v>
      </c>
      <c r="H14" s="9" t="s">
        <v>218</v>
      </c>
      <c r="I14" s="9" t="s">
        <v>218</v>
      </c>
      <c r="J14" s="7"/>
      <c r="K14" s="9">
        <f>COUNTIF(C$14:I$14,"F")</f>
        <v>0</v>
      </c>
      <c r="L14" s="7"/>
      <c r="M14" s="9"/>
      <c r="N14" s="9"/>
      <c r="O14" s="9"/>
      <c r="P14" s="9"/>
      <c r="Q14" s="10"/>
      <c r="R14" s="10"/>
      <c r="S14" s="10"/>
      <c r="T14" s="10"/>
      <c r="U14" s="10"/>
      <c r="V14" s="10"/>
    </row>
    <row r="15">
      <c r="A15" s="6"/>
      <c r="B15" s="101" t="s">
        <v>483</v>
      </c>
      <c r="C15" s="9" t="s">
        <v>218</v>
      </c>
      <c r="D15" s="9" t="s">
        <v>218</v>
      </c>
      <c r="E15" s="9" t="s">
        <v>218</v>
      </c>
      <c r="F15" s="9" t="s">
        <v>218</v>
      </c>
      <c r="G15" s="9" t="s">
        <v>218</v>
      </c>
      <c r="H15" s="9" t="s">
        <v>218</v>
      </c>
      <c r="I15" s="9" t="s">
        <v>218</v>
      </c>
      <c r="J15" s="7"/>
      <c r="K15" s="9"/>
      <c r="L15" s="7"/>
      <c r="M15" s="9"/>
      <c r="N15" s="9"/>
      <c r="O15" s="9"/>
      <c r="P15" s="9"/>
      <c r="Q15" s="10"/>
      <c r="R15" s="10"/>
      <c r="S15" s="10"/>
      <c r="T15" s="10"/>
      <c r="U15" s="10"/>
      <c r="V15" s="10"/>
    </row>
    <row r="16">
      <c r="A16" s="6"/>
      <c r="B16" s="101" t="s">
        <v>484</v>
      </c>
      <c r="C16" s="9" t="s">
        <v>218</v>
      </c>
      <c r="D16" s="9" t="s">
        <v>218</v>
      </c>
      <c r="E16" s="9" t="s">
        <v>218</v>
      </c>
      <c r="F16" s="9" t="s">
        <v>184</v>
      </c>
      <c r="G16" s="109" t="s">
        <v>218</v>
      </c>
      <c r="H16" s="9" t="s">
        <v>218</v>
      </c>
      <c r="I16" s="9" t="s">
        <v>218</v>
      </c>
      <c r="J16" s="7"/>
      <c r="K16" s="9"/>
      <c r="L16" s="7"/>
      <c r="M16" s="9"/>
      <c r="N16" s="9"/>
      <c r="O16" s="9"/>
      <c r="P16" s="9"/>
      <c r="Q16" s="10"/>
      <c r="R16" s="10"/>
      <c r="S16" s="10"/>
      <c r="T16" s="10"/>
      <c r="U16" s="10"/>
      <c r="V16" s="10"/>
    </row>
    <row r="17">
      <c r="A17" s="6"/>
      <c r="B17" s="101" t="s">
        <v>485</v>
      </c>
      <c r="C17" s="9" t="s">
        <v>218</v>
      </c>
      <c r="D17" s="9" t="s">
        <v>218</v>
      </c>
      <c r="E17" s="9" t="s">
        <v>218</v>
      </c>
      <c r="F17" s="9" t="s">
        <v>218</v>
      </c>
      <c r="G17" s="9" t="s">
        <v>218</v>
      </c>
      <c r="H17" s="9" t="s">
        <v>218</v>
      </c>
      <c r="I17" s="9" t="s">
        <v>218</v>
      </c>
      <c r="J17" s="7"/>
      <c r="K17" s="9"/>
      <c r="L17" s="7"/>
      <c r="M17" s="9"/>
      <c r="N17" s="9"/>
      <c r="O17" s="9"/>
      <c r="P17" s="9"/>
      <c r="Q17" s="10"/>
      <c r="R17" s="10"/>
      <c r="S17" s="10"/>
      <c r="T17" s="10"/>
      <c r="U17" s="10"/>
      <c r="V17" s="10"/>
    </row>
    <row r="18">
      <c r="A18" s="6"/>
      <c r="B18" s="101" t="s">
        <v>486</v>
      </c>
      <c r="C18" s="9" t="s">
        <v>218</v>
      </c>
      <c r="D18" s="9" t="s">
        <v>218</v>
      </c>
      <c r="E18" s="9" t="s">
        <v>218</v>
      </c>
      <c r="F18" s="9" t="s">
        <v>218</v>
      </c>
      <c r="G18" s="9" t="s">
        <v>218</v>
      </c>
      <c r="H18" s="9" t="s">
        <v>218</v>
      </c>
      <c r="I18" s="9" t="s">
        <v>218</v>
      </c>
      <c r="J18" s="7"/>
      <c r="K18" s="9"/>
      <c r="L18" s="7"/>
      <c r="M18" s="9"/>
      <c r="N18" s="9"/>
      <c r="O18" s="9"/>
      <c r="P18" s="9"/>
      <c r="Q18" s="10"/>
      <c r="R18" s="10"/>
      <c r="S18" s="10"/>
      <c r="T18" s="10"/>
      <c r="U18" s="10"/>
      <c r="V18" s="10"/>
    </row>
    <row r="19">
      <c r="A19" s="6"/>
      <c r="B19" s="101" t="s">
        <v>487</v>
      </c>
      <c r="C19" s="9" t="s">
        <v>218</v>
      </c>
      <c r="D19" s="9" t="s">
        <v>184</v>
      </c>
      <c r="E19" s="9" t="s">
        <v>184</v>
      </c>
      <c r="F19" s="109" t="s">
        <v>184</v>
      </c>
      <c r="G19" s="109" t="s">
        <v>218</v>
      </c>
      <c r="H19" s="9" t="s">
        <v>218</v>
      </c>
      <c r="I19" s="9" t="s">
        <v>184</v>
      </c>
      <c r="J19" s="7"/>
      <c r="K19" s="9"/>
      <c r="L19" s="7"/>
      <c r="M19" s="9"/>
      <c r="N19" s="9"/>
      <c r="O19" s="9"/>
      <c r="P19" s="9"/>
      <c r="Q19" s="10"/>
      <c r="R19" s="10"/>
      <c r="S19" s="10"/>
      <c r="T19" s="10"/>
      <c r="U19" s="10"/>
      <c r="V19" s="10"/>
    </row>
    <row r="20">
      <c r="A20" s="6"/>
      <c r="B20" s="101" t="s">
        <v>488</v>
      </c>
      <c r="C20" s="9" t="s">
        <v>218</v>
      </c>
      <c r="D20" s="9" t="s">
        <v>218</v>
      </c>
      <c r="E20" s="9" t="s">
        <v>218</v>
      </c>
      <c r="F20" s="9" t="s">
        <v>218</v>
      </c>
      <c r="G20" s="9" t="s">
        <v>218</v>
      </c>
      <c r="H20" s="9" t="s">
        <v>218</v>
      </c>
      <c r="I20" s="9" t="s">
        <v>218</v>
      </c>
      <c r="J20" s="7"/>
      <c r="K20" s="9"/>
      <c r="L20" s="7"/>
      <c r="M20" s="9"/>
      <c r="N20" s="9"/>
      <c r="O20" s="9"/>
      <c r="P20" s="9"/>
      <c r="Q20" s="10"/>
      <c r="R20" s="10"/>
      <c r="S20" s="10"/>
      <c r="T20" s="10"/>
      <c r="U20" s="10"/>
      <c r="V20" s="10"/>
    </row>
    <row r="21">
      <c r="A21" s="6"/>
      <c r="B21" s="101" t="s">
        <v>489</v>
      </c>
      <c r="C21" s="9" t="s">
        <v>218</v>
      </c>
      <c r="D21" s="9" t="s">
        <v>218</v>
      </c>
      <c r="E21" s="9" t="s">
        <v>218</v>
      </c>
      <c r="F21" s="9" t="s">
        <v>218</v>
      </c>
      <c r="G21" s="9" t="s">
        <v>218</v>
      </c>
      <c r="H21" s="9" t="s">
        <v>218</v>
      </c>
      <c r="I21" s="9" t="s">
        <v>218</v>
      </c>
      <c r="J21" s="7"/>
      <c r="K21" s="9"/>
      <c r="L21" s="7"/>
      <c r="M21" s="9"/>
      <c r="N21" s="9"/>
      <c r="O21" s="9"/>
      <c r="P21" s="9"/>
      <c r="Q21" s="10"/>
      <c r="R21" s="10"/>
      <c r="S21" s="10"/>
      <c r="T21" s="10"/>
      <c r="U21" s="10"/>
      <c r="V21" s="10"/>
    </row>
    <row r="22">
      <c r="A22" s="6"/>
      <c r="B22" s="101" t="s">
        <v>490</v>
      </c>
      <c r="C22" s="9" t="s">
        <v>218</v>
      </c>
      <c r="D22" s="9" t="s">
        <v>218</v>
      </c>
      <c r="E22" s="9" t="s">
        <v>218</v>
      </c>
      <c r="F22" s="9" t="s">
        <v>218</v>
      </c>
      <c r="G22" s="9" t="s">
        <v>218</v>
      </c>
      <c r="H22" s="9" t="s">
        <v>218</v>
      </c>
      <c r="I22" s="9" t="s">
        <v>218</v>
      </c>
      <c r="J22" s="7"/>
      <c r="K22" s="9"/>
      <c r="L22" s="7"/>
      <c r="M22" s="9"/>
      <c r="N22" s="9"/>
      <c r="O22" s="9"/>
      <c r="P22" s="9"/>
      <c r="Q22" s="10"/>
      <c r="R22" s="10"/>
      <c r="S22" s="10"/>
      <c r="T22" s="10"/>
      <c r="U22" s="10"/>
      <c r="V22" s="10"/>
    </row>
    <row r="23">
      <c r="A23" s="6"/>
      <c r="B23" s="101" t="s">
        <v>491</v>
      </c>
      <c r="C23" s="9" t="s">
        <v>218</v>
      </c>
      <c r="D23" s="9" t="s">
        <v>218</v>
      </c>
      <c r="E23" s="9" t="s">
        <v>218</v>
      </c>
      <c r="F23" s="9" t="s">
        <v>218</v>
      </c>
      <c r="G23" s="9" t="s">
        <v>218</v>
      </c>
      <c r="H23" s="9" t="s">
        <v>218</v>
      </c>
      <c r="I23" s="9" t="s">
        <v>218</v>
      </c>
      <c r="J23" s="7"/>
      <c r="K23" s="9"/>
      <c r="L23" s="7"/>
      <c r="M23" s="9"/>
      <c r="N23" s="9"/>
      <c r="O23" s="9"/>
      <c r="P23" s="9"/>
      <c r="Q23" s="10"/>
      <c r="R23" s="10"/>
      <c r="S23" s="10"/>
      <c r="T23" s="10"/>
      <c r="U23" s="10"/>
      <c r="V23" s="10"/>
    </row>
    <row r="24">
      <c r="A24" s="6"/>
      <c r="B24" s="101" t="s">
        <v>492</v>
      </c>
      <c r="C24" s="9" t="s">
        <v>218</v>
      </c>
      <c r="D24" s="9" t="s">
        <v>218</v>
      </c>
      <c r="E24" s="9" t="s">
        <v>218</v>
      </c>
      <c r="F24" s="9" t="s">
        <v>218</v>
      </c>
      <c r="G24" s="9" t="s">
        <v>218</v>
      </c>
      <c r="H24" s="9" t="s">
        <v>218</v>
      </c>
      <c r="I24" s="9" t="s">
        <v>218</v>
      </c>
      <c r="J24" s="7"/>
      <c r="K24" s="9"/>
      <c r="L24" s="7"/>
      <c r="M24" s="9"/>
      <c r="N24" s="9"/>
      <c r="O24" s="9"/>
      <c r="P24" s="9"/>
      <c r="Q24" s="10"/>
      <c r="R24" s="10"/>
      <c r="S24" s="10"/>
      <c r="T24" s="10"/>
      <c r="U24" s="10"/>
      <c r="V24" s="10"/>
    </row>
    <row r="25">
      <c r="A25" s="6"/>
      <c r="B25" s="112" t="s">
        <v>257</v>
      </c>
      <c r="C25" s="113">
        <f>COUNTIF(C$6:E$24,"F")</f>
        <v>3</v>
      </c>
      <c r="F25" s="113">
        <f>COUNTIF(F$6:G$24,"F")</f>
        <v>6</v>
      </c>
      <c r="H25" s="113">
        <f>COUNTIF(H$6:I$24,"F")</f>
        <v>1</v>
      </c>
      <c r="J25" s="7" t="s">
        <v>2</v>
      </c>
      <c r="K25" s="9">
        <f>COUNTIF(C$6:I$24,"F")</f>
        <v>10</v>
      </c>
      <c r="L25" s="7"/>
      <c r="M25" s="9"/>
      <c r="N25" s="9"/>
      <c r="O25" s="9"/>
      <c r="P25" s="9"/>
      <c r="Q25" s="10"/>
      <c r="R25" s="10"/>
      <c r="S25" s="10"/>
      <c r="T25" s="10"/>
      <c r="U25" s="10"/>
      <c r="V25" s="10"/>
    </row>
    <row r="26" ht="12.75" customHeight="1">
      <c r="A26" s="6"/>
      <c r="B26" s="112" t="s">
        <v>258</v>
      </c>
      <c r="C26" s="113">
        <f>ROUND(C25/K25, 2)</f>
        <v>0.3</v>
      </c>
      <c r="F26" s="113">
        <f>ROUND(F25/K25, 2)</f>
        <v>0.6</v>
      </c>
      <c r="H26" s="113">
        <f>ROUND(H25/K25, 2)</f>
        <v>0.1</v>
      </c>
      <c r="J26" s="9"/>
      <c r="K26" s="9"/>
      <c r="L26" s="9"/>
      <c r="M26" s="9"/>
      <c r="N26" s="9"/>
      <c r="O26" s="9"/>
      <c r="P26" s="9"/>
      <c r="Q26" s="10"/>
      <c r="R26" s="10"/>
      <c r="S26" s="10"/>
      <c r="T26" s="10"/>
      <c r="U26" s="10"/>
      <c r="V26" s="10"/>
    </row>
    <row r="27" ht="12.75" customHeight="1">
      <c r="A27" s="6"/>
      <c r="B27" s="101"/>
      <c r="C27" s="9"/>
      <c r="D27" s="9"/>
      <c r="E27" s="9"/>
      <c r="F27" s="9"/>
      <c r="G27" s="9"/>
      <c r="H27" s="9"/>
      <c r="I27" s="9"/>
      <c r="J27" s="9"/>
      <c r="K27" s="9"/>
      <c r="L27" s="9"/>
      <c r="M27" s="9"/>
      <c r="N27" s="9"/>
      <c r="O27" s="9"/>
      <c r="P27" s="9"/>
      <c r="Q27" s="10"/>
      <c r="R27" s="10"/>
      <c r="S27" s="10"/>
      <c r="T27" s="10"/>
      <c r="U27" s="10"/>
      <c r="V27" s="10"/>
    </row>
    <row r="28" ht="12.75" customHeight="1">
      <c r="A28" s="6" t="s">
        <v>23</v>
      </c>
      <c r="B28" s="101"/>
      <c r="C28" s="9"/>
      <c r="D28" s="9"/>
      <c r="E28" s="9"/>
      <c r="F28" s="9"/>
      <c r="G28" s="9"/>
      <c r="H28" s="9"/>
      <c r="I28" s="9"/>
      <c r="J28" s="9"/>
      <c r="K28" s="9"/>
      <c r="L28" s="9"/>
      <c r="M28" s="9"/>
      <c r="N28" s="9"/>
      <c r="O28" s="9"/>
      <c r="P28" s="9"/>
      <c r="Q28" s="10"/>
      <c r="R28" s="10"/>
      <c r="S28" s="10"/>
      <c r="T28" s="10"/>
      <c r="U28" s="10"/>
      <c r="V28" s="10"/>
    </row>
    <row r="29" ht="12.75" customHeight="1">
      <c r="A29" s="6" t="s">
        <v>37</v>
      </c>
      <c r="B29" s="100" t="s">
        <v>493</v>
      </c>
      <c r="C29" s="9"/>
      <c r="D29" s="9"/>
      <c r="E29" s="9"/>
      <c r="F29" s="9"/>
      <c r="G29" s="9"/>
      <c r="H29" s="9"/>
      <c r="I29" s="9"/>
      <c r="J29" s="9"/>
      <c r="K29" s="9"/>
      <c r="L29" s="9"/>
      <c r="M29" s="9"/>
      <c r="N29" s="9"/>
      <c r="O29" s="9"/>
      <c r="P29" s="9"/>
      <c r="Q29" s="10"/>
      <c r="R29" s="10"/>
      <c r="S29" s="10"/>
      <c r="T29" s="10"/>
      <c r="U29" s="10"/>
      <c r="V29" s="10"/>
    </row>
    <row r="30">
      <c r="A30" s="6" t="s">
        <v>61</v>
      </c>
      <c r="B30" s="101" t="s">
        <v>494</v>
      </c>
      <c r="C30" s="9" t="s">
        <v>218</v>
      </c>
      <c r="D30" s="9" t="s">
        <v>218</v>
      </c>
      <c r="E30" s="9" t="s">
        <v>218</v>
      </c>
      <c r="F30" s="9" t="s">
        <v>184</v>
      </c>
      <c r="G30" s="109" t="s">
        <v>184</v>
      </c>
      <c r="H30" s="9" t="s">
        <v>218</v>
      </c>
      <c r="I30" s="9" t="s">
        <v>218</v>
      </c>
      <c r="J30" s="9"/>
      <c r="K30" s="102">
        <f>COUNTIF(C$30:I$30,"F")</f>
        <v>2</v>
      </c>
      <c r="L30" s="9"/>
      <c r="M30" s="9"/>
      <c r="N30" s="9"/>
      <c r="O30" s="9"/>
      <c r="P30" s="9"/>
      <c r="Q30" s="10"/>
      <c r="R30" s="10"/>
      <c r="S30" s="10"/>
      <c r="T30" s="10"/>
      <c r="U30" s="10"/>
      <c r="V30" s="10"/>
    </row>
    <row r="31">
      <c r="A31" s="6" t="s">
        <v>67</v>
      </c>
      <c r="B31" s="101" t="s">
        <v>495</v>
      </c>
      <c r="C31" s="9" t="s">
        <v>218</v>
      </c>
      <c r="D31" s="109" t="s">
        <v>218</v>
      </c>
      <c r="E31" s="109" t="s">
        <v>218</v>
      </c>
      <c r="F31" s="9" t="s">
        <v>184</v>
      </c>
      <c r="G31" s="9" t="s">
        <v>184</v>
      </c>
      <c r="H31" s="9" t="s">
        <v>218</v>
      </c>
      <c r="I31" s="109" t="s">
        <v>218</v>
      </c>
      <c r="J31" s="9"/>
      <c r="K31" s="9">
        <f>COUNTIF(C$31:I$31,"F")</f>
        <v>2</v>
      </c>
      <c r="L31" s="9"/>
      <c r="M31" s="9"/>
      <c r="N31" s="9"/>
      <c r="O31" s="9"/>
      <c r="P31" s="9"/>
      <c r="Q31" s="10"/>
      <c r="R31" s="10"/>
      <c r="S31" s="10"/>
      <c r="T31" s="10"/>
      <c r="U31" s="10"/>
      <c r="V31" s="10"/>
    </row>
    <row r="32">
      <c r="A32" s="6" t="s">
        <v>75</v>
      </c>
      <c r="B32" s="101" t="s">
        <v>496</v>
      </c>
      <c r="C32" s="9" t="s">
        <v>218</v>
      </c>
      <c r="D32" s="9" t="s">
        <v>218</v>
      </c>
      <c r="E32" s="9" t="s">
        <v>218</v>
      </c>
      <c r="F32" s="9" t="s">
        <v>218</v>
      </c>
      <c r="G32" s="9" t="s">
        <v>218</v>
      </c>
      <c r="H32" s="9" t="s">
        <v>218</v>
      </c>
      <c r="I32" s="9" t="s">
        <v>218</v>
      </c>
      <c r="J32" s="9"/>
      <c r="K32" s="9">
        <f>COUNTIF(C$32:I$32,"F")</f>
        <v>0</v>
      </c>
      <c r="L32" s="9"/>
      <c r="M32" s="9"/>
      <c r="N32" s="9"/>
      <c r="O32" s="9"/>
      <c r="P32" s="9"/>
      <c r="Q32" s="10"/>
      <c r="R32" s="10"/>
      <c r="S32" s="10"/>
      <c r="T32" s="10"/>
      <c r="U32" s="10"/>
      <c r="V32" s="10"/>
    </row>
    <row r="33">
      <c r="A33" s="6"/>
      <c r="B33" s="101" t="s">
        <v>497</v>
      </c>
      <c r="C33" s="9" t="s">
        <v>218</v>
      </c>
      <c r="D33" s="9" t="s">
        <v>218</v>
      </c>
      <c r="E33" s="9" t="s">
        <v>218</v>
      </c>
      <c r="F33" s="9" t="s">
        <v>218</v>
      </c>
      <c r="G33" s="9" t="s">
        <v>218</v>
      </c>
      <c r="H33" s="9" t="s">
        <v>218</v>
      </c>
      <c r="I33" s="9" t="s">
        <v>218</v>
      </c>
      <c r="J33" s="9"/>
      <c r="K33" s="9">
        <f>COUNTIF(C$33:I$33,"F")</f>
        <v>0</v>
      </c>
      <c r="L33" s="7"/>
      <c r="M33" s="9"/>
      <c r="N33" s="9"/>
      <c r="O33" s="9"/>
      <c r="P33" s="9"/>
      <c r="Q33" s="10"/>
      <c r="R33" s="10"/>
      <c r="S33" s="10"/>
      <c r="T33" s="10"/>
      <c r="U33" s="10"/>
      <c r="V33" s="10"/>
    </row>
    <row r="34">
      <c r="A34" s="6"/>
      <c r="B34" s="101" t="s">
        <v>498</v>
      </c>
      <c r="C34" s="9" t="s">
        <v>218</v>
      </c>
      <c r="D34" s="9" t="s">
        <v>218</v>
      </c>
      <c r="E34" s="9" t="s">
        <v>218</v>
      </c>
      <c r="F34" s="9" t="s">
        <v>218</v>
      </c>
      <c r="G34" s="9" t="s">
        <v>218</v>
      </c>
      <c r="H34" s="9" t="s">
        <v>218</v>
      </c>
      <c r="I34" s="9" t="s">
        <v>218</v>
      </c>
      <c r="J34" s="9"/>
      <c r="K34" s="9">
        <f>COUNTIF(C$34:I$34,"F")</f>
        <v>0</v>
      </c>
      <c r="L34" s="7"/>
      <c r="M34" s="9"/>
      <c r="N34" s="9"/>
      <c r="O34" s="9"/>
      <c r="P34" s="9"/>
      <c r="Q34" s="10"/>
      <c r="R34" s="10"/>
      <c r="S34" s="10"/>
      <c r="T34" s="10"/>
      <c r="U34" s="10"/>
      <c r="V34" s="10"/>
    </row>
    <row r="35">
      <c r="A35" s="6"/>
      <c r="B35" s="101" t="s">
        <v>499</v>
      </c>
      <c r="C35" s="9" t="s">
        <v>218</v>
      </c>
      <c r="D35" s="9" t="s">
        <v>218</v>
      </c>
      <c r="E35" s="9" t="s">
        <v>218</v>
      </c>
      <c r="F35" s="9" t="s">
        <v>218</v>
      </c>
      <c r="G35" s="9" t="s">
        <v>218</v>
      </c>
      <c r="H35" s="9" t="s">
        <v>218</v>
      </c>
      <c r="I35" s="9" t="s">
        <v>218</v>
      </c>
      <c r="J35" s="9"/>
      <c r="K35" s="9">
        <f>COUNTIF(C$35:I$35,"F")</f>
        <v>0</v>
      </c>
      <c r="L35" s="7"/>
      <c r="M35" s="9"/>
      <c r="N35" s="9"/>
      <c r="O35" s="9"/>
      <c r="P35" s="9"/>
      <c r="Q35" s="10"/>
      <c r="R35" s="10"/>
      <c r="S35" s="10"/>
      <c r="T35" s="10"/>
      <c r="U35" s="10"/>
      <c r="V35" s="10"/>
    </row>
    <row r="36">
      <c r="A36" s="6"/>
      <c r="B36" s="101" t="s">
        <v>500</v>
      </c>
      <c r="C36" s="9" t="s">
        <v>218</v>
      </c>
      <c r="D36" s="9" t="s">
        <v>218</v>
      </c>
      <c r="E36" s="9" t="s">
        <v>218</v>
      </c>
      <c r="F36" s="9" t="s">
        <v>218</v>
      </c>
      <c r="G36" s="9" t="s">
        <v>218</v>
      </c>
      <c r="H36" s="9" t="s">
        <v>218</v>
      </c>
      <c r="I36" s="9" t="s">
        <v>218</v>
      </c>
      <c r="J36" s="9"/>
      <c r="K36" s="9">
        <f>COUNTIF(C$36:I$36,"F")</f>
        <v>0</v>
      </c>
      <c r="L36" s="7"/>
      <c r="M36" s="9"/>
      <c r="N36" s="9"/>
      <c r="O36" s="9"/>
      <c r="P36" s="9"/>
      <c r="Q36" s="10"/>
      <c r="R36" s="10"/>
      <c r="S36" s="10"/>
      <c r="T36" s="10"/>
      <c r="U36" s="10"/>
      <c r="V36" s="10"/>
    </row>
    <row r="37">
      <c r="A37" s="6"/>
      <c r="B37" s="101" t="s">
        <v>501</v>
      </c>
      <c r="C37" s="9" t="s">
        <v>218</v>
      </c>
      <c r="D37" s="9" t="s">
        <v>218</v>
      </c>
      <c r="E37" s="9" t="s">
        <v>218</v>
      </c>
      <c r="F37" s="9" t="s">
        <v>218</v>
      </c>
      <c r="G37" s="9" t="s">
        <v>218</v>
      </c>
      <c r="H37" s="9" t="s">
        <v>218</v>
      </c>
      <c r="I37" s="9" t="s">
        <v>218</v>
      </c>
      <c r="J37" s="9"/>
      <c r="K37" s="9">
        <f>COUNTIF(C$37:I$37,"F")</f>
        <v>0</v>
      </c>
      <c r="L37" s="7"/>
      <c r="M37" s="9"/>
      <c r="N37" s="9"/>
      <c r="O37" s="9"/>
      <c r="P37" s="9"/>
      <c r="Q37" s="10"/>
      <c r="R37" s="10"/>
      <c r="S37" s="10"/>
      <c r="T37" s="10"/>
      <c r="U37" s="10"/>
      <c r="V37" s="10"/>
    </row>
    <row r="38">
      <c r="A38" s="6"/>
      <c r="B38" s="101" t="s">
        <v>502</v>
      </c>
      <c r="C38" s="9" t="s">
        <v>218</v>
      </c>
      <c r="D38" s="9" t="s">
        <v>218</v>
      </c>
      <c r="E38" s="9" t="s">
        <v>218</v>
      </c>
      <c r="F38" s="9" t="s">
        <v>218</v>
      </c>
      <c r="G38" s="9" t="s">
        <v>218</v>
      </c>
      <c r="H38" s="9" t="s">
        <v>218</v>
      </c>
      <c r="I38" s="9" t="s">
        <v>218</v>
      </c>
      <c r="J38" s="9"/>
      <c r="K38" s="9">
        <f>COUNTIF(C$38:I$38,"F")</f>
        <v>0</v>
      </c>
      <c r="L38" s="7"/>
      <c r="M38" s="9"/>
      <c r="N38" s="9"/>
      <c r="O38" s="9"/>
      <c r="P38" s="9"/>
      <c r="Q38" s="10"/>
      <c r="R38" s="10"/>
      <c r="S38" s="10"/>
      <c r="T38" s="10"/>
      <c r="U38" s="10"/>
      <c r="V38" s="10"/>
    </row>
    <row r="39">
      <c r="A39" s="6"/>
      <c r="B39" s="101" t="s">
        <v>503</v>
      </c>
      <c r="C39" s="9" t="s">
        <v>218</v>
      </c>
      <c r="D39" s="9" t="s">
        <v>218</v>
      </c>
      <c r="E39" s="9" t="s">
        <v>218</v>
      </c>
      <c r="F39" s="9" t="s">
        <v>218</v>
      </c>
      <c r="G39" s="9" t="s">
        <v>218</v>
      </c>
      <c r="H39" s="9" t="s">
        <v>218</v>
      </c>
      <c r="I39" s="9" t="s">
        <v>218</v>
      </c>
      <c r="J39" s="9"/>
      <c r="K39" s="9">
        <f>COUNTIF(C$39:I$39,"F")</f>
        <v>0</v>
      </c>
      <c r="L39" s="7"/>
      <c r="M39" s="9"/>
      <c r="N39" s="9"/>
      <c r="O39" s="9"/>
      <c r="P39" s="9"/>
      <c r="Q39" s="10"/>
      <c r="R39" s="10"/>
      <c r="S39" s="10"/>
      <c r="T39" s="10"/>
      <c r="U39" s="10"/>
      <c r="V39" s="10"/>
    </row>
    <row r="40">
      <c r="A40" s="6"/>
      <c r="B40" s="107" t="s">
        <v>504</v>
      </c>
      <c r="C40" s="9" t="s">
        <v>218</v>
      </c>
      <c r="D40" s="9" t="s">
        <v>218</v>
      </c>
      <c r="E40" s="9" t="s">
        <v>218</v>
      </c>
      <c r="F40" s="9" t="s">
        <v>218</v>
      </c>
      <c r="G40" s="9" t="s">
        <v>218</v>
      </c>
      <c r="H40" s="9" t="s">
        <v>218</v>
      </c>
      <c r="I40" s="9" t="s">
        <v>218</v>
      </c>
      <c r="J40" s="9"/>
      <c r="K40" s="9">
        <f>COUNTIF(C$40:I$40,"F")</f>
        <v>0</v>
      </c>
      <c r="L40" s="7"/>
      <c r="M40" s="9"/>
      <c r="N40" s="9"/>
      <c r="O40" s="9"/>
      <c r="P40" s="9"/>
      <c r="Q40" s="10"/>
      <c r="R40" s="10"/>
      <c r="S40" s="10"/>
      <c r="T40" s="10"/>
      <c r="U40" s="10"/>
      <c r="V40" s="10"/>
    </row>
    <row r="41">
      <c r="A41" s="6"/>
      <c r="B41" s="101" t="s">
        <v>505</v>
      </c>
      <c r="C41" s="9" t="s">
        <v>218</v>
      </c>
      <c r="D41" s="9" t="s">
        <v>218</v>
      </c>
      <c r="E41" s="9" t="s">
        <v>218</v>
      </c>
      <c r="F41" s="9" t="s">
        <v>218</v>
      </c>
      <c r="G41" s="9" t="s">
        <v>218</v>
      </c>
      <c r="H41" s="9" t="s">
        <v>218</v>
      </c>
      <c r="I41" s="9" t="s">
        <v>218</v>
      </c>
      <c r="J41" s="9"/>
      <c r="K41" s="9">
        <f>COUNTIF(C$41:I$41,"F")</f>
        <v>0</v>
      </c>
      <c r="L41" s="7"/>
      <c r="M41" s="9"/>
      <c r="N41" s="9"/>
      <c r="O41" s="9"/>
      <c r="P41" s="9"/>
      <c r="Q41" s="10"/>
      <c r="R41" s="10"/>
      <c r="S41" s="10"/>
      <c r="T41" s="10"/>
      <c r="U41" s="10"/>
      <c r="V41" s="10"/>
    </row>
    <row r="42">
      <c r="A42" s="6"/>
      <c r="B42" s="101" t="s">
        <v>506</v>
      </c>
      <c r="C42" s="9" t="s">
        <v>218</v>
      </c>
      <c r="D42" s="9" t="s">
        <v>218</v>
      </c>
      <c r="E42" s="9" t="s">
        <v>218</v>
      </c>
      <c r="F42" s="9" t="s">
        <v>218</v>
      </c>
      <c r="G42" s="9" t="s">
        <v>218</v>
      </c>
      <c r="H42" s="9" t="s">
        <v>218</v>
      </c>
      <c r="I42" s="9" t="s">
        <v>218</v>
      </c>
      <c r="J42" s="9"/>
      <c r="K42" s="9">
        <f>COUNTIF(C$42:I$42,"F")</f>
        <v>0</v>
      </c>
      <c r="L42" s="7"/>
      <c r="M42" s="9"/>
      <c r="N42" s="9"/>
      <c r="O42" s="9"/>
      <c r="P42" s="9"/>
      <c r="Q42" s="10"/>
      <c r="R42" s="10"/>
      <c r="S42" s="10"/>
      <c r="T42" s="10"/>
      <c r="U42" s="10"/>
      <c r="V42" s="10"/>
    </row>
    <row r="43">
      <c r="A43" s="6"/>
      <c r="B43" s="101" t="s">
        <v>507</v>
      </c>
      <c r="C43" s="9" t="s">
        <v>218</v>
      </c>
      <c r="D43" s="9" t="s">
        <v>184</v>
      </c>
      <c r="E43" s="9" t="s">
        <v>184</v>
      </c>
      <c r="F43" s="9" t="s">
        <v>184</v>
      </c>
      <c r="G43" s="109" t="s">
        <v>218</v>
      </c>
      <c r="H43" s="9" t="s">
        <v>218</v>
      </c>
      <c r="I43" s="9" t="s">
        <v>184</v>
      </c>
      <c r="J43" s="9"/>
      <c r="K43" s="9">
        <f>COUNTIF(C$43:I$43,"F")</f>
        <v>4</v>
      </c>
      <c r="L43" s="7"/>
      <c r="M43" s="9"/>
      <c r="N43" s="9"/>
      <c r="O43" s="9"/>
      <c r="P43" s="9"/>
      <c r="Q43" s="10"/>
      <c r="R43" s="10"/>
      <c r="S43" s="10"/>
      <c r="T43" s="10"/>
      <c r="U43" s="10"/>
      <c r="V43" s="10"/>
    </row>
    <row r="44">
      <c r="A44" s="6"/>
      <c r="B44" s="101" t="s">
        <v>508</v>
      </c>
      <c r="C44" s="9" t="s">
        <v>218</v>
      </c>
      <c r="D44" s="9" t="s">
        <v>184</v>
      </c>
      <c r="E44" s="9" t="s">
        <v>184</v>
      </c>
      <c r="F44" s="9" t="s">
        <v>184</v>
      </c>
      <c r="G44" s="9" t="s">
        <v>218</v>
      </c>
      <c r="H44" s="9" t="s">
        <v>218</v>
      </c>
      <c r="I44" s="9" t="s">
        <v>184</v>
      </c>
      <c r="J44" s="9"/>
      <c r="K44" s="9">
        <f>COUNTIF(C$44:I$44,"F")</f>
        <v>4</v>
      </c>
      <c r="L44" s="7"/>
      <c r="M44" s="9"/>
      <c r="N44" s="108" t="s">
        <v>246</v>
      </c>
      <c r="O44" s="9"/>
      <c r="P44" s="9">
        <v>126.0</v>
      </c>
      <c r="Q44" s="10"/>
      <c r="R44" s="10"/>
      <c r="S44" s="10"/>
      <c r="T44" s="10"/>
      <c r="U44" s="10"/>
      <c r="V44" s="10"/>
    </row>
    <row r="45">
      <c r="A45" s="6"/>
      <c r="B45" s="101" t="s">
        <v>509</v>
      </c>
      <c r="C45" s="9" t="s">
        <v>218</v>
      </c>
      <c r="D45" s="9" t="s">
        <v>184</v>
      </c>
      <c r="E45" s="9" t="s">
        <v>184</v>
      </c>
      <c r="F45" s="109" t="s">
        <v>184</v>
      </c>
      <c r="G45" s="9" t="s">
        <v>218</v>
      </c>
      <c r="H45" s="9" t="s">
        <v>218</v>
      </c>
      <c r="I45" s="9" t="s">
        <v>184</v>
      </c>
      <c r="J45" s="9"/>
      <c r="K45" s="9">
        <f>COUNTIF(C$45:I$45,"F")</f>
        <v>4</v>
      </c>
      <c r="L45" s="7"/>
      <c r="M45" s="9"/>
      <c r="N45" s="108" t="s">
        <v>248</v>
      </c>
      <c r="O45" s="9"/>
      <c r="P45" s="9">
        <f>K48</f>
        <v>16</v>
      </c>
      <c r="Q45" s="10"/>
      <c r="R45" s="10"/>
      <c r="S45" s="10"/>
      <c r="T45" s="10"/>
      <c r="U45" s="10"/>
      <c r="V45" s="10"/>
    </row>
    <row r="46">
      <c r="A46" s="6"/>
      <c r="B46" s="101" t="s">
        <v>510</v>
      </c>
      <c r="C46" s="9" t="s">
        <v>218</v>
      </c>
      <c r="D46" s="9" t="s">
        <v>218</v>
      </c>
      <c r="E46" s="9" t="s">
        <v>218</v>
      </c>
      <c r="F46" s="9" t="s">
        <v>218</v>
      </c>
      <c r="G46" s="9" t="s">
        <v>218</v>
      </c>
      <c r="H46" s="9" t="s">
        <v>218</v>
      </c>
      <c r="I46" s="9" t="s">
        <v>218</v>
      </c>
      <c r="J46" s="9"/>
      <c r="K46" s="9">
        <f>COUNTIF(C$46:I$46,"F")</f>
        <v>0</v>
      </c>
      <c r="L46" s="7"/>
      <c r="M46" s="9"/>
      <c r="N46" s="108" t="s">
        <v>250</v>
      </c>
      <c r="O46" s="9"/>
      <c r="P46" s="157">
        <v>0.8492</v>
      </c>
      <c r="Q46" s="10"/>
      <c r="R46" s="10"/>
      <c r="S46" s="10"/>
      <c r="T46" s="10"/>
      <c r="U46" s="10"/>
      <c r="V46" s="10"/>
    </row>
    <row r="47">
      <c r="A47" s="6"/>
      <c r="B47" s="101" t="s">
        <v>511</v>
      </c>
      <c r="C47" s="9" t="s">
        <v>218</v>
      </c>
      <c r="D47" s="9" t="s">
        <v>218</v>
      </c>
      <c r="E47" s="9" t="s">
        <v>218</v>
      </c>
      <c r="F47" s="9" t="s">
        <v>218</v>
      </c>
      <c r="G47" s="9" t="s">
        <v>218</v>
      </c>
      <c r="H47" s="9" t="s">
        <v>218</v>
      </c>
      <c r="I47" s="9" t="s">
        <v>218</v>
      </c>
      <c r="J47" s="9"/>
      <c r="K47" s="114">
        <f>COUNTIF(C$47:I$47,"F")</f>
        <v>0</v>
      </c>
      <c r="L47" s="7"/>
      <c r="M47" s="9"/>
      <c r="N47" s="108"/>
      <c r="O47" s="9"/>
      <c r="P47" s="117">
        <v>0.873</v>
      </c>
      <c r="Q47" s="10"/>
      <c r="R47" s="10"/>
      <c r="S47" s="10"/>
      <c r="T47" s="10"/>
      <c r="U47" s="10"/>
      <c r="V47" s="10"/>
    </row>
    <row r="48">
      <c r="A48" s="6" t="s">
        <v>59</v>
      </c>
      <c r="B48" s="112" t="s">
        <v>257</v>
      </c>
      <c r="C48" s="113">
        <f>COUNTIF(C$30:E$47,"F")</f>
        <v>6</v>
      </c>
      <c r="F48" s="113">
        <f>COUNTIF(F$30:G$47,"F")</f>
        <v>7</v>
      </c>
      <c r="H48" s="113">
        <f>COUNTIF(H$30:I$47,"F")</f>
        <v>3</v>
      </c>
      <c r="J48" s="9" t="s">
        <v>2</v>
      </c>
      <c r="K48" s="9">
        <f>COUNTIF(C$30:I$47,"F")</f>
        <v>16</v>
      </c>
      <c r="L48" s="7"/>
      <c r="M48" s="9"/>
      <c r="N48" s="9"/>
      <c r="O48" s="9"/>
      <c r="P48" s="9"/>
      <c r="Q48" s="10"/>
      <c r="R48" s="10"/>
      <c r="S48" s="10"/>
      <c r="T48" s="10"/>
      <c r="U48" s="10"/>
      <c r="V48" s="10"/>
    </row>
    <row r="49" ht="12.75" customHeight="1">
      <c r="A49" s="6" t="s">
        <v>73</v>
      </c>
      <c r="B49" s="112" t="s">
        <v>258</v>
      </c>
      <c r="C49" s="113">
        <f>ROUND(C48/K48, 2)</f>
        <v>0.38</v>
      </c>
      <c r="F49" s="113">
        <f>ROUND(F48/K48, 2)</f>
        <v>0.44</v>
      </c>
      <c r="H49" s="113">
        <f>ROUND(H48/K48, 2)</f>
        <v>0.19</v>
      </c>
      <c r="J49" s="9"/>
      <c r="K49" s="9"/>
      <c r="L49" s="9"/>
      <c r="M49" s="9"/>
      <c r="N49" s="9"/>
      <c r="O49" s="9"/>
      <c r="P49" s="9"/>
      <c r="Q49" s="10"/>
      <c r="R49" s="10"/>
      <c r="S49" s="10"/>
      <c r="T49" s="10"/>
      <c r="U49" s="10"/>
      <c r="V49" s="10"/>
    </row>
    <row r="50" ht="12.75" customHeight="1">
      <c r="A50" s="6" t="s">
        <v>97</v>
      </c>
      <c r="B50" s="100"/>
      <c r="C50" s="100"/>
      <c r="D50" s="100"/>
      <c r="E50" s="100"/>
      <c r="F50" s="100"/>
      <c r="G50" s="100"/>
      <c r="H50" s="100"/>
      <c r="I50" s="100"/>
      <c r="J50" s="100"/>
      <c r="K50" s="100"/>
      <c r="L50" s="100"/>
      <c r="M50" s="9"/>
      <c r="N50" s="9"/>
      <c r="O50" s="9"/>
      <c r="P50" s="9"/>
      <c r="Q50" s="10"/>
      <c r="R50" s="10"/>
      <c r="S50" s="10"/>
      <c r="T50" s="10"/>
      <c r="U50" s="10"/>
      <c r="V50" s="10"/>
    </row>
    <row r="51">
      <c r="A51" s="6" t="s">
        <v>101</v>
      </c>
      <c r="B51" s="100"/>
      <c r="C51" s="100"/>
      <c r="D51" s="100"/>
      <c r="E51" s="100"/>
      <c r="F51" s="100"/>
      <c r="G51" s="100"/>
      <c r="H51" s="100"/>
      <c r="I51" s="100"/>
      <c r="J51" s="100"/>
      <c r="K51" s="100"/>
      <c r="L51" s="100"/>
      <c r="M51" s="9"/>
      <c r="N51" s="9"/>
      <c r="O51" s="9"/>
      <c r="P51" s="9"/>
      <c r="Q51" s="10"/>
      <c r="R51" s="10"/>
      <c r="S51" s="10"/>
      <c r="T51" s="10"/>
      <c r="U51" s="10"/>
      <c r="V51" s="10"/>
    </row>
    <row r="52" ht="12.75" customHeight="1">
      <c r="A52" s="6" t="s">
        <v>37</v>
      </c>
      <c r="B52" s="100" t="s">
        <v>512</v>
      </c>
      <c r="C52" s="9"/>
      <c r="D52" s="9"/>
      <c r="E52" s="9"/>
      <c r="F52" s="9"/>
      <c r="G52" s="9"/>
      <c r="H52" s="9"/>
      <c r="I52" s="9"/>
      <c r="J52" s="9"/>
      <c r="K52" s="9"/>
      <c r="L52" s="9"/>
      <c r="M52" s="9"/>
      <c r="N52" s="9"/>
      <c r="O52" s="9"/>
      <c r="P52" s="9"/>
      <c r="Q52" s="10"/>
      <c r="R52" s="10"/>
      <c r="S52" s="10"/>
      <c r="T52" s="10"/>
      <c r="U52" s="10"/>
      <c r="V52" s="10"/>
    </row>
    <row r="53">
      <c r="A53" s="6" t="s">
        <v>61</v>
      </c>
      <c r="B53" s="101" t="s">
        <v>513</v>
      </c>
      <c r="C53" s="9" t="s">
        <v>218</v>
      </c>
      <c r="D53" s="9" t="s">
        <v>218</v>
      </c>
      <c r="E53" s="9" t="s">
        <v>218</v>
      </c>
      <c r="F53" s="9" t="s">
        <v>218</v>
      </c>
      <c r="G53" s="9" t="s">
        <v>218</v>
      </c>
      <c r="H53" s="9" t="s">
        <v>218</v>
      </c>
      <c r="I53" s="9" t="s">
        <v>218</v>
      </c>
      <c r="J53" s="9"/>
      <c r="K53" s="102">
        <f>COUNTIF(C$16:I$16,"F")</f>
        <v>1</v>
      </c>
      <c r="L53" s="9"/>
      <c r="M53" s="9"/>
      <c r="N53" s="122" t="s">
        <v>246</v>
      </c>
      <c r="O53" s="123"/>
      <c r="P53" s="123">
        <v>126.0</v>
      </c>
      <c r="Q53" s="10"/>
      <c r="R53" s="10"/>
      <c r="S53" s="10"/>
      <c r="T53" s="10"/>
      <c r="U53" s="10"/>
      <c r="V53" s="10"/>
    </row>
    <row r="54">
      <c r="A54" s="6" t="s">
        <v>67</v>
      </c>
      <c r="B54" s="107" t="s">
        <v>514</v>
      </c>
      <c r="C54" s="9" t="s">
        <v>218</v>
      </c>
      <c r="D54" s="109" t="s">
        <v>218</v>
      </c>
      <c r="E54" s="109" t="s">
        <v>218</v>
      </c>
      <c r="F54" s="109" t="s">
        <v>218</v>
      </c>
      <c r="G54" s="109" t="s">
        <v>218</v>
      </c>
      <c r="H54" s="9" t="s">
        <v>218</v>
      </c>
      <c r="I54" s="109" t="s">
        <v>218</v>
      </c>
      <c r="J54" s="9"/>
      <c r="K54" s="9">
        <f>COUNTIF(C$17:I$17,"F")</f>
        <v>0</v>
      </c>
      <c r="L54" s="9"/>
      <c r="M54" s="9"/>
      <c r="N54" s="122" t="s">
        <v>248</v>
      </c>
      <c r="O54" s="123"/>
      <c r="P54" s="123">
        <f>K71</f>
        <v>9</v>
      </c>
      <c r="Q54" s="10"/>
      <c r="R54" s="10"/>
      <c r="S54" s="10"/>
      <c r="T54" s="10"/>
      <c r="U54" s="10"/>
      <c r="V54" s="10"/>
    </row>
    <row r="55">
      <c r="A55" s="6" t="s">
        <v>75</v>
      </c>
      <c r="B55" s="101" t="s">
        <v>515</v>
      </c>
      <c r="C55" s="9" t="s">
        <v>218</v>
      </c>
      <c r="D55" s="9" t="s">
        <v>218</v>
      </c>
      <c r="E55" s="9" t="s">
        <v>218</v>
      </c>
      <c r="F55" s="9" t="s">
        <v>218</v>
      </c>
      <c r="G55" s="9" t="s">
        <v>218</v>
      </c>
      <c r="H55" s="9" t="s">
        <v>218</v>
      </c>
      <c r="I55" s="9" t="s">
        <v>218</v>
      </c>
      <c r="J55" s="9"/>
      <c r="K55" s="9">
        <f>COUNTIF(C$18:I$18,"F")</f>
        <v>0</v>
      </c>
      <c r="L55" s="9"/>
      <c r="M55" s="9"/>
      <c r="N55" s="123" t="s">
        <v>263</v>
      </c>
      <c r="O55" s="123"/>
      <c r="P55" s="158">
        <v>0.8809</v>
      </c>
      <c r="Q55" s="10"/>
      <c r="R55" s="10"/>
      <c r="S55" s="10"/>
      <c r="T55" s="10"/>
      <c r="U55" s="10"/>
      <c r="V55" s="10"/>
    </row>
    <row r="56">
      <c r="A56" s="6"/>
      <c r="B56" s="101" t="s">
        <v>516</v>
      </c>
      <c r="C56" s="9" t="s">
        <v>218</v>
      </c>
      <c r="D56" s="9" t="s">
        <v>218</v>
      </c>
      <c r="E56" s="9" t="s">
        <v>218</v>
      </c>
      <c r="F56" s="9" t="s">
        <v>218</v>
      </c>
      <c r="G56" s="9" t="s">
        <v>218</v>
      </c>
      <c r="H56" s="9" t="s">
        <v>218</v>
      </c>
      <c r="I56" s="109" t="s">
        <v>218</v>
      </c>
      <c r="J56" s="9"/>
      <c r="K56" s="9"/>
      <c r="L56" s="9"/>
      <c r="M56" s="9"/>
      <c r="N56" s="123"/>
      <c r="O56" s="123"/>
      <c r="P56" s="139">
        <v>0.9286</v>
      </c>
      <c r="Q56" s="10"/>
      <c r="R56" s="10"/>
      <c r="S56" s="10"/>
      <c r="T56" s="10"/>
      <c r="U56" s="10"/>
      <c r="V56" s="10"/>
    </row>
    <row r="57">
      <c r="A57" s="6"/>
      <c r="B57" s="101" t="s">
        <v>517</v>
      </c>
      <c r="C57" s="9" t="s">
        <v>218</v>
      </c>
      <c r="D57" s="9" t="s">
        <v>218</v>
      </c>
      <c r="E57" s="9" t="s">
        <v>218</v>
      </c>
      <c r="F57" s="9" t="s">
        <v>218</v>
      </c>
      <c r="G57" s="9" t="s">
        <v>218</v>
      </c>
      <c r="H57" s="9" t="s">
        <v>218</v>
      </c>
      <c r="I57" s="9" t="s">
        <v>218</v>
      </c>
      <c r="J57" s="9"/>
      <c r="K57" s="9"/>
      <c r="L57" s="9"/>
      <c r="M57" s="9"/>
      <c r="N57" s="9"/>
      <c r="O57" s="9"/>
      <c r="P57" s="154"/>
      <c r="Q57" s="10"/>
      <c r="R57" s="10"/>
      <c r="S57" s="10"/>
      <c r="T57" s="10"/>
      <c r="U57" s="10"/>
      <c r="V57" s="10"/>
    </row>
    <row r="58">
      <c r="A58" s="6"/>
      <c r="B58" s="101" t="s">
        <v>518</v>
      </c>
      <c r="C58" s="9" t="s">
        <v>218</v>
      </c>
      <c r="D58" s="9" t="s">
        <v>218</v>
      </c>
      <c r="E58" s="9" t="s">
        <v>218</v>
      </c>
      <c r="F58" s="9" t="s">
        <v>218</v>
      </c>
      <c r="G58" s="9" t="s">
        <v>218</v>
      </c>
      <c r="H58" s="9" t="s">
        <v>218</v>
      </c>
      <c r="I58" s="9" t="s">
        <v>218</v>
      </c>
      <c r="J58" s="9"/>
      <c r="K58" s="9"/>
      <c r="L58" s="9"/>
      <c r="M58" s="9"/>
      <c r="N58" s="9"/>
      <c r="O58" s="9"/>
      <c r="P58" s="154"/>
      <c r="Q58" s="10"/>
      <c r="R58" s="10"/>
      <c r="S58" s="10"/>
      <c r="T58" s="10"/>
      <c r="U58" s="10"/>
      <c r="V58" s="10"/>
    </row>
    <row r="59">
      <c r="A59" s="6"/>
      <c r="B59" s="101" t="s">
        <v>519</v>
      </c>
      <c r="C59" s="9" t="s">
        <v>218</v>
      </c>
      <c r="D59" s="9" t="s">
        <v>218</v>
      </c>
      <c r="E59" s="9" t="s">
        <v>218</v>
      </c>
      <c r="F59" s="9" t="s">
        <v>218</v>
      </c>
      <c r="G59" s="9" t="s">
        <v>218</v>
      </c>
      <c r="H59" s="9" t="s">
        <v>218</v>
      </c>
      <c r="I59" s="9" t="s">
        <v>218</v>
      </c>
      <c r="J59" s="9"/>
      <c r="K59" s="9"/>
      <c r="L59" s="9"/>
      <c r="M59" s="9"/>
      <c r="N59" s="9"/>
      <c r="O59" s="9"/>
      <c r="P59" s="154"/>
      <c r="Q59" s="10"/>
      <c r="R59" s="10"/>
      <c r="S59" s="10"/>
      <c r="T59" s="10"/>
      <c r="U59" s="10"/>
      <c r="V59" s="10"/>
    </row>
    <row r="60">
      <c r="A60" s="6"/>
      <c r="B60" s="101" t="s">
        <v>520</v>
      </c>
      <c r="C60" s="9" t="s">
        <v>218</v>
      </c>
      <c r="D60" s="9" t="s">
        <v>218</v>
      </c>
      <c r="E60" s="9" t="s">
        <v>218</v>
      </c>
      <c r="F60" s="9" t="s">
        <v>218</v>
      </c>
      <c r="G60" s="9" t="s">
        <v>218</v>
      </c>
      <c r="H60" s="9" t="s">
        <v>218</v>
      </c>
      <c r="I60" s="9" t="s">
        <v>218</v>
      </c>
      <c r="J60" s="9"/>
      <c r="K60" s="9"/>
      <c r="L60" s="9"/>
      <c r="M60" s="9"/>
      <c r="N60" s="9"/>
      <c r="O60" s="9"/>
      <c r="P60" s="154"/>
      <c r="Q60" s="10"/>
      <c r="R60" s="10"/>
      <c r="S60" s="10"/>
      <c r="T60" s="10"/>
      <c r="U60" s="10"/>
      <c r="V60" s="10"/>
    </row>
    <row r="61">
      <c r="A61" s="6"/>
      <c r="B61" s="101" t="s">
        <v>521</v>
      </c>
      <c r="C61" s="9" t="s">
        <v>218</v>
      </c>
      <c r="D61" s="9" t="s">
        <v>218</v>
      </c>
      <c r="E61" s="9" t="s">
        <v>218</v>
      </c>
      <c r="F61" s="9" t="s">
        <v>218</v>
      </c>
      <c r="G61" s="9" t="s">
        <v>218</v>
      </c>
      <c r="H61" s="9" t="s">
        <v>218</v>
      </c>
      <c r="I61" s="9" t="s">
        <v>218</v>
      </c>
      <c r="J61" s="9"/>
      <c r="K61" s="9"/>
      <c r="L61" s="9"/>
      <c r="M61" s="9"/>
      <c r="N61" s="9"/>
      <c r="O61" s="9"/>
      <c r="P61" s="154"/>
      <c r="Q61" s="10"/>
      <c r="R61" s="10"/>
      <c r="S61" s="10"/>
      <c r="T61" s="10"/>
      <c r="U61" s="10"/>
      <c r="V61" s="10"/>
    </row>
    <row r="62">
      <c r="A62" s="6"/>
      <c r="B62" s="101" t="s">
        <v>522</v>
      </c>
      <c r="C62" s="9" t="s">
        <v>218</v>
      </c>
      <c r="D62" s="9" t="s">
        <v>218</v>
      </c>
      <c r="E62" s="9" t="s">
        <v>218</v>
      </c>
      <c r="F62" s="9" t="s">
        <v>218</v>
      </c>
      <c r="G62" s="9" t="s">
        <v>218</v>
      </c>
      <c r="H62" s="9" t="s">
        <v>218</v>
      </c>
      <c r="I62" s="9" t="s">
        <v>218</v>
      </c>
      <c r="J62" s="9"/>
      <c r="K62" s="9"/>
      <c r="L62" s="9"/>
      <c r="M62" s="9"/>
      <c r="N62" s="9"/>
      <c r="O62" s="9"/>
      <c r="P62" s="154"/>
      <c r="Q62" s="10"/>
      <c r="R62" s="10"/>
      <c r="S62" s="10"/>
      <c r="T62" s="10"/>
      <c r="U62" s="10"/>
      <c r="V62" s="10"/>
    </row>
    <row r="63">
      <c r="A63" s="6"/>
      <c r="B63" s="101" t="s">
        <v>523</v>
      </c>
      <c r="C63" s="9" t="s">
        <v>218</v>
      </c>
      <c r="D63" s="9" t="s">
        <v>218</v>
      </c>
      <c r="E63" s="9" t="s">
        <v>218</v>
      </c>
      <c r="F63" s="9" t="s">
        <v>218</v>
      </c>
      <c r="G63" s="9" t="s">
        <v>184</v>
      </c>
      <c r="H63" s="9" t="s">
        <v>218</v>
      </c>
      <c r="I63" s="9" t="s">
        <v>218</v>
      </c>
      <c r="J63" s="9"/>
      <c r="K63" s="9"/>
      <c r="L63" s="9"/>
      <c r="M63" s="9"/>
      <c r="N63" s="9"/>
      <c r="O63" s="9"/>
      <c r="P63" s="154"/>
      <c r="Q63" s="10"/>
      <c r="R63" s="10"/>
      <c r="S63" s="10"/>
      <c r="T63" s="10"/>
      <c r="U63" s="10"/>
      <c r="V63" s="10"/>
    </row>
    <row r="64">
      <c r="A64" s="6"/>
      <c r="B64" s="101" t="s">
        <v>524</v>
      </c>
      <c r="C64" s="9" t="s">
        <v>218</v>
      </c>
      <c r="D64" s="9" t="s">
        <v>218</v>
      </c>
      <c r="E64" s="9" t="s">
        <v>218</v>
      </c>
      <c r="F64" s="9" t="s">
        <v>218</v>
      </c>
      <c r="G64" s="9" t="s">
        <v>218</v>
      </c>
      <c r="H64" s="9" t="s">
        <v>218</v>
      </c>
      <c r="I64" s="9" t="s">
        <v>218</v>
      </c>
      <c r="J64" s="9"/>
      <c r="K64" s="9"/>
      <c r="L64" s="9"/>
      <c r="M64" s="9"/>
      <c r="N64" s="9"/>
      <c r="O64" s="9"/>
      <c r="P64" s="154"/>
      <c r="Q64" s="10"/>
      <c r="R64" s="10"/>
      <c r="S64" s="10"/>
      <c r="T64" s="10"/>
      <c r="U64" s="10"/>
      <c r="V64" s="10"/>
    </row>
    <row r="65">
      <c r="A65" s="6"/>
      <c r="B65" s="101" t="s">
        <v>525</v>
      </c>
      <c r="C65" s="9" t="s">
        <v>218</v>
      </c>
      <c r="D65" s="9" t="s">
        <v>218</v>
      </c>
      <c r="E65" s="9" t="s">
        <v>218</v>
      </c>
      <c r="F65" s="9" t="s">
        <v>218</v>
      </c>
      <c r="G65" s="9" t="s">
        <v>218</v>
      </c>
      <c r="H65" s="9" t="s">
        <v>218</v>
      </c>
      <c r="I65" s="9" t="s">
        <v>218</v>
      </c>
      <c r="J65" s="9"/>
      <c r="K65" s="9"/>
      <c r="L65" s="9"/>
      <c r="M65" s="9"/>
      <c r="N65" s="9"/>
      <c r="O65" s="9"/>
      <c r="P65" s="154"/>
      <c r="Q65" s="10"/>
      <c r="R65" s="10"/>
      <c r="S65" s="10"/>
      <c r="T65" s="10"/>
      <c r="U65" s="10"/>
      <c r="V65" s="10"/>
    </row>
    <row r="66">
      <c r="A66" s="6"/>
      <c r="B66" s="107" t="s">
        <v>526</v>
      </c>
      <c r="C66" s="9" t="s">
        <v>218</v>
      </c>
      <c r="D66" s="9" t="s">
        <v>218</v>
      </c>
      <c r="E66" s="109" t="s">
        <v>218</v>
      </c>
      <c r="F66" s="109" t="s">
        <v>184</v>
      </c>
      <c r="G66" s="109" t="s">
        <v>184</v>
      </c>
      <c r="H66" s="9" t="s">
        <v>218</v>
      </c>
      <c r="I66" s="109" t="s">
        <v>218</v>
      </c>
      <c r="J66" s="9"/>
      <c r="K66" s="9"/>
      <c r="L66" s="9"/>
      <c r="M66" s="9"/>
      <c r="N66" s="9"/>
      <c r="O66" s="9"/>
      <c r="P66" s="154"/>
      <c r="Q66" s="10"/>
      <c r="R66" s="10"/>
      <c r="S66" s="10"/>
      <c r="T66" s="10"/>
      <c r="U66" s="10"/>
      <c r="V66" s="10"/>
    </row>
    <row r="67">
      <c r="A67" s="6"/>
      <c r="B67" s="107" t="s">
        <v>527</v>
      </c>
      <c r="C67" s="9" t="s">
        <v>218</v>
      </c>
      <c r="D67" s="9" t="s">
        <v>218</v>
      </c>
      <c r="E67" s="109" t="s">
        <v>218</v>
      </c>
      <c r="F67" s="109" t="s">
        <v>184</v>
      </c>
      <c r="G67" s="9" t="s">
        <v>184</v>
      </c>
      <c r="H67" s="9" t="s">
        <v>218</v>
      </c>
      <c r="I67" s="109" t="s">
        <v>218</v>
      </c>
      <c r="J67" s="9"/>
      <c r="K67" s="9"/>
      <c r="L67" s="9"/>
      <c r="M67" s="9"/>
      <c r="N67" s="9"/>
      <c r="O67" s="9"/>
      <c r="P67" s="154"/>
      <c r="Q67" s="10"/>
      <c r="R67" s="10"/>
      <c r="S67" s="10"/>
      <c r="T67" s="10"/>
      <c r="U67" s="10"/>
      <c r="V67" s="10"/>
    </row>
    <row r="68">
      <c r="A68" s="6"/>
      <c r="B68" s="101" t="s">
        <v>528</v>
      </c>
      <c r="C68" s="9" t="s">
        <v>218</v>
      </c>
      <c r="D68" s="9" t="s">
        <v>184</v>
      </c>
      <c r="E68" s="9" t="s">
        <v>184</v>
      </c>
      <c r="F68" s="109" t="s">
        <v>184</v>
      </c>
      <c r="G68" s="9" t="s">
        <v>218</v>
      </c>
      <c r="H68" s="9" t="s">
        <v>218</v>
      </c>
      <c r="I68" s="9" t="s">
        <v>184</v>
      </c>
      <c r="J68" s="9"/>
      <c r="K68" s="9"/>
      <c r="L68" s="9"/>
      <c r="M68" s="9"/>
      <c r="N68" s="9"/>
      <c r="O68" s="9"/>
      <c r="P68" s="154"/>
      <c r="Q68" s="10"/>
      <c r="R68" s="10"/>
      <c r="S68" s="10"/>
      <c r="T68" s="10"/>
      <c r="U68" s="10"/>
      <c r="V68" s="10"/>
    </row>
    <row r="69">
      <c r="A69" s="6"/>
      <c r="B69" s="101" t="s">
        <v>529</v>
      </c>
      <c r="C69" s="9" t="s">
        <v>218</v>
      </c>
      <c r="D69" s="9" t="s">
        <v>218</v>
      </c>
      <c r="E69" s="9" t="s">
        <v>218</v>
      </c>
      <c r="F69" s="9" t="s">
        <v>218</v>
      </c>
      <c r="G69" s="9" t="s">
        <v>218</v>
      </c>
      <c r="H69" s="9" t="s">
        <v>218</v>
      </c>
      <c r="I69" s="109" t="s">
        <v>218</v>
      </c>
      <c r="J69" s="9"/>
      <c r="K69" s="9"/>
      <c r="L69" s="9"/>
      <c r="M69" s="9"/>
      <c r="N69" s="9"/>
      <c r="O69" s="9"/>
      <c r="P69" s="154"/>
      <c r="Q69" s="10"/>
      <c r="R69" s="10"/>
      <c r="S69" s="10"/>
      <c r="T69" s="10"/>
      <c r="U69" s="10"/>
      <c r="V69" s="10"/>
    </row>
    <row r="70">
      <c r="A70" s="6"/>
      <c r="B70" s="101" t="s">
        <v>530</v>
      </c>
      <c r="C70" s="9" t="s">
        <v>218</v>
      </c>
      <c r="D70" s="9" t="s">
        <v>218</v>
      </c>
      <c r="E70" s="9" t="s">
        <v>218</v>
      </c>
      <c r="F70" s="9" t="s">
        <v>218</v>
      </c>
      <c r="G70" s="9" t="s">
        <v>218</v>
      </c>
      <c r="H70" s="9" t="s">
        <v>218</v>
      </c>
      <c r="I70" s="109" t="s">
        <v>218</v>
      </c>
      <c r="J70" s="9"/>
      <c r="K70" s="9"/>
      <c r="L70" s="9"/>
      <c r="M70" s="9"/>
      <c r="N70" s="9"/>
      <c r="O70" s="9"/>
      <c r="P70" s="154"/>
      <c r="Q70" s="10"/>
      <c r="R70" s="10"/>
      <c r="S70" s="10"/>
      <c r="T70" s="10"/>
      <c r="U70" s="10"/>
      <c r="V70" s="10"/>
    </row>
    <row r="71">
      <c r="A71" s="6" t="s">
        <v>59</v>
      </c>
      <c r="B71" s="112" t="s">
        <v>257</v>
      </c>
      <c r="C71" s="113">
        <f>COUNTIF(C$53:E$70,"F")</f>
        <v>2</v>
      </c>
      <c r="F71" s="113">
        <f>COUNTIF(F$53:G$70,"F")</f>
        <v>6</v>
      </c>
      <c r="H71" s="113">
        <f>COUNTIF(H$53:I$70,"F")</f>
        <v>1</v>
      </c>
      <c r="J71" s="9" t="s">
        <v>2</v>
      </c>
      <c r="K71" s="9">
        <f>COUNTIF(C$53:I$70,"F")</f>
        <v>9</v>
      </c>
      <c r="L71" s="7"/>
      <c r="M71" s="9"/>
      <c r="N71" s="9"/>
      <c r="O71" s="9"/>
      <c r="P71" s="9"/>
      <c r="Q71" s="10"/>
      <c r="R71" s="10"/>
      <c r="S71" s="10"/>
      <c r="T71" s="10"/>
      <c r="U71" s="10"/>
      <c r="V71" s="10"/>
    </row>
    <row r="72" ht="12.75" customHeight="1">
      <c r="A72" s="6" t="s">
        <v>73</v>
      </c>
      <c r="B72" s="112" t="s">
        <v>258</v>
      </c>
      <c r="C72" s="113">
        <f>ROUND(C71/K71, 2)</f>
        <v>0.22</v>
      </c>
      <c r="F72" s="113">
        <f>ROUND(F71/K71, 2)</f>
        <v>0.67</v>
      </c>
      <c r="H72" s="113">
        <f>ROUND(H71/K71, 2)</f>
        <v>0.11</v>
      </c>
      <c r="J72" s="9"/>
      <c r="K72" s="9"/>
      <c r="L72" s="9"/>
      <c r="M72" s="9"/>
      <c r="N72" s="9"/>
      <c r="O72" s="9"/>
      <c r="P72" s="9"/>
      <c r="Q72" s="10"/>
      <c r="R72" s="10"/>
      <c r="S72" s="10"/>
      <c r="T72" s="10"/>
      <c r="U72" s="10"/>
      <c r="V72" s="10"/>
    </row>
    <row r="73">
      <c r="A73" s="6"/>
      <c r="B73" s="100"/>
      <c r="C73" s="100"/>
      <c r="D73" s="100"/>
      <c r="E73" s="100"/>
      <c r="F73" s="100"/>
      <c r="G73" s="100"/>
      <c r="H73" s="100"/>
      <c r="I73" s="100"/>
      <c r="J73" s="100"/>
      <c r="K73" s="100"/>
      <c r="L73" s="100"/>
      <c r="M73" s="9"/>
      <c r="N73" s="9"/>
      <c r="O73" s="9"/>
      <c r="P73" s="9"/>
      <c r="Q73" s="10"/>
      <c r="R73" s="10"/>
      <c r="S73" s="10"/>
      <c r="T73" s="10"/>
      <c r="U73" s="10"/>
      <c r="V73" s="10"/>
    </row>
    <row r="74" ht="12.75" customHeight="1">
      <c r="A74" s="6" t="s">
        <v>37</v>
      </c>
      <c r="B74" s="100" t="s">
        <v>531</v>
      </c>
      <c r="C74" s="9"/>
      <c r="D74" s="9"/>
      <c r="E74" s="9"/>
      <c r="F74" s="9"/>
      <c r="G74" s="9"/>
      <c r="H74" s="9"/>
      <c r="I74" s="9"/>
      <c r="J74" s="9"/>
      <c r="K74" s="9"/>
      <c r="L74" s="9"/>
      <c r="M74" s="9"/>
      <c r="N74" s="9"/>
      <c r="O74" s="9"/>
      <c r="P74" s="9"/>
      <c r="Q74" s="10"/>
      <c r="R74" s="10"/>
      <c r="S74" s="10"/>
      <c r="T74" s="10"/>
      <c r="U74" s="10"/>
      <c r="V74" s="10"/>
    </row>
    <row r="75">
      <c r="A75" s="6" t="s">
        <v>61</v>
      </c>
      <c r="B75" s="101" t="s">
        <v>532</v>
      </c>
      <c r="C75" s="9" t="s">
        <v>218</v>
      </c>
      <c r="D75" s="9" t="s">
        <v>218</v>
      </c>
      <c r="E75" s="9" t="s">
        <v>218</v>
      </c>
      <c r="F75" s="9" t="s">
        <v>184</v>
      </c>
      <c r="G75" s="109" t="s">
        <v>184</v>
      </c>
      <c r="H75" s="9" t="s">
        <v>218</v>
      </c>
      <c r="I75" s="9" t="s">
        <v>218</v>
      </c>
      <c r="J75" s="9"/>
      <c r="K75" s="102">
        <f>COUNTIF(C$16:I$16,"F")</f>
        <v>1</v>
      </c>
      <c r="L75" s="9"/>
      <c r="M75" s="9"/>
      <c r="N75" s="108" t="s">
        <v>246</v>
      </c>
      <c r="O75" s="9"/>
      <c r="P75" s="9">
        <v>140.0</v>
      </c>
      <c r="Q75" s="10"/>
      <c r="R75" s="10"/>
      <c r="S75" s="10"/>
      <c r="T75" s="10"/>
      <c r="U75" s="10"/>
      <c r="V75" s="10"/>
    </row>
    <row r="76">
      <c r="A76" s="6" t="s">
        <v>67</v>
      </c>
      <c r="B76" s="107" t="s">
        <v>533</v>
      </c>
      <c r="C76" s="9" t="s">
        <v>218</v>
      </c>
      <c r="D76" s="9" t="s">
        <v>218</v>
      </c>
      <c r="E76" s="9" t="s">
        <v>218</v>
      </c>
      <c r="F76" s="9" t="s">
        <v>184</v>
      </c>
      <c r="G76" s="9" t="s">
        <v>184</v>
      </c>
      <c r="H76" s="9" t="s">
        <v>218</v>
      </c>
      <c r="I76" s="9" t="s">
        <v>218</v>
      </c>
      <c r="J76" s="9"/>
      <c r="K76" s="9">
        <f>COUNTIF(C$17:I$17,"F")</f>
        <v>0</v>
      </c>
      <c r="L76" s="9"/>
      <c r="M76" s="9"/>
      <c r="N76" s="108" t="s">
        <v>248</v>
      </c>
      <c r="O76" s="9"/>
      <c r="P76" s="9">
        <f>K95</f>
        <v>16</v>
      </c>
      <c r="Q76" s="10"/>
      <c r="R76" s="10"/>
      <c r="S76" s="10"/>
      <c r="T76" s="10"/>
      <c r="U76" s="10"/>
      <c r="V76" s="10"/>
    </row>
    <row r="77">
      <c r="A77" s="6" t="s">
        <v>75</v>
      </c>
      <c r="B77" s="101" t="s">
        <v>534</v>
      </c>
      <c r="C77" s="9" t="s">
        <v>218</v>
      </c>
      <c r="D77" s="9" t="s">
        <v>218</v>
      </c>
      <c r="E77" s="9" t="s">
        <v>218</v>
      </c>
      <c r="F77" s="9" t="s">
        <v>218</v>
      </c>
      <c r="G77" s="9" t="s">
        <v>218</v>
      </c>
      <c r="H77" s="9" t="s">
        <v>218</v>
      </c>
      <c r="I77" s="9" t="s">
        <v>218</v>
      </c>
      <c r="J77" s="9"/>
      <c r="K77" s="9">
        <f>COUNTIF(C$18:I$18,"F")</f>
        <v>0</v>
      </c>
      <c r="L77" s="9"/>
      <c r="M77" s="9"/>
      <c r="N77" s="110" t="s">
        <v>250</v>
      </c>
      <c r="O77" s="110"/>
      <c r="P77" s="159">
        <v>0.9071</v>
      </c>
      <c r="Q77" s="10"/>
      <c r="R77" s="10"/>
      <c r="S77" s="10"/>
      <c r="T77" s="10"/>
      <c r="U77" s="10"/>
      <c r="V77" s="10"/>
    </row>
    <row r="78">
      <c r="A78" s="6"/>
      <c r="B78" s="101" t="s">
        <v>535</v>
      </c>
      <c r="C78" s="9" t="s">
        <v>218</v>
      </c>
      <c r="D78" s="9" t="s">
        <v>218</v>
      </c>
      <c r="E78" s="9" t="s">
        <v>218</v>
      </c>
      <c r="F78" s="9" t="s">
        <v>218</v>
      </c>
      <c r="G78" s="9" t="s">
        <v>218</v>
      </c>
      <c r="H78" s="9" t="s">
        <v>218</v>
      </c>
      <c r="I78" s="9" t="s">
        <v>218</v>
      </c>
      <c r="J78" s="9"/>
      <c r="K78" s="9"/>
      <c r="L78" s="9"/>
      <c r="M78" s="9"/>
      <c r="N78" s="9"/>
      <c r="O78" s="9"/>
      <c r="P78" s="117">
        <v>0.8857</v>
      </c>
      <c r="Q78" s="10"/>
      <c r="R78" s="10"/>
      <c r="S78" s="10"/>
      <c r="T78" s="10"/>
      <c r="U78" s="10"/>
      <c r="V78" s="10"/>
    </row>
    <row r="79">
      <c r="A79" s="6"/>
      <c r="B79" s="101" t="s">
        <v>536</v>
      </c>
      <c r="C79" s="9" t="s">
        <v>218</v>
      </c>
      <c r="D79" s="9" t="s">
        <v>218</v>
      </c>
      <c r="E79" s="9" t="s">
        <v>218</v>
      </c>
      <c r="F79" s="9" t="s">
        <v>218</v>
      </c>
      <c r="G79" s="9" t="s">
        <v>218</v>
      </c>
      <c r="H79" s="9" t="s">
        <v>218</v>
      </c>
      <c r="I79" s="9" t="s">
        <v>218</v>
      </c>
      <c r="J79" s="9"/>
      <c r="K79" s="9"/>
      <c r="L79" s="9"/>
      <c r="M79" s="9"/>
      <c r="N79" s="9"/>
      <c r="O79" s="9"/>
      <c r="P79" s="154"/>
      <c r="Q79" s="10"/>
      <c r="R79" s="10"/>
      <c r="S79" s="10"/>
      <c r="T79" s="10"/>
      <c r="U79" s="10"/>
      <c r="V79" s="10"/>
    </row>
    <row r="80">
      <c r="A80" s="6"/>
      <c r="B80" s="101" t="s">
        <v>537</v>
      </c>
      <c r="C80" s="9" t="s">
        <v>218</v>
      </c>
      <c r="D80" s="9" t="s">
        <v>218</v>
      </c>
      <c r="E80" s="9" t="s">
        <v>218</v>
      </c>
      <c r="F80" s="9" t="s">
        <v>218</v>
      </c>
      <c r="G80" s="9" t="s">
        <v>218</v>
      </c>
      <c r="H80" s="9" t="s">
        <v>218</v>
      </c>
      <c r="I80" s="9" t="s">
        <v>218</v>
      </c>
      <c r="J80" s="9"/>
      <c r="K80" s="9"/>
      <c r="L80" s="9"/>
      <c r="M80" s="9"/>
      <c r="N80" s="9"/>
      <c r="O80" s="9"/>
      <c r="P80" s="154"/>
      <c r="Q80" s="10"/>
      <c r="R80" s="10"/>
      <c r="S80" s="10"/>
      <c r="T80" s="10"/>
      <c r="U80" s="10"/>
      <c r="V80" s="10"/>
    </row>
    <row r="81">
      <c r="A81" s="6"/>
      <c r="B81" s="101" t="s">
        <v>538</v>
      </c>
      <c r="C81" s="9" t="s">
        <v>218</v>
      </c>
      <c r="D81" s="9" t="s">
        <v>218</v>
      </c>
      <c r="E81" s="9" t="s">
        <v>218</v>
      </c>
      <c r="F81" s="9" t="s">
        <v>218</v>
      </c>
      <c r="G81" s="9" t="s">
        <v>218</v>
      </c>
      <c r="H81" s="9" t="s">
        <v>218</v>
      </c>
      <c r="I81" s="9" t="s">
        <v>218</v>
      </c>
      <c r="J81" s="9"/>
      <c r="K81" s="9"/>
      <c r="L81" s="9"/>
      <c r="M81" s="9"/>
      <c r="N81" s="9"/>
      <c r="O81" s="9"/>
      <c r="P81" s="154"/>
      <c r="Q81" s="10"/>
      <c r="R81" s="10"/>
      <c r="S81" s="10"/>
      <c r="T81" s="10"/>
      <c r="U81" s="10"/>
      <c r="V81" s="10"/>
    </row>
    <row r="82">
      <c r="A82" s="6"/>
      <c r="B82" s="101" t="s">
        <v>539</v>
      </c>
      <c r="C82" s="9" t="s">
        <v>218</v>
      </c>
      <c r="D82" s="9" t="s">
        <v>218</v>
      </c>
      <c r="E82" s="9" t="s">
        <v>218</v>
      </c>
      <c r="F82" s="9" t="s">
        <v>218</v>
      </c>
      <c r="G82" s="9" t="s">
        <v>218</v>
      </c>
      <c r="H82" s="9" t="s">
        <v>218</v>
      </c>
      <c r="I82" s="109" t="s">
        <v>218</v>
      </c>
      <c r="J82" s="9"/>
      <c r="K82" s="9"/>
      <c r="L82" s="9"/>
      <c r="M82" s="9"/>
      <c r="N82" s="9"/>
      <c r="O82" s="9"/>
      <c r="P82" s="154"/>
      <c r="Q82" s="10"/>
      <c r="R82" s="10"/>
      <c r="S82" s="10"/>
      <c r="T82" s="10"/>
      <c r="U82" s="10"/>
      <c r="V82" s="10"/>
    </row>
    <row r="83">
      <c r="A83" s="6"/>
      <c r="B83" s="101" t="s">
        <v>540</v>
      </c>
      <c r="C83" s="9" t="s">
        <v>218</v>
      </c>
      <c r="D83" s="9" t="s">
        <v>218</v>
      </c>
      <c r="E83" s="9" t="s">
        <v>218</v>
      </c>
      <c r="F83" s="9" t="s">
        <v>218</v>
      </c>
      <c r="G83" s="9" t="s">
        <v>218</v>
      </c>
      <c r="H83" s="9" t="s">
        <v>218</v>
      </c>
      <c r="I83" s="9" t="s">
        <v>218</v>
      </c>
      <c r="J83" s="9"/>
      <c r="K83" s="9"/>
      <c r="L83" s="9"/>
      <c r="M83" s="9"/>
      <c r="N83" s="9"/>
      <c r="O83" s="9"/>
      <c r="P83" s="154"/>
      <c r="Q83" s="10"/>
      <c r="R83" s="10"/>
      <c r="S83" s="10"/>
      <c r="T83" s="10"/>
      <c r="U83" s="10"/>
      <c r="V83" s="10"/>
    </row>
    <row r="84">
      <c r="A84" s="6"/>
      <c r="B84" s="101" t="s">
        <v>541</v>
      </c>
      <c r="C84" s="9" t="s">
        <v>218</v>
      </c>
      <c r="D84" s="9" t="s">
        <v>218</v>
      </c>
      <c r="E84" s="9" t="s">
        <v>218</v>
      </c>
      <c r="F84" s="9" t="s">
        <v>218</v>
      </c>
      <c r="G84" s="9" t="s">
        <v>218</v>
      </c>
      <c r="H84" s="9" t="s">
        <v>218</v>
      </c>
      <c r="I84" s="9" t="s">
        <v>218</v>
      </c>
      <c r="J84" s="9"/>
      <c r="K84" s="9"/>
      <c r="L84" s="9"/>
      <c r="M84" s="9"/>
      <c r="N84" s="9"/>
      <c r="O84" s="9"/>
      <c r="P84" s="154"/>
      <c r="Q84" s="10"/>
      <c r="R84" s="10"/>
      <c r="S84" s="10"/>
      <c r="T84" s="10"/>
      <c r="U84" s="10"/>
      <c r="V84" s="10"/>
    </row>
    <row r="85">
      <c r="A85" s="6"/>
      <c r="B85" s="101" t="s">
        <v>542</v>
      </c>
      <c r="C85" s="9" t="s">
        <v>218</v>
      </c>
      <c r="D85" s="9" t="s">
        <v>218</v>
      </c>
      <c r="E85" s="9" t="s">
        <v>218</v>
      </c>
      <c r="F85" s="9" t="s">
        <v>218</v>
      </c>
      <c r="G85" s="9" t="s">
        <v>218</v>
      </c>
      <c r="H85" s="9" t="s">
        <v>218</v>
      </c>
      <c r="I85" s="9" t="s">
        <v>218</v>
      </c>
      <c r="J85" s="9"/>
      <c r="K85" s="9"/>
      <c r="L85" s="9"/>
      <c r="M85" s="9"/>
      <c r="N85" s="9"/>
      <c r="O85" s="9"/>
      <c r="P85" s="154"/>
      <c r="Q85" s="10"/>
      <c r="R85" s="10"/>
      <c r="S85" s="10"/>
      <c r="T85" s="10"/>
      <c r="U85" s="10"/>
      <c r="V85" s="10"/>
    </row>
    <row r="86">
      <c r="A86" s="6"/>
      <c r="B86" s="101" t="s">
        <v>543</v>
      </c>
      <c r="C86" s="9" t="s">
        <v>218</v>
      </c>
      <c r="D86" s="9" t="s">
        <v>218</v>
      </c>
      <c r="E86" s="9" t="s">
        <v>218</v>
      </c>
      <c r="F86" s="9" t="s">
        <v>218</v>
      </c>
      <c r="G86" s="9" t="s">
        <v>218</v>
      </c>
      <c r="H86" s="9" t="s">
        <v>218</v>
      </c>
      <c r="I86" s="9" t="s">
        <v>218</v>
      </c>
      <c r="J86" s="9"/>
      <c r="K86" s="9"/>
      <c r="L86" s="9"/>
      <c r="M86" s="9"/>
      <c r="N86" s="9"/>
      <c r="O86" s="9"/>
      <c r="P86" s="154"/>
      <c r="Q86" s="10"/>
      <c r="R86" s="10"/>
      <c r="S86" s="10"/>
      <c r="T86" s="10"/>
      <c r="U86" s="10"/>
      <c r="V86" s="10"/>
    </row>
    <row r="87">
      <c r="A87" s="6"/>
      <c r="B87" s="101" t="s">
        <v>544</v>
      </c>
      <c r="C87" s="9" t="s">
        <v>218</v>
      </c>
      <c r="D87" s="9" t="s">
        <v>184</v>
      </c>
      <c r="E87" s="9" t="s">
        <v>184</v>
      </c>
      <c r="F87" s="109" t="s">
        <v>184</v>
      </c>
      <c r="G87" s="9" t="s">
        <v>218</v>
      </c>
      <c r="H87" s="9" t="s">
        <v>218</v>
      </c>
      <c r="I87" s="9" t="s">
        <v>184</v>
      </c>
      <c r="J87" s="9"/>
      <c r="K87" s="9"/>
      <c r="L87" s="9"/>
      <c r="M87" s="9"/>
      <c r="N87" s="9"/>
      <c r="O87" s="9"/>
      <c r="P87" s="154"/>
      <c r="Q87" s="10"/>
      <c r="R87" s="10"/>
      <c r="S87" s="10"/>
      <c r="T87" s="10"/>
      <c r="U87" s="10"/>
      <c r="V87" s="10"/>
    </row>
    <row r="88">
      <c r="A88" s="6"/>
      <c r="B88" s="101" t="s">
        <v>545</v>
      </c>
      <c r="C88" s="9" t="s">
        <v>218</v>
      </c>
      <c r="D88" s="9" t="s">
        <v>184</v>
      </c>
      <c r="E88" s="9" t="s">
        <v>184</v>
      </c>
      <c r="F88" s="109" t="s">
        <v>184</v>
      </c>
      <c r="G88" s="9" t="s">
        <v>218</v>
      </c>
      <c r="H88" s="9" t="s">
        <v>218</v>
      </c>
      <c r="I88" s="9" t="s">
        <v>184</v>
      </c>
      <c r="J88" s="9"/>
      <c r="K88" s="9"/>
      <c r="L88" s="9"/>
      <c r="M88" s="9"/>
      <c r="N88" s="9"/>
      <c r="O88" s="9"/>
      <c r="P88" s="154"/>
      <c r="Q88" s="10"/>
      <c r="R88" s="10"/>
      <c r="S88" s="10"/>
      <c r="T88" s="10"/>
      <c r="U88" s="10"/>
      <c r="V88" s="10"/>
    </row>
    <row r="89">
      <c r="A89" s="6"/>
      <c r="B89" s="101" t="s">
        <v>546</v>
      </c>
      <c r="C89" s="9" t="s">
        <v>218</v>
      </c>
      <c r="D89" s="9" t="s">
        <v>184</v>
      </c>
      <c r="E89" s="9" t="s">
        <v>184</v>
      </c>
      <c r="F89" s="109" t="s">
        <v>184</v>
      </c>
      <c r="G89" s="9" t="s">
        <v>218</v>
      </c>
      <c r="H89" s="9" t="s">
        <v>218</v>
      </c>
      <c r="I89" s="9" t="s">
        <v>184</v>
      </c>
      <c r="J89" s="9"/>
      <c r="K89" s="9"/>
      <c r="L89" s="9"/>
      <c r="M89" s="9"/>
      <c r="N89" s="9"/>
      <c r="O89" s="9"/>
      <c r="P89" s="154"/>
      <c r="Q89" s="10"/>
      <c r="R89" s="10"/>
      <c r="S89" s="10"/>
      <c r="T89" s="10"/>
      <c r="U89" s="10"/>
      <c r="V89" s="10"/>
    </row>
    <row r="90">
      <c r="A90" s="6"/>
      <c r="B90" s="101" t="s">
        <v>547</v>
      </c>
      <c r="C90" s="9" t="s">
        <v>218</v>
      </c>
      <c r="D90" s="9" t="s">
        <v>218</v>
      </c>
      <c r="E90" s="9" t="s">
        <v>218</v>
      </c>
      <c r="F90" s="9" t="s">
        <v>218</v>
      </c>
      <c r="G90" s="9" t="s">
        <v>218</v>
      </c>
      <c r="H90" s="9" t="s">
        <v>218</v>
      </c>
      <c r="I90" s="9" t="s">
        <v>218</v>
      </c>
      <c r="J90" s="9"/>
      <c r="K90" s="9"/>
      <c r="L90" s="9"/>
      <c r="M90" s="9"/>
      <c r="N90" s="9"/>
      <c r="O90" s="9"/>
      <c r="P90" s="154"/>
      <c r="Q90" s="10"/>
      <c r="R90" s="10"/>
      <c r="S90" s="10"/>
      <c r="T90" s="10"/>
      <c r="U90" s="10"/>
      <c r="V90" s="10"/>
    </row>
    <row r="91">
      <c r="A91" s="6"/>
      <c r="B91" s="101" t="s">
        <v>548</v>
      </c>
      <c r="C91" s="9" t="s">
        <v>218</v>
      </c>
      <c r="D91" s="9" t="s">
        <v>218</v>
      </c>
      <c r="E91" s="9" t="s">
        <v>218</v>
      </c>
      <c r="F91" s="9" t="s">
        <v>218</v>
      </c>
      <c r="G91" s="9" t="s">
        <v>218</v>
      </c>
      <c r="H91" s="9" t="s">
        <v>218</v>
      </c>
      <c r="I91" s="9" t="s">
        <v>218</v>
      </c>
      <c r="J91" s="9"/>
      <c r="K91" s="9"/>
      <c r="L91" s="9"/>
      <c r="M91" s="9"/>
      <c r="N91" s="9"/>
      <c r="O91" s="9"/>
      <c r="P91" s="154"/>
      <c r="Q91" s="10"/>
      <c r="R91" s="10"/>
      <c r="S91" s="10"/>
      <c r="T91" s="10"/>
      <c r="U91" s="10"/>
      <c r="V91" s="10"/>
    </row>
    <row r="92">
      <c r="A92" s="6"/>
      <c r="B92" s="101" t="s">
        <v>549</v>
      </c>
      <c r="C92" s="9" t="s">
        <v>218</v>
      </c>
      <c r="D92" s="9" t="s">
        <v>218</v>
      </c>
      <c r="E92" s="9" t="s">
        <v>218</v>
      </c>
      <c r="F92" s="9" t="s">
        <v>218</v>
      </c>
      <c r="G92" s="9" t="s">
        <v>218</v>
      </c>
      <c r="H92" s="9" t="s">
        <v>218</v>
      </c>
      <c r="I92" s="9" t="s">
        <v>218</v>
      </c>
      <c r="J92" s="9"/>
      <c r="K92" s="9"/>
      <c r="L92" s="9"/>
      <c r="M92" s="9"/>
      <c r="N92" s="9"/>
      <c r="O92" s="9"/>
      <c r="P92" s="154"/>
      <c r="Q92" s="10"/>
      <c r="R92" s="10"/>
      <c r="S92" s="10"/>
      <c r="T92" s="10"/>
      <c r="U92" s="10"/>
      <c r="V92" s="10"/>
    </row>
    <row r="93">
      <c r="A93" s="6"/>
      <c r="B93" s="101" t="s">
        <v>550</v>
      </c>
      <c r="C93" s="9" t="s">
        <v>218</v>
      </c>
      <c r="D93" s="9" t="s">
        <v>218</v>
      </c>
      <c r="E93" s="9" t="s">
        <v>218</v>
      </c>
      <c r="F93" s="9" t="s">
        <v>218</v>
      </c>
      <c r="G93" s="9" t="s">
        <v>218</v>
      </c>
      <c r="H93" s="9" t="s">
        <v>218</v>
      </c>
      <c r="I93" s="9" t="s">
        <v>218</v>
      </c>
      <c r="J93" s="9"/>
      <c r="K93" s="9"/>
      <c r="L93" s="9"/>
      <c r="M93" s="9"/>
      <c r="N93" s="9"/>
      <c r="O93" s="9"/>
      <c r="P93" s="154"/>
      <c r="Q93" s="10"/>
      <c r="R93" s="10"/>
      <c r="S93" s="10"/>
      <c r="T93" s="10"/>
      <c r="U93" s="10"/>
      <c r="V93" s="10"/>
    </row>
    <row r="94">
      <c r="A94" s="6"/>
      <c r="B94" s="101" t="s">
        <v>551</v>
      </c>
      <c r="C94" s="9" t="s">
        <v>218</v>
      </c>
      <c r="D94" s="9" t="s">
        <v>218</v>
      </c>
      <c r="E94" s="9" t="s">
        <v>218</v>
      </c>
      <c r="F94" s="9" t="s">
        <v>218</v>
      </c>
      <c r="G94" s="9" t="s">
        <v>218</v>
      </c>
      <c r="H94" s="9" t="s">
        <v>218</v>
      </c>
      <c r="I94" s="9" t="s">
        <v>218</v>
      </c>
      <c r="J94" s="9"/>
      <c r="K94" s="9"/>
      <c r="L94" s="9"/>
      <c r="M94" s="9"/>
      <c r="N94" s="9"/>
      <c r="O94" s="9"/>
      <c r="P94" s="154"/>
      <c r="Q94" s="10"/>
      <c r="R94" s="10"/>
      <c r="S94" s="10"/>
      <c r="T94" s="10"/>
      <c r="U94" s="10"/>
      <c r="V94" s="10"/>
    </row>
    <row r="95">
      <c r="A95" s="6" t="s">
        <v>59</v>
      </c>
      <c r="B95" s="112" t="s">
        <v>257</v>
      </c>
      <c r="C95" s="113">
        <f>COUNTIF(C$75:E$94,"F")</f>
        <v>6</v>
      </c>
      <c r="F95" s="113">
        <f>COUNTIF(F$75:G$94,"F")</f>
        <v>7</v>
      </c>
      <c r="H95" s="113">
        <f>COUNTIF(H$75:I$94,"F")</f>
        <v>3</v>
      </c>
      <c r="J95" s="9" t="s">
        <v>2</v>
      </c>
      <c r="K95" s="9">
        <f>COUNTIF(C$75:I$94,"F")</f>
        <v>16</v>
      </c>
      <c r="L95" s="7"/>
      <c r="M95" s="9"/>
      <c r="N95" s="9"/>
      <c r="O95" s="9"/>
      <c r="P95" s="9"/>
      <c r="Q95" s="10"/>
      <c r="R95" s="10"/>
      <c r="S95" s="10"/>
      <c r="T95" s="10"/>
      <c r="U95" s="10"/>
      <c r="V95" s="10"/>
    </row>
    <row r="96" ht="12.75" customHeight="1">
      <c r="A96" s="6" t="s">
        <v>73</v>
      </c>
      <c r="B96" s="112" t="s">
        <v>258</v>
      </c>
      <c r="C96" s="113">
        <f>ROUND(C95/K95, 2)</f>
        <v>0.38</v>
      </c>
      <c r="F96" s="113">
        <f>ROUND(F95/K95, 2)</f>
        <v>0.44</v>
      </c>
      <c r="H96" s="113">
        <f>ROUND(H95/K95, 2)</f>
        <v>0.19</v>
      </c>
      <c r="J96" s="9"/>
      <c r="K96" s="9"/>
      <c r="L96" s="9"/>
      <c r="M96" s="9"/>
      <c r="N96" s="9"/>
      <c r="O96" s="9"/>
      <c r="P96" s="9"/>
      <c r="Q96" s="10"/>
      <c r="R96" s="10"/>
      <c r="S96" s="10"/>
      <c r="T96" s="10"/>
      <c r="U96" s="10"/>
      <c r="V96" s="10"/>
    </row>
    <row r="97">
      <c r="A97" s="6"/>
      <c r="B97" s="100"/>
      <c r="C97" s="100"/>
      <c r="D97" s="100"/>
      <c r="E97" s="100"/>
      <c r="F97" s="100"/>
      <c r="G97" s="100"/>
      <c r="H97" s="100"/>
      <c r="I97" s="100"/>
      <c r="J97" s="100"/>
      <c r="K97" s="100"/>
      <c r="L97" s="100"/>
      <c r="M97" s="9"/>
      <c r="N97" s="9"/>
      <c r="O97" s="9"/>
      <c r="P97" s="9"/>
      <c r="Q97" s="10"/>
      <c r="R97" s="10"/>
      <c r="S97" s="10"/>
      <c r="T97" s="10"/>
      <c r="U97" s="10"/>
      <c r="V97" s="10"/>
    </row>
    <row r="98">
      <c r="A98" s="6"/>
      <c r="B98" s="100"/>
      <c r="C98" s="100"/>
      <c r="D98" s="100"/>
      <c r="E98" s="100"/>
      <c r="F98" s="100"/>
      <c r="G98" s="100"/>
      <c r="H98" s="100"/>
      <c r="I98" s="100"/>
      <c r="J98" s="100"/>
      <c r="K98" s="100"/>
      <c r="L98" s="100"/>
      <c r="M98" s="9"/>
      <c r="N98" s="9"/>
      <c r="O98" s="9"/>
      <c r="P98" s="9"/>
      <c r="Q98" s="10"/>
      <c r="R98" s="10"/>
      <c r="S98" s="10"/>
      <c r="T98" s="10"/>
      <c r="U98" s="10"/>
      <c r="V98" s="10"/>
    </row>
    <row r="99">
      <c r="A99" s="6"/>
      <c r="B99" s="100"/>
      <c r="C99" s="100"/>
      <c r="D99" s="100"/>
      <c r="E99" s="100"/>
      <c r="F99" s="100"/>
      <c r="G99" s="100"/>
      <c r="H99" s="100"/>
      <c r="I99" s="100"/>
      <c r="J99" s="100"/>
      <c r="K99" s="100"/>
      <c r="L99" s="100"/>
      <c r="M99" s="9"/>
      <c r="N99" s="9"/>
      <c r="O99" s="9"/>
      <c r="P99" s="9"/>
      <c r="Q99" s="10"/>
      <c r="R99" s="10"/>
      <c r="S99" s="10"/>
      <c r="T99" s="10"/>
      <c r="U99" s="10"/>
      <c r="V99" s="10"/>
    </row>
    <row r="100">
      <c r="A100" s="6"/>
      <c r="B100" s="100"/>
      <c r="C100" s="100"/>
      <c r="D100" s="100"/>
      <c r="E100" s="100"/>
      <c r="F100" s="100"/>
      <c r="G100" s="100"/>
      <c r="H100" s="100"/>
      <c r="I100" s="100"/>
      <c r="J100" s="100"/>
      <c r="K100" s="100"/>
      <c r="L100" s="100"/>
      <c r="M100" s="9"/>
      <c r="N100" s="9"/>
      <c r="O100" s="9"/>
      <c r="P100" s="9"/>
      <c r="Q100" s="10"/>
      <c r="R100" s="10"/>
      <c r="S100" s="10"/>
      <c r="T100" s="10"/>
      <c r="U100" s="10"/>
      <c r="V100" s="10"/>
    </row>
    <row r="101">
      <c r="A101" s="6"/>
      <c r="B101" s="129"/>
      <c r="C101" s="100"/>
      <c r="D101" s="100"/>
      <c r="E101" s="100"/>
      <c r="F101" s="100"/>
      <c r="G101" s="100"/>
      <c r="H101" s="100"/>
      <c r="I101" s="100"/>
      <c r="J101" s="100"/>
      <c r="K101" s="100"/>
      <c r="L101" s="100"/>
      <c r="M101" s="9"/>
      <c r="N101" s="9"/>
      <c r="O101" s="9"/>
      <c r="P101" s="9"/>
      <c r="Q101" s="10"/>
      <c r="R101" s="10"/>
      <c r="S101" s="10"/>
      <c r="T101" s="10"/>
      <c r="U101" s="10"/>
      <c r="V101" s="10"/>
    </row>
    <row r="102">
      <c r="A102" s="6"/>
      <c r="B102" s="100" t="s">
        <v>453</v>
      </c>
      <c r="C102" s="100"/>
      <c r="D102" s="100"/>
      <c r="E102" s="100"/>
      <c r="F102" s="100"/>
      <c r="G102" s="100"/>
      <c r="H102" s="100"/>
      <c r="I102" s="100"/>
      <c r="J102" s="100"/>
      <c r="K102" s="100"/>
      <c r="L102" s="100"/>
      <c r="M102" s="9"/>
      <c r="N102" s="9"/>
      <c r="O102" s="9"/>
      <c r="P102" s="9"/>
      <c r="Q102" s="10"/>
      <c r="R102" s="10"/>
      <c r="S102" s="10"/>
      <c r="T102" s="10"/>
      <c r="U102" s="10"/>
      <c r="V102" s="10"/>
    </row>
    <row r="103" ht="12.75" customHeight="1">
      <c r="A103" s="6" t="s">
        <v>37</v>
      </c>
      <c r="B103" s="100" t="s">
        <v>552</v>
      </c>
      <c r="C103" s="9"/>
      <c r="D103" s="9"/>
      <c r="E103" s="9"/>
      <c r="F103" s="9"/>
      <c r="G103" s="9"/>
      <c r="H103" s="9"/>
      <c r="I103" s="9"/>
      <c r="J103" s="9"/>
      <c r="K103" s="9"/>
      <c r="L103" s="9"/>
      <c r="M103" s="9"/>
      <c r="N103" s="9"/>
      <c r="O103" s="9"/>
      <c r="P103" s="9"/>
      <c r="Q103" s="10"/>
      <c r="R103" s="10"/>
      <c r="S103" s="10"/>
      <c r="T103" s="10"/>
      <c r="U103" s="10"/>
      <c r="V103" s="10"/>
    </row>
    <row r="104">
      <c r="A104" s="6" t="s">
        <v>61</v>
      </c>
      <c r="B104" s="107" t="s">
        <v>553</v>
      </c>
      <c r="C104" s="9" t="s">
        <v>218</v>
      </c>
      <c r="D104" s="9" t="s">
        <v>218</v>
      </c>
      <c r="E104" s="9" t="s">
        <v>218</v>
      </c>
      <c r="F104" s="109" t="s">
        <v>184</v>
      </c>
      <c r="G104" s="109" t="s">
        <v>184</v>
      </c>
      <c r="H104" s="9" t="s">
        <v>218</v>
      </c>
      <c r="I104" s="9" t="s">
        <v>218</v>
      </c>
      <c r="J104" s="9"/>
      <c r="K104" s="102">
        <f>COUNTIF(C$16:I$16,"F")</f>
        <v>1</v>
      </c>
      <c r="L104" s="9"/>
      <c r="M104" s="9"/>
      <c r="N104" s="108" t="s">
        <v>246</v>
      </c>
      <c r="O104" s="9"/>
      <c r="P104" s="9">
        <v>119.0</v>
      </c>
      <c r="Q104" s="10"/>
      <c r="R104" s="10"/>
      <c r="S104" s="10"/>
      <c r="T104" s="10"/>
      <c r="U104" s="10"/>
      <c r="V104" s="10"/>
    </row>
    <row r="105">
      <c r="A105" s="6" t="s">
        <v>67</v>
      </c>
      <c r="B105" s="107" t="s">
        <v>554</v>
      </c>
      <c r="C105" s="9" t="s">
        <v>218</v>
      </c>
      <c r="D105" s="9" t="s">
        <v>218</v>
      </c>
      <c r="E105" s="9" t="s">
        <v>218</v>
      </c>
      <c r="F105" s="109" t="s">
        <v>184</v>
      </c>
      <c r="G105" s="109" t="s">
        <v>184</v>
      </c>
      <c r="H105" s="109" t="s">
        <v>218</v>
      </c>
      <c r="I105" s="9" t="s">
        <v>218</v>
      </c>
      <c r="J105" s="9"/>
      <c r="K105" s="9">
        <f>COUNTIF(C$17:I$17,"F")</f>
        <v>0</v>
      </c>
      <c r="L105" s="9"/>
      <c r="M105" s="9"/>
      <c r="N105" s="108" t="s">
        <v>248</v>
      </c>
      <c r="O105" s="9"/>
      <c r="P105" s="9">
        <f>K121</f>
        <v>18</v>
      </c>
      <c r="Q105" s="10"/>
      <c r="R105" s="10"/>
      <c r="S105" s="10"/>
      <c r="T105" s="10"/>
      <c r="U105" s="10"/>
      <c r="V105" s="10"/>
    </row>
    <row r="106">
      <c r="A106" s="6" t="s">
        <v>75</v>
      </c>
      <c r="B106" s="101" t="s">
        <v>555</v>
      </c>
      <c r="C106" s="9" t="s">
        <v>218</v>
      </c>
      <c r="D106" s="9" t="s">
        <v>218</v>
      </c>
      <c r="E106" s="9" t="s">
        <v>218</v>
      </c>
      <c r="F106" s="9" t="s">
        <v>218</v>
      </c>
      <c r="G106" s="9" t="s">
        <v>218</v>
      </c>
      <c r="H106" s="9" t="s">
        <v>218</v>
      </c>
      <c r="I106" s="9" t="s">
        <v>218</v>
      </c>
      <c r="J106" s="9"/>
      <c r="K106" s="9">
        <f>COUNTIF(C$18:I$18,"F")</f>
        <v>0</v>
      </c>
      <c r="L106" s="9"/>
      <c r="M106" s="9"/>
      <c r="N106" s="130" t="s">
        <v>250</v>
      </c>
      <c r="O106" s="130"/>
      <c r="P106" s="150">
        <v>0.8571</v>
      </c>
      <c r="Q106" s="9" t="s">
        <v>314</v>
      </c>
      <c r="R106" s="10"/>
      <c r="S106" s="10"/>
      <c r="T106" s="10"/>
      <c r="U106" s="10"/>
      <c r="V106" s="10"/>
    </row>
    <row r="107">
      <c r="A107" s="6"/>
      <c r="B107" s="101" t="s">
        <v>556</v>
      </c>
      <c r="C107" s="9" t="s">
        <v>218</v>
      </c>
      <c r="D107" s="109" t="s">
        <v>218</v>
      </c>
      <c r="E107" s="109" t="s">
        <v>218</v>
      </c>
      <c r="F107" s="9" t="s">
        <v>184</v>
      </c>
      <c r="G107" s="9" t="s">
        <v>184</v>
      </c>
      <c r="H107" s="9" t="s">
        <v>218</v>
      </c>
      <c r="I107" s="109" t="s">
        <v>218</v>
      </c>
      <c r="J107" s="9"/>
      <c r="K107" s="9"/>
      <c r="L107" s="9"/>
      <c r="M107" s="9"/>
      <c r="N107" s="9"/>
      <c r="O107" s="9"/>
      <c r="P107" s="117">
        <v>0.8487</v>
      </c>
      <c r="Q107" s="160" t="s">
        <v>461</v>
      </c>
      <c r="R107" s="10"/>
      <c r="S107" s="10"/>
      <c r="T107" s="10"/>
      <c r="U107" s="10"/>
      <c r="V107" s="10"/>
    </row>
    <row r="108">
      <c r="A108" s="6"/>
      <c r="B108" s="101" t="s">
        <v>557</v>
      </c>
      <c r="C108" s="9" t="s">
        <v>218</v>
      </c>
      <c r="D108" s="9" t="s">
        <v>218</v>
      </c>
      <c r="E108" s="9" t="s">
        <v>218</v>
      </c>
      <c r="F108" s="9" t="s">
        <v>218</v>
      </c>
      <c r="G108" s="9" t="s">
        <v>218</v>
      </c>
      <c r="H108" s="9" t="s">
        <v>218</v>
      </c>
      <c r="I108" s="9" t="s">
        <v>218</v>
      </c>
      <c r="J108" s="9"/>
      <c r="K108" s="9"/>
      <c r="L108" s="9"/>
      <c r="M108" s="9"/>
      <c r="N108" s="9"/>
      <c r="O108" s="9"/>
      <c r="P108" s="161"/>
      <c r="Q108" s="10"/>
      <c r="R108" s="10"/>
      <c r="S108" s="10"/>
      <c r="T108" s="10"/>
      <c r="U108" s="10"/>
      <c r="V108" s="10"/>
    </row>
    <row r="109">
      <c r="A109" s="6"/>
      <c r="B109" s="101" t="s">
        <v>558</v>
      </c>
      <c r="C109" s="9" t="s">
        <v>218</v>
      </c>
      <c r="D109" s="9" t="s">
        <v>218</v>
      </c>
      <c r="E109" s="9" t="s">
        <v>218</v>
      </c>
      <c r="F109" s="9" t="s">
        <v>218</v>
      </c>
      <c r="G109" s="9" t="s">
        <v>218</v>
      </c>
      <c r="H109" s="9" t="s">
        <v>218</v>
      </c>
      <c r="I109" s="9" t="s">
        <v>218</v>
      </c>
      <c r="J109" s="9"/>
      <c r="K109" s="9"/>
      <c r="L109" s="9"/>
      <c r="M109" s="9"/>
      <c r="N109" s="9"/>
      <c r="O109" s="9"/>
      <c r="P109" s="154"/>
      <c r="Q109" s="10"/>
      <c r="R109" s="10"/>
      <c r="S109" s="10"/>
      <c r="T109" s="10"/>
      <c r="U109" s="10"/>
      <c r="V109" s="10"/>
    </row>
    <row r="110">
      <c r="A110" s="6"/>
      <c r="B110" s="101" t="s">
        <v>559</v>
      </c>
      <c r="C110" s="9" t="s">
        <v>218</v>
      </c>
      <c r="D110" s="9" t="s">
        <v>218</v>
      </c>
      <c r="E110" s="9" t="s">
        <v>218</v>
      </c>
      <c r="F110" s="9" t="s">
        <v>218</v>
      </c>
      <c r="G110" s="9" t="s">
        <v>218</v>
      </c>
      <c r="H110" s="9" t="s">
        <v>218</v>
      </c>
      <c r="I110" s="9" t="s">
        <v>218</v>
      </c>
      <c r="J110" s="9"/>
      <c r="K110" s="9"/>
      <c r="L110" s="9"/>
      <c r="M110" s="9"/>
      <c r="N110" s="9"/>
      <c r="O110" s="9"/>
      <c r="P110" s="154"/>
      <c r="Q110" s="10"/>
      <c r="R110" s="10"/>
      <c r="S110" s="10"/>
      <c r="T110" s="10"/>
      <c r="U110" s="10"/>
      <c r="V110" s="10"/>
    </row>
    <row r="111">
      <c r="A111" s="6"/>
      <c r="B111" s="101" t="s">
        <v>560</v>
      </c>
      <c r="C111" s="9" t="s">
        <v>218</v>
      </c>
      <c r="D111" s="9" t="s">
        <v>218</v>
      </c>
      <c r="E111" s="9" t="s">
        <v>218</v>
      </c>
      <c r="F111" s="9" t="s">
        <v>218</v>
      </c>
      <c r="G111" s="9" t="s">
        <v>218</v>
      </c>
      <c r="H111" s="9" t="s">
        <v>218</v>
      </c>
      <c r="I111" s="9" t="s">
        <v>218</v>
      </c>
      <c r="J111" s="9"/>
      <c r="K111" s="9"/>
      <c r="L111" s="9"/>
      <c r="M111" s="9"/>
      <c r="N111" s="9"/>
      <c r="O111" s="9"/>
      <c r="P111" s="154"/>
      <c r="Q111" s="10"/>
      <c r="R111" s="10"/>
      <c r="S111" s="10"/>
      <c r="T111" s="10"/>
      <c r="U111" s="10"/>
      <c r="V111" s="10"/>
    </row>
    <row r="112">
      <c r="A112" s="6"/>
      <c r="B112" s="101" t="s">
        <v>561</v>
      </c>
      <c r="C112" s="9" t="s">
        <v>218</v>
      </c>
      <c r="D112" s="9" t="s">
        <v>218</v>
      </c>
      <c r="E112" s="9" t="s">
        <v>218</v>
      </c>
      <c r="F112" s="9" t="s">
        <v>218</v>
      </c>
      <c r="G112" s="9" t="s">
        <v>218</v>
      </c>
      <c r="H112" s="9" t="s">
        <v>218</v>
      </c>
      <c r="I112" s="9" t="s">
        <v>218</v>
      </c>
      <c r="J112" s="9"/>
      <c r="K112" s="9"/>
      <c r="L112" s="9"/>
      <c r="M112" s="9"/>
      <c r="N112" s="9"/>
      <c r="O112" s="9"/>
      <c r="P112" s="154"/>
      <c r="Q112" s="10"/>
      <c r="R112" s="10"/>
      <c r="S112" s="10"/>
      <c r="T112" s="10"/>
      <c r="U112" s="10"/>
      <c r="V112" s="10"/>
    </row>
    <row r="113">
      <c r="A113" s="6"/>
      <c r="B113" s="101" t="s">
        <v>562</v>
      </c>
      <c r="C113" s="9" t="s">
        <v>218</v>
      </c>
      <c r="D113" s="9" t="s">
        <v>218</v>
      </c>
      <c r="E113" s="9" t="s">
        <v>218</v>
      </c>
      <c r="F113" s="9" t="s">
        <v>218</v>
      </c>
      <c r="G113" s="9" t="s">
        <v>218</v>
      </c>
      <c r="H113" s="9" t="s">
        <v>218</v>
      </c>
      <c r="I113" s="9" t="s">
        <v>218</v>
      </c>
      <c r="J113" s="9"/>
      <c r="K113" s="9"/>
      <c r="L113" s="9"/>
      <c r="M113" s="9"/>
      <c r="N113" s="9"/>
      <c r="O113" s="9"/>
      <c r="P113" s="154"/>
      <c r="Q113" s="10"/>
      <c r="R113" s="10"/>
      <c r="S113" s="10"/>
      <c r="T113" s="10"/>
      <c r="U113" s="10"/>
      <c r="V113" s="10"/>
    </row>
    <row r="114">
      <c r="A114" s="6"/>
      <c r="B114" s="101" t="s">
        <v>563</v>
      </c>
      <c r="C114" s="9" t="s">
        <v>218</v>
      </c>
      <c r="D114" s="9" t="s">
        <v>218</v>
      </c>
      <c r="E114" s="9" t="s">
        <v>218</v>
      </c>
      <c r="F114" s="9" t="s">
        <v>218</v>
      </c>
      <c r="G114" s="9" t="s">
        <v>218</v>
      </c>
      <c r="H114" s="9" t="s">
        <v>218</v>
      </c>
      <c r="I114" s="9" t="s">
        <v>218</v>
      </c>
      <c r="J114" s="9"/>
      <c r="K114" s="9"/>
      <c r="L114" s="9"/>
      <c r="M114" s="9"/>
      <c r="N114" s="9"/>
      <c r="O114" s="9"/>
      <c r="P114" s="154"/>
      <c r="Q114" s="10"/>
      <c r="R114" s="10"/>
      <c r="S114" s="10"/>
      <c r="T114" s="10"/>
      <c r="U114" s="10"/>
      <c r="V114" s="10"/>
    </row>
    <row r="115">
      <c r="A115" s="6"/>
      <c r="B115" s="101" t="s">
        <v>564</v>
      </c>
      <c r="C115" s="9" t="s">
        <v>218</v>
      </c>
      <c r="D115" s="9" t="s">
        <v>218</v>
      </c>
      <c r="E115" s="9" t="s">
        <v>218</v>
      </c>
      <c r="F115" s="9" t="s">
        <v>218</v>
      </c>
      <c r="G115" s="9" t="s">
        <v>218</v>
      </c>
      <c r="H115" s="9" t="s">
        <v>218</v>
      </c>
      <c r="I115" s="9" t="s">
        <v>218</v>
      </c>
      <c r="J115" s="9"/>
      <c r="K115" s="9"/>
      <c r="L115" s="9"/>
      <c r="M115" s="9"/>
      <c r="N115" s="9"/>
      <c r="O115" s="9"/>
      <c r="P115" s="154"/>
      <c r="Q115" s="10"/>
      <c r="R115" s="10"/>
      <c r="S115" s="10"/>
      <c r="T115" s="10"/>
      <c r="U115" s="10"/>
      <c r="V115" s="10"/>
    </row>
    <row r="116">
      <c r="A116" s="6"/>
      <c r="B116" s="101" t="s">
        <v>565</v>
      </c>
      <c r="C116" s="9" t="s">
        <v>218</v>
      </c>
      <c r="D116" s="9" t="s">
        <v>218</v>
      </c>
      <c r="E116" s="9" t="s">
        <v>218</v>
      </c>
      <c r="F116" s="9" t="s">
        <v>218</v>
      </c>
      <c r="G116" s="9" t="s">
        <v>218</v>
      </c>
      <c r="H116" s="9" t="s">
        <v>218</v>
      </c>
      <c r="I116" s="9" t="s">
        <v>218</v>
      </c>
      <c r="J116" s="9"/>
      <c r="K116" s="9"/>
      <c r="L116" s="9"/>
      <c r="M116" s="9"/>
      <c r="N116" s="9"/>
      <c r="O116" s="9"/>
      <c r="P116" s="154"/>
      <c r="Q116" s="10"/>
      <c r="R116" s="10"/>
      <c r="S116" s="10"/>
      <c r="T116" s="10"/>
      <c r="U116" s="10"/>
      <c r="V116" s="10"/>
    </row>
    <row r="117">
      <c r="A117" s="6"/>
      <c r="B117" s="101" t="s">
        <v>566</v>
      </c>
      <c r="C117" s="9" t="s">
        <v>218</v>
      </c>
      <c r="D117" s="9" t="s">
        <v>184</v>
      </c>
      <c r="E117" s="9" t="s">
        <v>184</v>
      </c>
      <c r="F117" s="109" t="s">
        <v>184</v>
      </c>
      <c r="G117" s="109" t="s">
        <v>218</v>
      </c>
      <c r="H117" s="9" t="s">
        <v>218</v>
      </c>
      <c r="I117" s="9" t="s">
        <v>184</v>
      </c>
      <c r="J117" s="9"/>
      <c r="K117" s="9"/>
      <c r="L117" s="9"/>
      <c r="M117" s="9"/>
      <c r="N117" s="9"/>
      <c r="O117" s="9"/>
      <c r="P117" s="154"/>
      <c r="Q117" s="10"/>
      <c r="R117" s="10"/>
      <c r="S117" s="10"/>
      <c r="T117" s="10"/>
      <c r="U117" s="10"/>
      <c r="V117" s="10"/>
    </row>
    <row r="118">
      <c r="A118" s="6"/>
      <c r="B118" s="101" t="s">
        <v>567</v>
      </c>
      <c r="C118" s="9" t="s">
        <v>218</v>
      </c>
      <c r="D118" s="9" t="s">
        <v>184</v>
      </c>
      <c r="E118" s="9" t="s">
        <v>184</v>
      </c>
      <c r="F118" s="109" t="s">
        <v>184</v>
      </c>
      <c r="G118" s="109" t="s">
        <v>218</v>
      </c>
      <c r="H118" s="9" t="s">
        <v>218</v>
      </c>
      <c r="I118" s="9" t="s">
        <v>184</v>
      </c>
      <c r="J118" s="9"/>
      <c r="K118" s="9"/>
      <c r="L118" s="9"/>
      <c r="M118" s="9"/>
      <c r="N118" s="9"/>
      <c r="O118" s="9"/>
      <c r="P118" s="154"/>
      <c r="Q118" s="10"/>
      <c r="R118" s="10"/>
      <c r="S118" s="10"/>
      <c r="T118" s="10"/>
      <c r="U118" s="10"/>
      <c r="V118" s="10"/>
    </row>
    <row r="119">
      <c r="A119" s="6"/>
      <c r="B119" s="101" t="s">
        <v>568</v>
      </c>
      <c r="C119" s="9" t="s">
        <v>218</v>
      </c>
      <c r="D119" s="9" t="s">
        <v>184</v>
      </c>
      <c r="E119" s="9" t="s">
        <v>184</v>
      </c>
      <c r="F119" s="109" t="s">
        <v>184</v>
      </c>
      <c r="G119" s="109" t="s">
        <v>218</v>
      </c>
      <c r="H119" s="9" t="s">
        <v>218</v>
      </c>
      <c r="I119" s="9" t="s">
        <v>184</v>
      </c>
      <c r="J119" s="9"/>
      <c r="K119" s="9"/>
      <c r="L119" s="9"/>
      <c r="M119" s="9"/>
      <c r="N119" s="9"/>
      <c r="O119" s="9"/>
      <c r="P119" s="154"/>
      <c r="Q119" s="10"/>
      <c r="R119" s="10"/>
      <c r="S119" s="10"/>
      <c r="T119" s="10"/>
      <c r="U119" s="10"/>
      <c r="V119" s="10"/>
    </row>
    <row r="120">
      <c r="A120" s="6"/>
      <c r="B120" s="101" t="s">
        <v>569</v>
      </c>
      <c r="C120" s="9" t="s">
        <v>218</v>
      </c>
      <c r="D120" s="9" t="s">
        <v>218</v>
      </c>
      <c r="E120" s="9" t="s">
        <v>218</v>
      </c>
      <c r="F120" s="9" t="s">
        <v>218</v>
      </c>
      <c r="G120" s="9" t="s">
        <v>218</v>
      </c>
      <c r="H120" s="9" t="s">
        <v>218</v>
      </c>
      <c r="I120" s="9" t="s">
        <v>218</v>
      </c>
      <c r="J120" s="9"/>
      <c r="K120" s="9"/>
      <c r="L120" s="9"/>
      <c r="M120" s="9"/>
      <c r="N120" s="9"/>
      <c r="O120" s="9"/>
      <c r="P120" s="154"/>
      <c r="Q120" s="10"/>
      <c r="R120" s="10"/>
      <c r="S120" s="10"/>
      <c r="T120" s="10"/>
      <c r="U120" s="10"/>
      <c r="V120" s="10"/>
    </row>
    <row r="121">
      <c r="A121" s="6" t="s">
        <v>59</v>
      </c>
      <c r="B121" s="112" t="s">
        <v>257</v>
      </c>
      <c r="C121" s="113">
        <f>COUNTIF(C$104:E$120,"F")</f>
        <v>6</v>
      </c>
      <c r="F121" s="113">
        <f>COUNTIF(F$94:G$104,"F")</f>
        <v>2</v>
      </c>
      <c r="H121" s="113">
        <f>COUNTIF(H$104:I$120,"F")</f>
        <v>3</v>
      </c>
      <c r="J121" s="9" t="s">
        <v>2</v>
      </c>
      <c r="K121" s="9">
        <f>COUNTIF(C$104:I$120,"F")</f>
        <v>18</v>
      </c>
      <c r="L121" s="7"/>
      <c r="M121" s="9"/>
      <c r="N121" s="9"/>
      <c r="O121" s="9"/>
      <c r="P121" s="9"/>
      <c r="Q121" s="10"/>
      <c r="R121" s="10"/>
      <c r="S121" s="10"/>
      <c r="T121" s="10"/>
      <c r="U121" s="10"/>
      <c r="V121" s="10"/>
    </row>
    <row r="122" ht="12.75" customHeight="1">
      <c r="A122" s="6" t="s">
        <v>73</v>
      </c>
      <c r="B122" s="112" t="s">
        <v>258</v>
      </c>
      <c r="C122" s="113">
        <f>ROUND(C121/K121, 2)</f>
        <v>0.33</v>
      </c>
      <c r="F122" s="113">
        <f>ROUND(F121/K121, 2)</f>
        <v>0.11</v>
      </c>
      <c r="H122" s="113">
        <f>ROUND(H121/K121, 2)</f>
        <v>0.17</v>
      </c>
      <c r="J122" s="9"/>
      <c r="K122" s="9"/>
      <c r="L122" s="9"/>
      <c r="M122" s="9"/>
      <c r="N122" s="9"/>
      <c r="O122" s="9"/>
      <c r="P122" s="9"/>
      <c r="Q122" s="10"/>
      <c r="R122" s="10"/>
      <c r="S122" s="10"/>
      <c r="T122" s="10"/>
      <c r="U122" s="10"/>
      <c r="V122" s="10"/>
    </row>
    <row r="123" ht="12.75" customHeight="1">
      <c r="B123" s="100"/>
      <c r="C123" s="100"/>
      <c r="D123" s="100"/>
      <c r="E123" s="100"/>
      <c r="F123" s="100"/>
      <c r="G123" s="100"/>
      <c r="H123" s="100"/>
      <c r="I123" s="100"/>
      <c r="J123" s="100"/>
      <c r="K123" s="100"/>
      <c r="L123" s="100"/>
      <c r="N123" s="105"/>
    </row>
    <row r="124" ht="12.75" customHeight="1">
      <c r="B124" s="100"/>
      <c r="C124" s="100"/>
      <c r="D124" s="100"/>
      <c r="E124" s="100"/>
      <c r="F124" s="100"/>
      <c r="G124" s="100"/>
      <c r="H124" s="100"/>
      <c r="I124" s="100"/>
      <c r="J124" s="100"/>
      <c r="K124" s="100"/>
      <c r="L124" s="100"/>
      <c r="N124" s="105"/>
    </row>
    <row r="125" ht="12.75" customHeight="1">
      <c r="B125" s="100"/>
      <c r="C125" s="100"/>
      <c r="D125" s="100"/>
      <c r="E125" s="100"/>
      <c r="F125" s="100"/>
      <c r="G125" s="100"/>
      <c r="H125" s="100"/>
      <c r="I125" s="100"/>
      <c r="J125" s="100"/>
      <c r="K125" s="100"/>
      <c r="L125" s="100"/>
      <c r="N125" s="105"/>
    </row>
    <row r="126" ht="12.75" customHeight="1">
      <c r="B126" s="100"/>
      <c r="C126" s="100"/>
      <c r="D126" s="100"/>
      <c r="E126" s="100"/>
      <c r="F126" s="100"/>
      <c r="G126" s="100"/>
      <c r="H126" s="100"/>
      <c r="I126" s="100"/>
      <c r="J126" s="100"/>
      <c r="K126" s="100"/>
      <c r="L126" s="100"/>
      <c r="N126" s="105"/>
    </row>
    <row r="127" ht="12.75" customHeight="1">
      <c r="B127" s="100"/>
      <c r="C127" s="100"/>
      <c r="D127" s="100"/>
      <c r="E127" s="100"/>
      <c r="F127" s="100"/>
      <c r="G127" s="100"/>
      <c r="H127" s="100"/>
      <c r="I127" s="100"/>
      <c r="J127" s="100"/>
      <c r="K127" s="100"/>
      <c r="L127" s="100"/>
      <c r="N127" s="105"/>
    </row>
    <row r="128" ht="12.75" customHeight="1">
      <c r="B128" s="100"/>
      <c r="C128" s="100"/>
      <c r="D128" s="100"/>
      <c r="E128" s="100"/>
      <c r="F128" s="100"/>
      <c r="G128" s="100"/>
      <c r="H128" s="100"/>
      <c r="I128" s="100"/>
      <c r="J128" s="100"/>
      <c r="K128" s="100"/>
      <c r="L128" s="100"/>
      <c r="N128" s="105"/>
    </row>
    <row r="129" ht="12.75" customHeight="1">
      <c r="B129" s="100"/>
      <c r="C129" s="100"/>
      <c r="D129" s="100"/>
      <c r="E129" s="100"/>
      <c r="F129" s="100"/>
      <c r="G129" s="100"/>
      <c r="H129" s="100"/>
      <c r="I129" s="100"/>
      <c r="J129" s="100"/>
      <c r="K129" s="100"/>
      <c r="L129" s="100"/>
      <c r="N129" s="105"/>
    </row>
    <row r="130" ht="12.75" customHeight="1">
      <c r="B130" s="100"/>
      <c r="C130" s="100"/>
      <c r="D130" s="100"/>
      <c r="E130" s="100"/>
      <c r="F130" s="100"/>
      <c r="G130" s="100"/>
      <c r="H130" s="100"/>
      <c r="I130" s="100"/>
      <c r="J130" s="100"/>
      <c r="K130" s="100"/>
      <c r="L130" s="100"/>
      <c r="N130" s="105"/>
    </row>
    <row r="131" ht="12.75" customHeight="1">
      <c r="B131" s="100"/>
      <c r="C131" s="100"/>
      <c r="D131" s="100"/>
      <c r="E131" s="100"/>
      <c r="F131" s="100"/>
      <c r="G131" s="100"/>
      <c r="H131" s="100"/>
      <c r="I131" s="100"/>
      <c r="J131" s="100"/>
      <c r="K131" s="100"/>
      <c r="L131" s="100"/>
      <c r="N131" s="105"/>
    </row>
    <row r="132" ht="12.75" customHeight="1">
      <c r="B132" s="100"/>
      <c r="C132" s="100"/>
      <c r="D132" s="100"/>
      <c r="E132" s="100"/>
      <c r="F132" s="100"/>
      <c r="G132" s="100"/>
      <c r="H132" s="100"/>
      <c r="I132" s="100"/>
      <c r="J132" s="100"/>
      <c r="K132" s="100"/>
      <c r="L132" s="100"/>
      <c r="N132" s="105"/>
    </row>
    <row r="133" ht="12.75" customHeight="1">
      <c r="B133" s="100"/>
      <c r="C133" s="100"/>
      <c r="D133" s="100"/>
      <c r="E133" s="100"/>
      <c r="F133" s="100"/>
      <c r="G133" s="100"/>
      <c r="H133" s="100"/>
      <c r="I133" s="100"/>
      <c r="J133" s="100"/>
      <c r="K133" s="100"/>
      <c r="L133" s="100"/>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row r="1030" ht="12.75" customHeight="1">
      <c r="N1030" s="105"/>
    </row>
    <row r="1031" ht="12.75" customHeight="1">
      <c r="N1031" s="105"/>
    </row>
    <row r="1032" ht="12.75" customHeight="1">
      <c r="N1032" s="105"/>
    </row>
    <row r="1033" ht="12.75" customHeight="1">
      <c r="N1033" s="105"/>
    </row>
    <row r="1034" ht="12.75" customHeight="1">
      <c r="N1034" s="105"/>
    </row>
    <row r="1035" ht="12.75" customHeight="1">
      <c r="N1035" s="105"/>
    </row>
    <row r="1036" ht="12.75" customHeight="1">
      <c r="N1036" s="105"/>
    </row>
    <row r="1037" ht="12.75" customHeight="1">
      <c r="N1037" s="105"/>
    </row>
    <row r="1038" ht="12.75" customHeight="1">
      <c r="N1038" s="105"/>
    </row>
    <row r="1039" ht="12.75" customHeight="1">
      <c r="N1039" s="105"/>
    </row>
    <row r="1040" ht="12.75" customHeight="1">
      <c r="N1040" s="105"/>
    </row>
    <row r="1041" ht="12.75" customHeight="1">
      <c r="N1041" s="105"/>
    </row>
    <row r="1042" ht="12.75" customHeight="1">
      <c r="N1042" s="105"/>
    </row>
    <row r="1043" ht="12.75" customHeight="1">
      <c r="N1043" s="105"/>
    </row>
    <row r="1044" ht="12.75" customHeight="1">
      <c r="N1044" s="105"/>
    </row>
    <row r="1045" ht="12.75" customHeight="1">
      <c r="N1045" s="105"/>
    </row>
    <row r="1046" ht="12.75" customHeight="1">
      <c r="N1046" s="105"/>
    </row>
    <row r="1047" ht="12.75" customHeight="1">
      <c r="N1047" s="105"/>
    </row>
    <row r="1048" ht="12.75" customHeight="1">
      <c r="N1048" s="105"/>
    </row>
    <row r="1049" ht="12.75" customHeight="1">
      <c r="N1049" s="105"/>
    </row>
  </sheetData>
  <mergeCells count="33">
    <mergeCell ref="F26:G26"/>
    <mergeCell ref="H26:I26"/>
    <mergeCell ref="C2:E2"/>
    <mergeCell ref="F2:G2"/>
    <mergeCell ref="H2:I2"/>
    <mergeCell ref="C25:E25"/>
    <mergeCell ref="F25:G25"/>
    <mergeCell ref="H25:I25"/>
    <mergeCell ref="C26:E26"/>
    <mergeCell ref="F71:G71"/>
    <mergeCell ref="H71:I71"/>
    <mergeCell ref="C48:E48"/>
    <mergeCell ref="F48:G48"/>
    <mergeCell ref="H48:I48"/>
    <mergeCell ref="C49:E49"/>
    <mergeCell ref="F49:G49"/>
    <mergeCell ref="H49:I49"/>
    <mergeCell ref="C71:E71"/>
    <mergeCell ref="F96:G96"/>
    <mergeCell ref="H96:I96"/>
    <mergeCell ref="C121:E121"/>
    <mergeCell ref="F121:G121"/>
    <mergeCell ref="H121:I121"/>
    <mergeCell ref="C122:E122"/>
    <mergeCell ref="F122:G122"/>
    <mergeCell ref="H122:I122"/>
    <mergeCell ref="C72:E72"/>
    <mergeCell ref="F72:G72"/>
    <mergeCell ref="H72:I72"/>
    <mergeCell ref="C95:E95"/>
    <mergeCell ref="F95:G95"/>
    <mergeCell ref="H95:I95"/>
    <mergeCell ref="C96:E96"/>
  </mergeCells>
  <conditionalFormatting sqref="B1:B1049">
    <cfRule type="notContainsBlanks" dxfId="0" priority="1">
      <formula>LEN(TRIM(B1))&gt;0</formula>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172</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570</v>
      </c>
      <c r="C2" s="24" t="s">
        <v>205</v>
      </c>
      <c r="F2" s="24" t="s">
        <v>206</v>
      </c>
      <c r="H2" s="24" t="s">
        <v>237</v>
      </c>
      <c r="J2" s="97"/>
      <c r="K2" s="97"/>
      <c r="L2" s="97"/>
      <c r="M2" s="97"/>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c r="N3" s="24"/>
      <c r="O3" s="97"/>
      <c r="P3" s="97"/>
      <c r="Q3" s="97"/>
      <c r="R3" s="97"/>
      <c r="S3" s="97"/>
      <c r="T3" s="97"/>
      <c r="U3" s="97"/>
      <c r="V3" s="97"/>
      <c r="W3" s="97"/>
      <c r="X3" s="97"/>
      <c r="Y3" s="97"/>
      <c r="Z3" s="97"/>
      <c r="AA3" s="97"/>
      <c r="AB3" s="97"/>
    </row>
    <row r="4" ht="12.75" customHeight="1">
      <c r="A4" s="6"/>
      <c r="B4" s="100" t="s">
        <v>378</v>
      </c>
      <c r="C4" s="9"/>
      <c r="D4" s="9"/>
      <c r="E4" s="9"/>
      <c r="F4" s="9"/>
      <c r="G4" s="9"/>
      <c r="H4" s="9"/>
      <c r="I4" s="9"/>
      <c r="J4" s="9"/>
      <c r="K4" s="9"/>
      <c r="L4" s="9"/>
      <c r="M4" s="9"/>
      <c r="N4" s="9"/>
      <c r="O4" s="9"/>
      <c r="P4" s="9"/>
      <c r="Q4" s="10"/>
      <c r="R4" s="10"/>
      <c r="S4" s="10"/>
      <c r="T4" s="10"/>
      <c r="U4" s="10"/>
      <c r="V4" s="10"/>
    </row>
    <row r="5" ht="12.75" customHeight="1">
      <c r="A5" s="6" t="s">
        <v>5</v>
      </c>
      <c r="B5" s="100" t="s">
        <v>571</v>
      </c>
      <c r="C5" s="9"/>
      <c r="D5" s="9"/>
      <c r="E5" s="9"/>
      <c r="F5" s="9"/>
      <c r="G5" s="9"/>
      <c r="H5" s="9"/>
      <c r="I5" s="9"/>
      <c r="J5" s="9"/>
      <c r="K5" s="9"/>
      <c r="L5" s="9"/>
      <c r="M5" s="9"/>
      <c r="N5" s="9"/>
      <c r="O5" s="9"/>
      <c r="P5" s="9"/>
      <c r="Q5" s="10"/>
      <c r="R5" s="10"/>
      <c r="S5" s="10"/>
      <c r="T5" s="10"/>
      <c r="U5" s="10"/>
      <c r="V5" s="10"/>
    </row>
    <row r="6">
      <c r="A6" s="6" t="s">
        <v>53</v>
      </c>
      <c r="B6" s="107" t="s">
        <v>572</v>
      </c>
      <c r="C6" s="9" t="s">
        <v>218</v>
      </c>
      <c r="D6" s="9" t="s">
        <v>218</v>
      </c>
      <c r="E6" s="109" t="s">
        <v>184</v>
      </c>
      <c r="F6" s="9" t="s">
        <v>184</v>
      </c>
      <c r="G6" s="9" t="s">
        <v>184</v>
      </c>
      <c r="H6" s="9" t="s">
        <v>218</v>
      </c>
      <c r="I6" s="109" t="s">
        <v>218</v>
      </c>
      <c r="J6" s="102"/>
      <c r="K6" s="102">
        <f>COUNTIF(C$6:I$6,"F")</f>
        <v>3</v>
      </c>
      <c r="L6" s="9"/>
      <c r="M6" s="9"/>
      <c r="N6" s="9"/>
      <c r="O6" s="9"/>
      <c r="P6" s="9"/>
      <c r="Q6" s="9"/>
      <c r="R6" s="9"/>
      <c r="S6" s="9"/>
      <c r="T6" s="9"/>
      <c r="U6" s="10"/>
      <c r="V6" s="10"/>
    </row>
    <row r="7">
      <c r="A7" s="6" t="s">
        <v>81</v>
      </c>
      <c r="B7" s="107" t="s">
        <v>573</v>
      </c>
      <c r="C7" s="9" t="s">
        <v>218</v>
      </c>
      <c r="D7" s="9" t="s">
        <v>218</v>
      </c>
      <c r="E7" s="9" t="s">
        <v>218</v>
      </c>
      <c r="F7" s="9" t="s">
        <v>184</v>
      </c>
      <c r="G7" s="9" t="s">
        <v>184</v>
      </c>
      <c r="H7" s="9" t="s">
        <v>218</v>
      </c>
      <c r="I7" s="109" t="s">
        <v>218</v>
      </c>
      <c r="J7" s="102"/>
      <c r="K7" s="102">
        <f>COUNTIF(C$7:I$7,"F")</f>
        <v>2</v>
      </c>
      <c r="L7" s="9"/>
      <c r="M7" s="9"/>
      <c r="N7" s="9"/>
      <c r="O7" s="9"/>
      <c r="P7" s="9"/>
      <c r="Q7" s="9"/>
      <c r="R7" s="9"/>
      <c r="S7" s="9"/>
      <c r="T7" s="9"/>
      <c r="U7" s="10"/>
      <c r="V7" s="10"/>
    </row>
    <row r="8">
      <c r="A8" s="6" t="s">
        <v>13</v>
      </c>
      <c r="B8" s="101" t="s">
        <v>574</v>
      </c>
      <c r="C8" s="9" t="s">
        <v>218</v>
      </c>
      <c r="D8" s="9" t="s">
        <v>218</v>
      </c>
      <c r="E8" s="9" t="s">
        <v>184</v>
      </c>
      <c r="F8" s="9" t="s">
        <v>184</v>
      </c>
      <c r="G8" s="9" t="s">
        <v>218</v>
      </c>
      <c r="H8" s="9" t="s">
        <v>218</v>
      </c>
      <c r="I8" s="9" t="s">
        <v>218</v>
      </c>
      <c r="J8" s="9"/>
      <c r="K8" s="9">
        <f>COUNTIF(C$8:I$8,"F")</f>
        <v>2</v>
      </c>
      <c r="L8" s="9"/>
      <c r="M8" s="108" t="s">
        <v>246</v>
      </c>
      <c r="N8" s="9"/>
      <c r="O8" s="9">
        <v>112.0</v>
      </c>
      <c r="P8" s="9"/>
      <c r="Q8" s="9"/>
      <c r="R8" s="9"/>
      <c r="S8" s="9"/>
      <c r="T8" s="9"/>
      <c r="U8" s="10"/>
      <c r="V8" s="10"/>
    </row>
    <row r="9">
      <c r="A9" s="6" t="s">
        <v>15</v>
      </c>
      <c r="B9" s="101" t="s">
        <v>575</v>
      </c>
      <c r="C9" s="9" t="s">
        <v>218</v>
      </c>
      <c r="D9" s="9" t="s">
        <v>184</v>
      </c>
      <c r="E9" s="9" t="s">
        <v>184</v>
      </c>
      <c r="F9" s="109" t="s">
        <v>184</v>
      </c>
      <c r="G9" s="9" t="s">
        <v>218</v>
      </c>
      <c r="H9" s="9" t="s">
        <v>218</v>
      </c>
      <c r="I9" s="9" t="s">
        <v>184</v>
      </c>
      <c r="J9" s="9"/>
      <c r="K9" s="9">
        <f>COUNTIF(C$9:I$9,"F")</f>
        <v>4</v>
      </c>
      <c r="L9" s="9"/>
      <c r="M9" s="108" t="s">
        <v>248</v>
      </c>
      <c r="N9" s="9"/>
      <c r="O9" s="9">
        <f>K22</f>
        <v>40</v>
      </c>
      <c r="P9" s="9"/>
      <c r="Q9" s="9"/>
      <c r="R9" s="9"/>
      <c r="S9" s="9"/>
      <c r="T9" s="9"/>
      <c r="U9" s="10"/>
      <c r="V9" s="10"/>
    </row>
    <row r="10">
      <c r="A10" s="6" t="s">
        <v>29</v>
      </c>
      <c r="B10" s="101" t="s">
        <v>576</v>
      </c>
      <c r="C10" s="9" t="s">
        <v>218</v>
      </c>
      <c r="D10" s="9" t="s">
        <v>218</v>
      </c>
      <c r="E10" s="9" t="s">
        <v>218</v>
      </c>
      <c r="F10" s="9" t="s">
        <v>218</v>
      </c>
      <c r="G10" s="9" t="s">
        <v>218</v>
      </c>
      <c r="H10" s="9" t="s">
        <v>218</v>
      </c>
      <c r="I10" s="9" t="s">
        <v>218</v>
      </c>
      <c r="J10" s="9"/>
      <c r="K10" s="9">
        <f>COUNTIF(C$10:I$10,"F")</f>
        <v>0</v>
      </c>
      <c r="L10" s="9"/>
      <c r="M10" s="9" t="s">
        <v>263</v>
      </c>
      <c r="N10" s="9"/>
      <c r="O10" s="153">
        <v>0.6607</v>
      </c>
      <c r="P10" s="140"/>
      <c r="Q10" s="109"/>
      <c r="R10" s="9"/>
      <c r="S10" s="9"/>
      <c r="T10" s="9"/>
      <c r="U10" s="10"/>
      <c r="V10" s="10"/>
    </row>
    <row r="11">
      <c r="A11" s="6" t="s">
        <v>39</v>
      </c>
      <c r="B11" s="101" t="s">
        <v>577</v>
      </c>
      <c r="C11" s="9" t="s">
        <v>218</v>
      </c>
      <c r="D11" s="9" t="s">
        <v>184</v>
      </c>
      <c r="E11" s="9" t="s">
        <v>184</v>
      </c>
      <c r="F11" s="109" t="s">
        <v>184</v>
      </c>
      <c r="G11" s="9" t="s">
        <v>218</v>
      </c>
      <c r="H11" s="9" t="s">
        <v>218</v>
      </c>
      <c r="I11" s="9" t="s">
        <v>184</v>
      </c>
      <c r="J11" s="9"/>
      <c r="K11" s="9">
        <f>COUNTIF(C$11:I$11,"F")</f>
        <v>4</v>
      </c>
      <c r="L11" s="9"/>
      <c r="M11" s="9"/>
      <c r="N11" s="9"/>
      <c r="O11" s="131">
        <v>0.6429</v>
      </c>
      <c r="P11" s="9"/>
      <c r="Q11" s="9"/>
      <c r="R11" s="9"/>
      <c r="S11" s="9"/>
      <c r="T11" s="9"/>
      <c r="U11" s="10"/>
      <c r="V11" s="10"/>
    </row>
    <row r="12">
      <c r="A12" s="6" t="s">
        <v>49</v>
      </c>
      <c r="B12" s="107" t="s">
        <v>578</v>
      </c>
      <c r="C12" s="9" t="s">
        <v>218</v>
      </c>
      <c r="D12" s="9" t="s">
        <v>184</v>
      </c>
      <c r="E12" s="9" t="s">
        <v>184</v>
      </c>
      <c r="F12" s="9" t="s">
        <v>184</v>
      </c>
      <c r="G12" s="9" t="s">
        <v>184</v>
      </c>
      <c r="H12" s="9" t="s">
        <v>218</v>
      </c>
      <c r="I12" s="9" t="s">
        <v>184</v>
      </c>
      <c r="J12" s="9"/>
      <c r="K12" s="114">
        <f>COUNTIF(C$12:I$12,"F")</f>
        <v>5</v>
      </c>
      <c r="L12" s="9"/>
      <c r="M12" s="9"/>
      <c r="N12" s="9"/>
      <c r="O12" s="9"/>
      <c r="P12" s="9"/>
      <c r="Q12" s="10"/>
      <c r="R12" s="10"/>
      <c r="S12" s="10"/>
      <c r="T12" s="10"/>
      <c r="U12" s="10"/>
      <c r="V12" s="10"/>
    </row>
    <row r="13">
      <c r="A13" s="6"/>
      <c r="B13" s="107" t="s">
        <v>579</v>
      </c>
      <c r="C13" s="9" t="s">
        <v>218</v>
      </c>
      <c r="D13" s="9" t="s">
        <v>184</v>
      </c>
      <c r="E13" s="9" t="s">
        <v>184</v>
      </c>
      <c r="F13" s="109" t="s">
        <v>184</v>
      </c>
      <c r="G13" s="109" t="s">
        <v>218</v>
      </c>
      <c r="H13" s="9" t="s">
        <v>218</v>
      </c>
      <c r="I13" s="9" t="s">
        <v>184</v>
      </c>
      <c r="J13" s="9"/>
      <c r="K13" s="114"/>
      <c r="L13" s="9"/>
      <c r="M13" s="9"/>
      <c r="N13" s="9"/>
      <c r="O13" s="9"/>
      <c r="P13" s="9"/>
      <c r="Q13" s="10"/>
      <c r="R13" s="10"/>
      <c r="S13" s="10"/>
      <c r="T13" s="10"/>
      <c r="U13" s="10"/>
      <c r="V13" s="10"/>
    </row>
    <row r="14">
      <c r="A14" s="6"/>
      <c r="B14" s="107" t="s">
        <v>580</v>
      </c>
      <c r="C14" s="9" t="s">
        <v>218</v>
      </c>
      <c r="D14" s="9" t="s">
        <v>218</v>
      </c>
      <c r="E14" s="9" t="s">
        <v>218</v>
      </c>
      <c r="F14" s="9" t="s">
        <v>218</v>
      </c>
      <c r="G14" s="9" t="s">
        <v>184</v>
      </c>
      <c r="H14" s="9" t="s">
        <v>218</v>
      </c>
      <c r="I14" s="9" t="s">
        <v>218</v>
      </c>
      <c r="J14" s="9"/>
      <c r="K14" s="114"/>
      <c r="L14" s="9"/>
      <c r="M14" s="9"/>
      <c r="N14" s="9"/>
      <c r="O14" s="9"/>
      <c r="P14" s="9"/>
      <c r="Q14" s="10"/>
      <c r="R14" s="10"/>
      <c r="S14" s="10"/>
      <c r="T14" s="10"/>
      <c r="U14" s="10"/>
      <c r="V14" s="10"/>
    </row>
    <row r="15">
      <c r="A15" s="6"/>
      <c r="B15" s="101" t="s">
        <v>581</v>
      </c>
      <c r="C15" s="9" t="s">
        <v>218</v>
      </c>
      <c r="D15" s="9" t="s">
        <v>184</v>
      </c>
      <c r="E15" s="9" t="s">
        <v>184</v>
      </c>
      <c r="F15" s="109" t="s">
        <v>184</v>
      </c>
      <c r="G15" s="109" t="s">
        <v>218</v>
      </c>
      <c r="H15" s="9" t="s">
        <v>218</v>
      </c>
      <c r="I15" s="9" t="s">
        <v>184</v>
      </c>
      <c r="J15" s="9"/>
      <c r="K15" s="114"/>
      <c r="L15" s="9"/>
      <c r="M15" s="9"/>
      <c r="N15" s="9"/>
      <c r="O15" s="9"/>
      <c r="P15" s="9"/>
      <c r="Q15" s="10"/>
      <c r="R15" s="10"/>
      <c r="S15" s="10"/>
      <c r="T15" s="10"/>
      <c r="U15" s="10"/>
      <c r="V15" s="10"/>
    </row>
    <row r="16">
      <c r="A16" s="6"/>
      <c r="B16" s="107" t="s">
        <v>582</v>
      </c>
      <c r="C16" s="9" t="s">
        <v>218</v>
      </c>
      <c r="D16" s="9" t="s">
        <v>218</v>
      </c>
      <c r="E16" s="109" t="s">
        <v>184</v>
      </c>
      <c r="F16" s="9" t="s">
        <v>184</v>
      </c>
      <c r="G16" s="109" t="s">
        <v>218</v>
      </c>
      <c r="H16" s="9" t="s">
        <v>218</v>
      </c>
      <c r="I16" s="9" t="s">
        <v>218</v>
      </c>
      <c r="J16" s="9"/>
      <c r="K16" s="114"/>
      <c r="L16" s="9"/>
      <c r="M16" s="9"/>
      <c r="N16" s="9"/>
      <c r="O16" s="9"/>
      <c r="P16" s="9"/>
      <c r="Q16" s="10"/>
      <c r="R16" s="10"/>
      <c r="S16" s="10"/>
      <c r="T16" s="10"/>
      <c r="U16" s="10"/>
      <c r="V16" s="10"/>
    </row>
    <row r="17">
      <c r="A17" s="6"/>
      <c r="B17" s="107" t="s">
        <v>583</v>
      </c>
      <c r="C17" s="9" t="s">
        <v>184</v>
      </c>
      <c r="D17" s="9" t="s">
        <v>218</v>
      </c>
      <c r="E17" s="9" t="s">
        <v>184</v>
      </c>
      <c r="F17" s="9" t="s">
        <v>218</v>
      </c>
      <c r="G17" s="9" t="s">
        <v>184</v>
      </c>
      <c r="H17" s="109" t="s">
        <v>218</v>
      </c>
      <c r="I17" s="9" t="s">
        <v>218</v>
      </c>
      <c r="J17" s="9"/>
      <c r="K17" s="114"/>
      <c r="L17" s="9"/>
      <c r="M17" s="9"/>
      <c r="N17" s="9"/>
      <c r="O17" s="9"/>
      <c r="P17" s="9"/>
      <c r="Q17" s="10"/>
      <c r="R17" s="10"/>
      <c r="S17" s="10"/>
      <c r="T17" s="10"/>
      <c r="U17" s="10"/>
      <c r="V17" s="10"/>
    </row>
    <row r="18">
      <c r="A18" s="6"/>
      <c r="B18" s="107" t="s">
        <v>584</v>
      </c>
      <c r="C18" s="9" t="s">
        <v>218</v>
      </c>
      <c r="D18" s="9" t="s">
        <v>184</v>
      </c>
      <c r="E18" s="9" t="s">
        <v>184</v>
      </c>
      <c r="F18" s="109" t="s">
        <v>184</v>
      </c>
      <c r="G18" s="9" t="s">
        <v>184</v>
      </c>
      <c r="H18" s="9" t="s">
        <v>218</v>
      </c>
      <c r="I18" s="9" t="s">
        <v>184</v>
      </c>
      <c r="J18" s="9"/>
      <c r="K18" s="114"/>
      <c r="L18" s="9"/>
      <c r="M18" s="9"/>
      <c r="N18" s="9"/>
      <c r="O18" s="9"/>
      <c r="P18" s="9"/>
      <c r="Q18" s="10"/>
      <c r="R18" s="10"/>
      <c r="S18" s="10"/>
      <c r="T18" s="10"/>
      <c r="U18" s="10"/>
      <c r="V18" s="10"/>
    </row>
    <row r="19">
      <c r="A19" s="6"/>
      <c r="B19" s="101" t="s">
        <v>585</v>
      </c>
      <c r="C19" s="9" t="s">
        <v>218</v>
      </c>
      <c r="D19" s="9" t="s">
        <v>218</v>
      </c>
      <c r="E19" s="9" t="s">
        <v>218</v>
      </c>
      <c r="F19" s="9" t="s">
        <v>218</v>
      </c>
      <c r="G19" s="9" t="s">
        <v>218</v>
      </c>
      <c r="H19" s="9" t="s">
        <v>218</v>
      </c>
      <c r="I19" s="9" t="s">
        <v>218</v>
      </c>
      <c r="J19" s="9"/>
      <c r="K19" s="114"/>
      <c r="L19" s="9"/>
      <c r="M19" s="9"/>
      <c r="N19" s="9"/>
      <c r="O19" s="9"/>
      <c r="P19" s="9"/>
      <c r="Q19" s="10"/>
      <c r="R19" s="10"/>
      <c r="S19" s="10"/>
      <c r="T19" s="10"/>
      <c r="U19" s="10"/>
      <c r="V19" s="10"/>
    </row>
    <row r="20">
      <c r="A20" s="6"/>
      <c r="B20" s="101" t="s">
        <v>586</v>
      </c>
      <c r="C20" s="9" t="s">
        <v>184</v>
      </c>
      <c r="D20" s="9" t="s">
        <v>218</v>
      </c>
      <c r="E20" s="9" t="s">
        <v>218</v>
      </c>
      <c r="F20" s="9" t="s">
        <v>218</v>
      </c>
      <c r="G20" s="9" t="s">
        <v>218</v>
      </c>
      <c r="H20" s="109" t="s">
        <v>218</v>
      </c>
      <c r="I20" s="9" t="s">
        <v>218</v>
      </c>
      <c r="J20" s="9"/>
      <c r="K20" s="114"/>
      <c r="L20" s="9"/>
      <c r="M20" s="9"/>
      <c r="N20" s="9"/>
      <c r="O20" s="9"/>
      <c r="P20" s="9"/>
      <c r="Q20" s="10"/>
      <c r="R20" s="10"/>
      <c r="S20" s="10"/>
      <c r="T20" s="10"/>
      <c r="U20" s="10"/>
      <c r="V20" s="10"/>
    </row>
    <row r="21">
      <c r="A21" s="6"/>
      <c r="B21" s="101" t="s">
        <v>587</v>
      </c>
      <c r="C21" s="9" t="s">
        <v>218</v>
      </c>
      <c r="D21" s="9" t="s">
        <v>218</v>
      </c>
      <c r="E21" s="9" t="s">
        <v>218</v>
      </c>
      <c r="F21" s="9" t="s">
        <v>218</v>
      </c>
      <c r="G21" s="9" t="s">
        <v>218</v>
      </c>
      <c r="H21" s="9" t="s">
        <v>218</v>
      </c>
      <c r="I21" s="9" t="s">
        <v>218</v>
      </c>
      <c r="J21" s="9"/>
      <c r="K21" s="114"/>
      <c r="L21" s="9"/>
      <c r="M21" s="9"/>
      <c r="N21" s="9"/>
      <c r="O21" s="9"/>
      <c r="P21" s="9"/>
      <c r="Q21" s="10"/>
      <c r="R21" s="10"/>
      <c r="S21" s="10"/>
      <c r="T21" s="10"/>
      <c r="U21" s="10"/>
      <c r="V21" s="10"/>
    </row>
    <row r="22">
      <c r="A22" s="6"/>
      <c r="B22" s="112" t="s">
        <v>257</v>
      </c>
      <c r="C22" s="113">
        <f>COUNTIF(C$6:E$21,"F")</f>
        <v>18</v>
      </c>
      <c r="F22" s="113">
        <f>COUNTIF(F$6:G$21,"F")</f>
        <v>16</v>
      </c>
      <c r="H22" s="113">
        <f>COUNTIF(H$6:I$21,"F")</f>
        <v>6</v>
      </c>
      <c r="J22" s="7" t="s">
        <v>2</v>
      </c>
      <c r="K22" s="9">
        <f>COUNTIF(C$6:I$21,"F")</f>
        <v>40</v>
      </c>
      <c r="L22" s="7"/>
      <c r="M22" s="9"/>
      <c r="N22" s="9"/>
      <c r="O22" s="9"/>
      <c r="P22" s="9"/>
      <c r="Q22" s="10"/>
      <c r="R22" s="10"/>
      <c r="S22" s="10"/>
      <c r="T22" s="10"/>
      <c r="U22" s="10"/>
      <c r="V22" s="10"/>
    </row>
    <row r="23" ht="12.75" customHeight="1">
      <c r="A23" s="6"/>
      <c r="B23" s="112" t="s">
        <v>258</v>
      </c>
      <c r="C23" s="113">
        <f>ROUND(C22/K22, 2)</f>
        <v>0.45</v>
      </c>
      <c r="F23" s="113">
        <f>ROUND(F22/K22, 2)</f>
        <v>0.4</v>
      </c>
      <c r="H23" s="113">
        <f>ROUND(H22/K22, 2)</f>
        <v>0.15</v>
      </c>
      <c r="J23" s="9"/>
      <c r="K23" s="9"/>
      <c r="L23" s="9"/>
      <c r="M23" s="9"/>
      <c r="N23" s="9"/>
      <c r="O23" s="9"/>
      <c r="P23" s="9"/>
      <c r="Q23" s="10"/>
      <c r="R23" s="10"/>
      <c r="S23" s="10"/>
      <c r="T23" s="10"/>
      <c r="U23" s="10"/>
      <c r="V23" s="10"/>
    </row>
    <row r="24" ht="12.75" customHeight="1">
      <c r="A24" s="6" t="s">
        <v>23</v>
      </c>
      <c r="B24" s="101"/>
      <c r="C24" s="9"/>
      <c r="D24" s="9"/>
      <c r="E24" s="9"/>
      <c r="F24" s="9"/>
      <c r="G24" s="9"/>
      <c r="H24" s="9"/>
      <c r="I24" s="9"/>
      <c r="J24" s="9"/>
      <c r="K24" s="9"/>
      <c r="L24" s="9"/>
      <c r="M24" s="9"/>
      <c r="N24" s="9"/>
      <c r="O24" s="9"/>
      <c r="P24" s="9"/>
      <c r="Q24" s="10"/>
      <c r="R24" s="10"/>
      <c r="S24" s="10"/>
      <c r="T24" s="10"/>
      <c r="U24" s="10"/>
      <c r="V24" s="10"/>
    </row>
    <row r="25" ht="12.75" customHeight="1">
      <c r="A25" s="6" t="s">
        <v>37</v>
      </c>
      <c r="B25" s="100" t="s">
        <v>588</v>
      </c>
      <c r="C25" s="9"/>
      <c r="D25" s="9"/>
      <c r="E25" s="9"/>
      <c r="F25" s="9"/>
      <c r="G25" s="9"/>
      <c r="H25" s="9"/>
      <c r="I25" s="9"/>
      <c r="J25" s="9"/>
      <c r="K25" s="9"/>
      <c r="L25" s="9"/>
      <c r="M25" s="9"/>
      <c r="N25" s="9"/>
      <c r="O25" s="9"/>
      <c r="P25" s="9"/>
      <c r="Q25" s="10"/>
      <c r="R25" s="10"/>
      <c r="S25" s="10"/>
      <c r="T25" s="10"/>
      <c r="U25" s="10"/>
      <c r="V25" s="10"/>
    </row>
    <row r="26">
      <c r="A26" s="6" t="s">
        <v>61</v>
      </c>
      <c r="B26" s="101" t="s">
        <v>589</v>
      </c>
      <c r="C26" s="9" t="s">
        <v>218</v>
      </c>
      <c r="D26" s="9" t="s">
        <v>218</v>
      </c>
      <c r="E26" s="9" t="s">
        <v>218</v>
      </c>
      <c r="F26" s="9" t="s">
        <v>218</v>
      </c>
      <c r="G26" s="9" t="s">
        <v>218</v>
      </c>
      <c r="H26" s="9" t="s">
        <v>218</v>
      </c>
      <c r="I26" s="9" t="s">
        <v>218</v>
      </c>
      <c r="J26" s="9"/>
      <c r="K26" s="102">
        <f>COUNTIF(C$26:I$26,"F")</f>
        <v>0</v>
      </c>
      <c r="L26" s="9"/>
      <c r="M26" s="9"/>
      <c r="N26" s="162" t="s">
        <v>246</v>
      </c>
      <c r="O26" s="9"/>
      <c r="P26" s="9">
        <v>105.0</v>
      </c>
      <c r="Q26" s="10"/>
      <c r="R26" s="10"/>
      <c r="S26" s="10"/>
      <c r="T26" s="10"/>
      <c r="U26" s="10"/>
      <c r="V26" s="10"/>
    </row>
    <row r="27">
      <c r="A27" s="6" t="s">
        <v>67</v>
      </c>
      <c r="B27" s="101" t="s">
        <v>590</v>
      </c>
      <c r="C27" s="9" t="s">
        <v>218</v>
      </c>
      <c r="D27" s="9" t="s">
        <v>218</v>
      </c>
      <c r="E27" s="9" t="s">
        <v>218</v>
      </c>
      <c r="F27" s="9" t="s">
        <v>184</v>
      </c>
      <c r="G27" s="9" t="s">
        <v>218</v>
      </c>
      <c r="H27" s="9" t="s">
        <v>218</v>
      </c>
      <c r="I27" s="9" t="s">
        <v>218</v>
      </c>
      <c r="J27" s="9"/>
      <c r="K27" s="9">
        <f>COUNTIF(C$27:I$27,"F")</f>
        <v>1</v>
      </c>
      <c r="L27" s="9"/>
      <c r="M27" s="9"/>
      <c r="N27" s="162" t="s">
        <v>248</v>
      </c>
      <c r="O27" s="9"/>
      <c r="P27" s="9">
        <f>K41</f>
        <v>21</v>
      </c>
      <c r="Q27" s="10"/>
      <c r="R27" s="10"/>
      <c r="S27" s="10"/>
      <c r="T27" s="10"/>
      <c r="U27" s="10"/>
      <c r="V27" s="10"/>
    </row>
    <row r="28">
      <c r="A28" s="6" t="s">
        <v>75</v>
      </c>
      <c r="B28" s="101" t="s">
        <v>591</v>
      </c>
      <c r="C28" s="9" t="s">
        <v>218</v>
      </c>
      <c r="D28" s="9" t="s">
        <v>218</v>
      </c>
      <c r="E28" s="9" t="s">
        <v>218</v>
      </c>
      <c r="F28" s="9" t="s">
        <v>218</v>
      </c>
      <c r="G28" s="9" t="s">
        <v>218</v>
      </c>
      <c r="H28" s="9" t="s">
        <v>218</v>
      </c>
      <c r="I28" s="9" t="s">
        <v>218</v>
      </c>
      <c r="J28" s="9"/>
      <c r="K28" s="9">
        <f>COUNTIF(C$28:I$28,"F")</f>
        <v>0</v>
      </c>
      <c r="L28" s="9"/>
      <c r="M28" s="9"/>
      <c r="N28" s="110" t="s">
        <v>250</v>
      </c>
      <c r="O28" s="110"/>
      <c r="P28" s="159">
        <v>0.819</v>
      </c>
      <c r="Q28" s="10"/>
      <c r="R28" s="10"/>
      <c r="S28" s="10"/>
      <c r="T28" s="10"/>
      <c r="U28" s="10"/>
      <c r="V28" s="10"/>
    </row>
    <row r="29">
      <c r="A29" s="6"/>
      <c r="B29" s="101" t="s">
        <v>592</v>
      </c>
      <c r="C29" s="9" t="s">
        <v>218</v>
      </c>
      <c r="D29" s="9" t="s">
        <v>218</v>
      </c>
      <c r="E29" s="9" t="s">
        <v>218</v>
      </c>
      <c r="F29" s="9" t="s">
        <v>218</v>
      </c>
      <c r="G29" s="9" t="s">
        <v>218</v>
      </c>
      <c r="H29" s="9" t="s">
        <v>218</v>
      </c>
      <c r="I29" s="9" t="s">
        <v>218</v>
      </c>
      <c r="J29" s="9"/>
      <c r="K29" s="9"/>
      <c r="L29" s="9"/>
      <c r="M29" s="9"/>
      <c r="N29" s="9"/>
      <c r="O29" s="9"/>
      <c r="P29" s="117">
        <v>0.8</v>
      </c>
      <c r="Q29" s="10"/>
      <c r="R29" s="10"/>
      <c r="S29" s="10"/>
      <c r="T29" s="10"/>
      <c r="U29" s="10"/>
      <c r="V29" s="10"/>
    </row>
    <row r="30">
      <c r="A30" s="6"/>
      <c r="B30" s="101" t="s">
        <v>593</v>
      </c>
      <c r="C30" s="9" t="s">
        <v>218</v>
      </c>
      <c r="D30" s="9" t="s">
        <v>218</v>
      </c>
      <c r="E30" s="9" t="s">
        <v>218</v>
      </c>
      <c r="F30" s="9" t="s">
        <v>218</v>
      </c>
      <c r="G30" s="9" t="s">
        <v>218</v>
      </c>
      <c r="H30" s="9" t="s">
        <v>218</v>
      </c>
      <c r="I30" s="9" t="s">
        <v>218</v>
      </c>
      <c r="J30" s="9"/>
      <c r="K30" s="9"/>
      <c r="L30" s="9"/>
      <c r="M30" s="9"/>
      <c r="N30" s="9"/>
      <c r="O30" s="9"/>
      <c r="P30" s="154"/>
      <c r="Q30" s="10"/>
      <c r="R30" s="10"/>
      <c r="S30" s="10"/>
      <c r="T30" s="10"/>
      <c r="U30" s="10"/>
      <c r="V30" s="10"/>
    </row>
    <row r="31">
      <c r="A31" s="6"/>
      <c r="B31" s="101" t="s">
        <v>594</v>
      </c>
      <c r="C31" s="9" t="s">
        <v>218</v>
      </c>
      <c r="D31" s="9" t="s">
        <v>184</v>
      </c>
      <c r="E31" s="9" t="s">
        <v>184</v>
      </c>
      <c r="F31" s="109" t="s">
        <v>184</v>
      </c>
      <c r="G31" s="9" t="s">
        <v>218</v>
      </c>
      <c r="H31" s="9" t="s">
        <v>218</v>
      </c>
      <c r="I31" s="9" t="s">
        <v>184</v>
      </c>
      <c r="J31" s="9"/>
      <c r="K31" s="9"/>
      <c r="L31" s="9"/>
      <c r="M31" s="9"/>
      <c r="N31" s="9"/>
      <c r="O31" s="9"/>
      <c r="P31" s="154"/>
      <c r="Q31" s="10"/>
      <c r="R31" s="10"/>
      <c r="S31" s="10"/>
      <c r="T31" s="10"/>
      <c r="U31" s="10"/>
      <c r="V31" s="10"/>
    </row>
    <row r="32">
      <c r="A32" s="6"/>
      <c r="B32" s="101" t="s">
        <v>595</v>
      </c>
      <c r="C32" s="9" t="s">
        <v>218</v>
      </c>
      <c r="D32" s="9" t="s">
        <v>184</v>
      </c>
      <c r="E32" s="9" t="s">
        <v>184</v>
      </c>
      <c r="F32" s="109" t="s">
        <v>184</v>
      </c>
      <c r="G32" s="9" t="s">
        <v>218</v>
      </c>
      <c r="H32" s="9" t="s">
        <v>218</v>
      </c>
      <c r="I32" s="9" t="s">
        <v>184</v>
      </c>
      <c r="J32" s="9"/>
      <c r="K32" s="9"/>
      <c r="L32" s="9"/>
      <c r="M32" s="9"/>
      <c r="N32" s="9"/>
      <c r="O32" s="9"/>
      <c r="P32" s="154"/>
      <c r="Q32" s="10"/>
      <c r="R32" s="10"/>
      <c r="S32" s="10"/>
      <c r="T32" s="10"/>
      <c r="U32" s="10"/>
      <c r="V32" s="10"/>
    </row>
    <row r="33">
      <c r="A33" s="6"/>
      <c r="B33" s="101" t="s">
        <v>596</v>
      </c>
      <c r="C33" s="9" t="s">
        <v>218</v>
      </c>
      <c r="D33" s="9" t="s">
        <v>218</v>
      </c>
      <c r="E33" s="9" t="s">
        <v>184</v>
      </c>
      <c r="F33" s="9" t="s">
        <v>218</v>
      </c>
      <c r="G33" s="9" t="s">
        <v>218</v>
      </c>
      <c r="H33" s="9" t="s">
        <v>218</v>
      </c>
      <c r="I33" s="9" t="s">
        <v>218</v>
      </c>
      <c r="J33" s="9"/>
      <c r="K33" s="9"/>
      <c r="L33" s="9"/>
      <c r="M33" s="9"/>
      <c r="N33" s="9"/>
      <c r="O33" s="9"/>
      <c r="P33" s="154"/>
      <c r="Q33" s="10"/>
      <c r="R33" s="10"/>
      <c r="S33" s="10"/>
      <c r="T33" s="10"/>
      <c r="U33" s="10"/>
      <c r="V33" s="10"/>
    </row>
    <row r="34">
      <c r="A34" s="6"/>
      <c r="B34" s="101" t="s">
        <v>597</v>
      </c>
      <c r="C34" s="9" t="s">
        <v>218</v>
      </c>
      <c r="D34" s="9" t="s">
        <v>218</v>
      </c>
      <c r="E34" s="9" t="s">
        <v>218</v>
      </c>
      <c r="F34" s="9" t="s">
        <v>218</v>
      </c>
      <c r="G34" s="9" t="s">
        <v>218</v>
      </c>
      <c r="H34" s="9" t="s">
        <v>218</v>
      </c>
      <c r="I34" s="9" t="s">
        <v>218</v>
      </c>
      <c r="J34" s="9"/>
      <c r="K34" s="9"/>
      <c r="L34" s="9"/>
      <c r="M34" s="9"/>
      <c r="N34" s="9"/>
      <c r="O34" s="9"/>
      <c r="P34" s="154"/>
      <c r="Q34" s="10"/>
      <c r="R34" s="10"/>
      <c r="S34" s="10"/>
      <c r="T34" s="10"/>
      <c r="U34" s="10"/>
      <c r="V34" s="10"/>
    </row>
    <row r="35">
      <c r="A35" s="6"/>
      <c r="B35" s="101" t="s">
        <v>598</v>
      </c>
      <c r="C35" s="9" t="s">
        <v>218</v>
      </c>
      <c r="D35" s="9" t="s">
        <v>218</v>
      </c>
      <c r="E35" s="9" t="s">
        <v>218</v>
      </c>
      <c r="F35" s="9" t="s">
        <v>218</v>
      </c>
      <c r="G35" s="9" t="s">
        <v>218</v>
      </c>
      <c r="H35" s="9" t="s">
        <v>218</v>
      </c>
      <c r="I35" s="9" t="s">
        <v>218</v>
      </c>
      <c r="J35" s="9"/>
      <c r="K35" s="9"/>
      <c r="L35" s="9"/>
      <c r="M35" s="9"/>
      <c r="N35" s="9"/>
      <c r="O35" s="9"/>
      <c r="P35" s="154"/>
      <c r="Q35" s="10"/>
      <c r="R35" s="10"/>
      <c r="S35" s="10"/>
      <c r="T35" s="10"/>
      <c r="U35" s="10"/>
      <c r="V35" s="10"/>
    </row>
    <row r="36">
      <c r="A36" s="6"/>
      <c r="B36" s="101" t="s">
        <v>599</v>
      </c>
      <c r="C36" s="9" t="s">
        <v>184</v>
      </c>
      <c r="D36" s="9" t="s">
        <v>218</v>
      </c>
      <c r="E36" s="9" t="s">
        <v>218</v>
      </c>
      <c r="F36" s="9" t="s">
        <v>218</v>
      </c>
      <c r="G36" s="9" t="s">
        <v>184</v>
      </c>
      <c r="H36" s="9" t="s">
        <v>184</v>
      </c>
      <c r="I36" s="9" t="s">
        <v>218</v>
      </c>
      <c r="J36" s="9"/>
      <c r="K36" s="9"/>
      <c r="L36" s="9"/>
      <c r="M36" s="9"/>
      <c r="N36" s="9"/>
      <c r="O36" s="9"/>
      <c r="P36" s="154"/>
      <c r="Q36" s="10"/>
      <c r="R36" s="10"/>
      <c r="S36" s="10"/>
      <c r="T36" s="10"/>
      <c r="U36" s="10"/>
      <c r="V36" s="10"/>
    </row>
    <row r="37">
      <c r="A37" s="6"/>
      <c r="B37" s="101" t="s">
        <v>600</v>
      </c>
      <c r="C37" s="9" t="s">
        <v>218</v>
      </c>
      <c r="D37" s="9" t="s">
        <v>218</v>
      </c>
      <c r="E37" s="9" t="s">
        <v>218</v>
      </c>
      <c r="F37" s="9" t="s">
        <v>218</v>
      </c>
      <c r="G37" s="9" t="s">
        <v>184</v>
      </c>
      <c r="H37" s="9" t="s">
        <v>218</v>
      </c>
      <c r="I37" s="9" t="s">
        <v>218</v>
      </c>
      <c r="J37" s="9"/>
      <c r="K37" s="9"/>
      <c r="L37" s="9"/>
      <c r="M37" s="9"/>
      <c r="N37" s="9"/>
      <c r="O37" s="9"/>
      <c r="P37" s="154"/>
      <c r="Q37" s="10"/>
      <c r="R37" s="10"/>
      <c r="S37" s="10"/>
      <c r="T37" s="10"/>
      <c r="U37" s="10"/>
      <c r="V37" s="10"/>
    </row>
    <row r="38">
      <c r="A38" s="6"/>
      <c r="B38" s="101" t="s">
        <v>601</v>
      </c>
      <c r="C38" s="9" t="s">
        <v>218</v>
      </c>
      <c r="D38" s="9" t="s">
        <v>218</v>
      </c>
      <c r="E38" s="9" t="s">
        <v>218</v>
      </c>
      <c r="F38" s="9" t="s">
        <v>218</v>
      </c>
      <c r="G38" s="9" t="s">
        <v>218</v>
      </c>
      <c r="H38" s="9" t="s">
        <v>218</v>
      </c>
      <c r="I38" s="9" t="s">
        <v>218</v>
      </c>
      <c r="J38" s="9"/>
      <c r="K38" s="9"/>
      <c r="L38" s="9"/>
      <c r="M38" s="9"/>
      <c r="N38" s="9"/>
      <c r="O38" s="9"/>
      <c r="P38" s="154"/>
      <c r="Q38" s="10"/>
      <c r="R38" s="10"/>
      <c r="S38" s="10"/>
      <c r="T38" s="10"/>
      <c r="U38" s="10"/>
      <c r="V38" s="10"/>
    </row>
    <row r="39">
      <c r="A39" s="6"/>
      <c r="B39" s="101" t="s">
        <v>602</v>
      </c>
      <c r="C39" s="9" t="s">
        <v>184</v>
      </c>
      <c r="D39" s="9" t="s">
        <v>218</v>
      </c>
      <c r="E39" s="9" t="s">
        <v>184</v>
      </c>
      <c r="F39" s="9" t="s">
        <v>218</v>
      </c>
      <c r="G39" s="9" t="s">
        <v>184</v>
      </c>
      <c r="H39" s="9" t="s">
        <v>184</v>
      </c>
      <c r="I39" s="9" t="s">
        <v>218</v>
      </c>
      <c r="J39" s="9"/>
      <c r="K39" s="9"/>
      <c r="L39" s="9"/>
      <c r="M39" s="9"/>
      <c r="N39" s="9"/>
      <c r="O39" s="9"/>
      <c r="P39" s="154"/>
      <c r="Q39" s="10"/>
      <c r="R39" s="10"/>
      <c r="S39" s="10"/>
      <c r="T39" s="10"/>
      <c r="U39" s="10"/>
      <c r="V39" s="10"/>
    </row>
    <row r="40">
      <c r="A40" s="6"/>
      <c r="B40" s="101" t="s">
        <v>603</v>
      </c>
      <c r="C40" s="9" t="s">
        <v>218</v>
      </c>
      <c r="D40" s="9" t="s">
        <v>184</v>
      </c>
      <c r="E40" s="9" t="s">
        <v>184</v>
      </c>
      <c r="F40" s="9" t="s">
        <v>218</v>
      </c>
      <c r="G40" s="9" t="s">
        <v>218</v>
      </c>
      <c r="H40" s="9" t="s">
        <v>218</v>
      </c>
      <c r="I40" s="9" t="s">
        <v>184</v>
      </c>
      <c r="J40" s="9"/>
      <c r="K40" s="9"/>
      <c r="L40" s="9"/>
      <c r="M40" s="9"/>
      <c r="N40" s="9"/>
      <c r="O40" s="9"/>
      <c r="P40" s="154"/>
      <c r="Q40" s="10"/>
      <c r="R40" s="10"/>
      <c r="S40" s="10"/>
      <c r="T40" s="10"/>
      <c r="U40" s="10"/>
      <c r="V40" s="10"/>
    </row>
    <row r="41">
      <c r="A41" s="6" t="s">
        <v>59</v>
      </c>
      <c r="B41" s="112" t="s">
        <v>257</v>
      </c>
      <c r="C41" s="113">
        <f>COUNTIF(C$26:E$40,"F")</f>
        <v>10</v>
      </c>
      <c r="F41" s="113">
        <f>COUNTIF(F$26:G$40,"F")</f>
        <v>6</v>
      </c>
      <c r="H41" s="113">
        <f>COUNTIF(H$26:I$40,"F")</f>
        <v>5</v>
      </c>
      <c r="J41" s="9" t="s">
        <v>2</v>
      </c>
      <c r="K41" s="9">
        <f>COUNTIF(C$26:I$40,"F")</f>
        <v>21</v>
      </c>
      <c r="L41" s="7"/>
      <c r="M41" s="9"/>
      <c r="N41" s="9"/>
      <c r="O41" s="9"/>
      <c r="P41" s="9"/>
      <c r="Q41" s="10"/>
      <c r="R41" s="10"/>
      <c r="S41" s="10"/>
      <c r="T41" s="10"/>
      <c r="U41" s="10"/>
      <c r="V41" s="10"/>
    </row>
    <row r="42" ht="12.75" customHeight="1">
      <c r="A42" s="6" t="s">
        <v>73</v>
      </c>
      <c r="B42" s="112" t="s">
        <v>258</v>
      </c>
      <c r="C42" s="113">
        <f>ROUND(C41/K41, 2)</f>
        <v>0.48</v>
      </c>
      <c r="F42" s="113">
        <f>ROUND(F41/K41, 2)</f>
        <v>0.29</v>
      </c>
      <c r="H42" s="113">
        <f>ROUND(H41/K41, 2)</f>
        <v>0.24</v>
      </c>
      <c r="J42" s="9"/>
      <c r="K42" s="9"/>
      <c r="L42" s="9"/>
      <c r="M42" s="9"/>
      <c r="N42" s="9"/>
      <c r="O42" s="9"/>
      <c r="P42" s="9"/>
      <c r="Q42" s="10"/>
      <c r="R42" s="10"/>
      <c r="S42" s="10"/>
      <c r="T42" s="10"/>
      <c r="U42" s="10"/>
      <c r="V42" s="10"/>
    </row>
    <row r="43" ht="12.75" customHeight="1">
      <c r="A43" s="6" t="s">
        <v>97</v>
      </c>
      <c r="B43" s="100"/>
      <c r="C43" s="100"/>
      <c r="D43" s="100"/>
      <c r="E43" s="100"/>
      <c r="F43" s="100"/>
      <c r="G43" s="100"/>
      <c r="H43" s="100"/>
      <c r="I43" s="100"/>
      <c r="J43" s="100"/>
      <c r="K43" s="100"/>
      <c r="L43" s="100"/>
      <c r="M43" s="9"/>
      <c r="N43" s="9"/>
      <c r="O43" s="9"/>
      <c r="P43" s="9"/>
      <c r="Q43" s="10"/>
      <c r="R43" s="10"/>
      <c r="S43" s="10"/>
      <c r="T43" s="10"/>
      <c r="U43" s="10"/>
      <c r="V43" s="10"/>
    </row>
    <row r="44">
      <c r="A44" s="6" t="s">
        <v>101</v>
      </c>
      <c r="B44" s="100"/>
      <c r="C44" s="100"/>
      <c r="D44" s="100"/>
      <c r="E44" s="100"/>
      <c r="F44" s="100"/>
      <c r="G44" s="100"/>
      <c r="H44" s="100"/>
      <c r="I44" s="100"/>
      <c r="J44" s="100"/>
      <c r="K44" s="100"/>
      <c r="L44" s="100"/>
      <c r="M44" s="9"/>
      <c r="N44" s="9"/>
      <c r="O44" s="9"/>
      <c r="P44" s="9"/>
      <c r="Q44" s="10"/>
      <c r="R44" s="10"/>
      <c r="S44" s="10"/>
      <c r="T44" s="10"/>
      <c r="U44" s="10"/>
      <c r="V44" s="10"/>
    </row>
    <row r="45" ht="12.75" customHeight="1">
      <c r="A45" s="6" t="s">
        <v>37</v>
      </c>
      <c r="B45" s="100" t="s">
        <v>604</v>
      </c>
      <c r="C45" s="9"/>
      <c r="D45" s="9"/>
      <c r="E45" s="9"/>
      <c r="F45" s="9"/>
      <c r="G45" s="9"/>
      <c r="H45" s="9"/>
      <c r="I45" s="9"/>
      <c r="J45" s="9"/>
      <c r="K45" s="9"/>
      <c r="L45" s="9"/>
      <c r="M45" s="9"/>
      <c r="N45" s="9"/>
      <c r="O45" s="9"/>
      <c r="P45" s="9"/>
      <c r="Q45" s="10"/>
      <c r="R45" s="10"/>
      <c r="S45" s="10"/>
      <c r="T45" s="10"/>
      <c r="U45" s="10"/>
      <c r="V45" s="10"/>
    </row>
    <row r="46">
      <c r="A46" s="6" t="s">
        <v>61</v>
      </c>
      <c r="B46" s="107" t="s">
        <v>605</v>
      </c>
      <c r="C46" s="9" t="s">
        <v>218</v>
      </c>
      <c r="D46" s="9" t="s">
        <v>184</v>
      </c>
      <c r="E46" s="9" t="s">
        <v>184</v>
      </c>
      <c r="F46" s="109" t="s">
        <v>184</v>
      </c>
      <c r="G46" s="9" t="s">
        <v>218</v>
      </c>
      <c r="H46" s="9" t="s">
        <v>218</v>
      </c>
      <c r="I46" s="109" t="s">
        <v>184</v>
      </c>
      <c r="J46" s="9"/>
      <c r="K46" s="102">
        <f>COUNTIF(C$26:I$26,"F")</f>
        <v>0</v>
      </c>
      <c r="L46" s="9"/>
      <c r="M46" s="9"/>
      <c r="N46" s="122" t="s">
        <v>246</v>
      </c>
      <c r="O46" s="123"/>
      <c r="P46" s="123">
        <v>140.0</v>
      </c>
      <c r="Q46" s="10"/>
      <c r="R46" s="10"/>
      <c r="S46" s="10"/>
      <c r="T46" s="10"/>
      <c r="U46" s="10"/>
      <c r="V46" s="10"/>
    </row>
    <row r="47">
      <c r="A47" s="6" t="s">
        <v>67</v>
      </c>
      <c r="B47" s="101" t="s">
        <v>606</v>
      </c>
      <c r="C47" s="9" t="s">
        <v>218</v>
      </c>
      <c r="D47" s="109" t="s">
        <v>218</v>
      </c>
      <c r="E47" s="109" t="s">
        <v>218</v>
      </c>
      <c r="F47" s="109" t="s">
        <v>218</v>
      </c>
      <c r="G47" s="109" t="s">
        <v>218</v>
      </c>
      <c r="H47" s="9" t="s">
        <v>218</v>
      </c>
      <c r="I47" s="109" t="s">
        <v>218</v>
      </c>
      <c r="J47" s="9"/>
      <c r="K47" s="9">
        <f>COUNTIF(C$27:I$27,"F")</f>
        <v>1</v>
      </c>
      <c r="L47" s="9"/>
      <c r="M47" s="9"/>
      <c r="N47" s="122" t="s">
        <v>248</v>
      </c>
      <c r="O47" s="123"/>
      <c r="P47" s="123">
        <f>K66</f>
        <v>25</v>
      </c>
      <c r="Q47" s="10"/>
      <c r="R47" s="10"/>
      <c r="S47" s="10"/>
      <c r="T47" s="10"/>
      <c r="U47" s="10"/>
      <c r="V47" s="10"/>
    </row>
    <row r="48">
      <c r="A48" s="6" t="s">
        <v>75</v>
      </c>
      <c r="B48" s="101" t="s">
        <v>607</v>
      </c>
      <c r="C48" s="9" t="s">
        <v>218</v>
      </c>
      <c r="D48" s="9" t="s">
        <v>218</v>
      </c>
      <c r="E48" s="9" t="s">
        <v>218</v>
      </c>
      <c r="F48" s="109" t="s">
        <v>218</v>
      </c>
      <c r="G48" s="9" t="s">
        <v>218</v>
      </c>
      <c r="H48" s="9" t="s">
        <v>218</v>
      </c>
      <c r="I48" s="9" t="s">
        <v>218</v>
      </c>
      <c r="J48" s="9"/>
      <c r="K48" s="9">
        <f>COUNTIF(C$28:I$28,"F")</f>
        <v>0</v>
      </c>
      <c r="L48" s="9"/>
      <c r="M48" s="9"/>
      <c r="N48" s="123" t="s">
        <v>263</v>
      </c>
      <c r="O48" s="123"/>
      <c r="P48" s="158">
        <v>0.7785</v>
      </c>
      <c r="Q48" s="10"/>
      <c r="R48" s="10"/>
      <c r="S48" s="10"/>
      <c r="T48" s="10"/>
      <c r="U48" s="10"/>
      <c r="V48" s="10"/>
    </row>
    <row r="49">
      <c r="A49" s="6"/>
      <c r="B49" s="101" t="s">
        <v>608</v>
      </c>
      <c r="C49" s="9" t="s">
        <v>218</v>
      </c>
      <c r="D49" s="9" t="s">
        <v>184</v>
      </c>
      <c r="E49" s="9" t="s">
        <v>184</v>
      </c>
      <c r="F49" s="9" t="s">
        <v>184</v>
      </c>
      <c r="G49" s="9" t="s">
        <v>218</v>
      </c>
      <c r="H49" s="9" t="s">
        <v>218</v>
      </c>
      <c r="I49" s="9" t="s">
        <v>184</v>
      </c>
      <c r="J49" s="9"/>
      <c r="K49" s="9"/>
      <c r="L49" s="9"/>
      <c r="M49" s="9"/>
      <c r="N49" s="9"/>
      <c r="O49" s="9"/>
      <c r="P49" s="163">
        <v>0.8214</v>
      </c>
      <c r="Q49" s="10"/>
      <c r="R49" s="10"/>
      <c r="S49" s="10"/>
      <c r="T49" s="10"/>
      <c r="U49" s="10"/>
      <c r="V49" s="10"/>
    </row>
    <row r="50">
      <c r="A50" s="6"/>
      <c r="B50" s="101" t="s">
        <v>609</v>
      </c>
      <c r="C50" s="9" t="s">
        <v>218</v>
      </c>
      <c r="D50" s="9" t="s">
        <v>218</v>
      </c>
      <c r="E50" s="9" t="s">
        <v>218</v>
      </c>
      <c r="F50" s="9" t="s">
        <v>218</v>
      </c>
      <c r="G50" s="9" t="s">
        <v>218</v>
      </c>
      <c r="H50" s="9" t="s">
        <v>218</v>
      </c>
      <c r="I50" s="9" t="s">
        <v>218</v>
      </c>
      <c r="J50" s="9"/>
      <c r="K50" s="9"/>
      <c r="L50" s="9"/>
      <c r="M50" s="9"/>
      <c r="N50" s="9"/>
      <c r="O50" s="9"/>
      <c r="P50" s="154"/>
      <c r="Q50" s="10"/>
      <c r="R50" s="10"/>
      <c r="S50" s="10"/>
      <c r="T50" s="10"/>
      <c r="U50" s="10"/>
      <c r="V50" s="10"/>
    </row>
    <row r="51">
      <c r="A51" s="6"/>
      <c r="B51" s="101" t="s">
        <v>610</v>
      </c>
      <c r="C51" s="9" t="s">
        <v>218</v>
      </c>
      <c r="D51" s="9" t="s">
        <v>184</v>
      </c>
      <c r="E51" s="9" t="s">
        <v>184</v>
      </c>
      <c r="F51" s="109" t="s">
        <v>184</v>
      </c>
      <c r="G51" s="9" t="s">
        <v>218</v>
      </c>
      <c r="H51" s="9" t="s">
        <v>218</v>
      </c>
      <c r="I51" s="9" t="s">
        <v>184</v>
      </c>
      <c r="J51" s="9"/>
      <c r="K51" s="9"/>
      <c r="L51" s="9"/>
      <c r="M51" s="9"/>
      <c r="N51" s="9"/>
      <c r="O51" s="9"/>
      <c r="P51" s="154"/>
      <c r="Q51" s="10"/>
      <c r="R51" s="10"/>
      <c r="S51" s="10"/>
      <c r="T51" s="10"/>
      <c r="U51" s="10"/>
      <c r="V51" s="10"/>
    </row>
    <row r="52">
      <c r="A52" s="6"/>
      <c r="B52" s="101" t="s">
        <v>611</v>
      </c>
      <c r="C52" s="9" t="s">
        <v>218</v>
      </c>
      <c r="D52" s="9" t="s">
        <v>184</v>
      </c>
      <c r="E52" s="9" t="s">
        <v>184</v>
      </c>
      <c r="F52" s="9" t="s">
        <v>184</v>
      </c>
      <c r="G52" s="109" t="s">
        <v>218</v>
      </c>
      <c r="H52" s="9" t="s">
        <v>218</v>
      </c>
      <c r="I52" s="9" t="s">
        <v>184</v>
      </c>
      <c r="J52" s="9"/>
      <c r="K52" s="9"/>
      <c r="L52" s="9"/>
      <c r="M52" s="9"/>
      <c r="N52" s="9"/>
      <c r="O52" s="9"/>
      <c r="P52" s="154"/>
      <c r="Q52" s="10"/>
      <c r="R52" s="10"/>
      <c r="S52" s="10"/>
      <c r="T52" s="10"/>
      <c r="U52" s="10"/>
      <c r="V52" s="10"/>
    </row>
    <row r="53">
      <c r="A53" s="6"/>
      <c r="B53" s="101" t="s">
        <v>612</v>
      </c>
      <c r="C53" s="9" t="s">
        <v>218</v>
      </c>
      <c r="D53" s="9" t="s">
        <v>184</v>
      </c>
      <c r="E53" s="9" t="s">
        <v>184</v>
      </c>
      <c r="F53" s="109" t="s">
        <v>184</v>
      </c>
      <c r="G53" s="9" t="s">
        <v>218</v>
      </c>
      <c r="H53" s="9" t="s">
        <v>218</v>
      </c>
      <c r="I53" s="9" t="s">
        <v>184</v>
      </c>
      <c r="J53" s="9"/>
      <c r="K53" s="9"/>
      <c r="L53" s="9"/>
      <c r="M53" s="9"/>
      <c r="N53" s="9"/>
      <c r="O53" s="9"/>
      <c r="P53" s="154"/>
      <c r="Q53" s="10"/>
      <c r="R53" s="10"/>
      <c r="S53" s="10"/>
      <c r="T53" s="10"/>
      <c r="U53" s="10"/>
      <c r="V53" s="10"/>
    </row>
    <row r="54">
      <c r="A54" s="6"/>
      <c r="B54" s="101" t="s">
        <v>613</v>
      </c>
      <c r="C54" s="9" t="s">
        <v>218</v>
      </c>
      <c r="D54" s="9" t="s">
        <v>218</v>
      </c>
      <c r="E54" s="9" t="s">
        <v>218</v>
      </c>
      <c r="F54" s="9" t="s">
        <v>218</v>
      </c>
      <c r="G54" s="9" t="s">
        <v>218</v>
      </c>
      <c r="H54" s="9" t="s">
        <v>218</v>
      </c>
      <c r="I54" s="9" t="s">
        <v>218</v>
      </c>
      <c r="J54" s="9"/>
      <c r="K54" s="9"/>
      <c r="L54" s="9"/>
      <c r="M54" s="9"/>
      <c r="N54" s="9"/>
      <c r="O54" s="9"/>
      <c r="P54" s="154"/>
      <c r="Q54" s="10"/>
      <c r="R54" s="10"/>
      <c r="S54" s="10"/>
      <c r="T54" s="10"/>
      <c r="U54" s="10"/>
      <c r="V54" s="10"/>
    </row>
    <row r="55">
      <c r="A55" s="6"/>
      <c r="B55" s="107" t="s">
        <v>614</v>
      </c>
      <c r="C55" s="9" t="s">
        <v>218</v>
      </c>
      <c r="D55" s="9" t="s">
        <v>218</v>
      </c>
      <c r="E55" s="9" t="s">
        <v>218</v>
      </c>
      <c r="F55" s="109" t="s">
        <v>218</v>
      </c>
      <c r="G55" s="9" t="s">
        <v>218</v>
      </c>
      <c r="H55" s="9" t="s">
        <v>218</v>
      </c>
      <c r="I55" s="9" t="s">
        <v>218</v>
      </c>
      <c r="J55" s="9"/>
      <c r="K55" s="9"/>
      <c r="L55" s="9"/>
      <c r="M55" s="9"/>
      <c r="N55" s="9"/>
      <c r="O55" s="9"/>
      <c r="P55" s="154"/>
      <c r="Q55" s="10"/>
      <c r="R55" s="10"/>
      <c r="S55" s="10"/>
      <c r="T55" s="10"/>
      <c r="U55" s="10"/>
      <c r="V55" s="10"/>
    </row>
    <row r="56">
      <c r="A56" s="6"/>
      <c r="B56" s="107" t="s">
        <v>615</v>
      </c>
      <c r="C56" s="9" t="s">
        <v>218</v>
      </c>
      <c r="D56" s="9" t="s">
        <v>218</v>
      </c>
      <c r="E56" s="109" t="s">
        <v>218</v>
      </c>
      <c r="F56" s="9" t="s">
        <v>218</v>
      </c>
      <c r="G56" s="9" t="s">
        <v>218</v>
      </c>
      <c r="H56" s="9" t="s">
        <v>218</v>
      </c>
      <c r="I56" s="9" t="s">
        <v>218</v>
      </c>
      <c r="J56" s="9"/>
      <c r="K56" s="9"/>
      <c r="L56" s="9"/>
      <c r="M56" s="9"/>
      <c r="N56" s="9"/>
      <c r="O56" s="9"/>
      <c r="P56" s="154"/>
      <c r="Q56" s="10"/>
      <c r="R56" s="10"/>
      <c r="S56" s="10"/>
      <c r="T56" s="10"/>
      <c r="U56" s="10"/>
      <c r="V56" s="10"/>
    </row>
    <row r="57">
      <c r="A57" s="6"/>
      <c r="B57" s="101" t="s">
        <v>616</v>
      </c>
      <c r="C57" s="9" t="s">
        <v>218</v>
      </c>
      <c r="D57" s="9" t="s">
        <v>218</v>
      </c>
      <c r="E57" s="9" t="s">
        <v>184</v>
      </c>
      <c r="F57" s="9" t="s">
        <v>218</v>
      </c>
      <c r="G57" s="9" t="s">
        <v>218</v>
      </c>
      <c r="H57" s="9" t="s">
        <v>218</v>
      </c>
      <c r="I57" s="9" t="s">
        <v>218</v>
      </c>
      <c r="J57" s="9"/>
      <c r="K57" s="9"/>
      <c r="L57" s="9"/>
      <c r="M57" s="9"/>
      <c r="N57" s="9"/>
      <c r="O57" s="9"/>
      <c r="P57" s="154"/>
      <c r="Q57" s="10"/>
      <c r="R57" s="10"/>
      <c r="S57" s="10"/>
      <c r="T57" s="10"/>
      <c r="U57" s="10"/>
      <c r="V57" s="10"/>
    </row>
    <row r="58">
      <c r="A58" s="6"/>
      <c r="B58" s="107" t="s">
        <v>617</v>
      </c>
      <c r="C58" s="109" t="s">
        <v>218</v>
      </c>
      <c r="D58" s="9" t="s">
        <v>218</v>
      </c>
      <c r="E58" s="9" t="s">
        <v>184</v>
      </c>
      <c r="F58" s="9" t="s">
        <v>218</v>
      </c>
      <c r="G58" s="9" t="s">
        <v>184</v>
      </c>
      <c r="H58" s="9" t="s">
        <v>218</v>
      </c>
      <c r="I58" s="9" t="s">
        <v>218</v>
      </c>
      <c r="J58" s="9"/>
      <c r="K58" s="9"/>
      <c r="L58" s="9"/>
      <c r="M58" s="9"/>
      <c r="N58" s="9"/>
      <c r="O58" s="9"/>
      <c r="P58" s="154"/>
      <c r="Q58" s="10"/>
      <c r="R58" s="10"/>
      <c r="S58" s="10"/>
      <c r="T58" s="10"/>
      <c r="U58" s="10"/>
      <c r="V58" s="10"/>
    </row>
    <row r="59">
      <c r="A59" s="6"/>
      <c r="B59" s="101" t="s">
        <v>618</v>
      </c>
      <c r="C59" s="9" t="s">
        <v>218</v>
      </c>
      <c r="D59" s="9" t="s">
        <v>218</v>
      </c>
      <c r="E59" s="9" t="s">
        <v>218</v>
      </c>
      <c r="F59" s="9" t="s">
        <v>218</v>
      </c>
      <c r="G59" s="9" t="s">
        <v>218</v>
      </c>
      <c r="H59" s="9" t="s">
        <v>218</v>
      </c>
      <c r="I59" s="9" t="s">
        <v>218</v>
      </c>
      <c r="J59" s="9"/>
      <c r="K59" s="9"/>
      <c r="L59" s="9"/>
      <c r="M59" s="9"/>
      <c r="N59" s="9"/>
      <c r="O59" s="9"/>
      <c r="P59" s="154"/>
      <c r="Q59" s="10"/>
      <c r="R59" s="10"/>
      <c r="S59" s="10"/>
      <c r="T59" s="10"/>
      <c r="U59" s="10"/>
      <c r="V59" s="10"/>
    </row>
    <row r="60">
      <c r="A60" s="6"/>
      <c r="B60" s="101" t="s">
        <v>619</v>
      </c>
      <c r="C60" s="9" t="s">
        <v>218</v>
      </c>
      <c r="D60" s="9" t="s">
        <v>218</v>
      </c>
      <c r="E60" s="9" t="s">
        <v>218</v>
      </c>
      <c r="F60" s="9" t="s">
        <v>218</v>
      </c>
      <c r="G60" s="9" t="s">
        <v>218</v>
      </c>
      <c r="H60" s="9" t="s">
        <v>218</v>
      </c>
      <c r="I60" s="9" t="s">
        <v>218</v>
      </c>
      <c r="J60" s="9"/>
      <c r="K60" s="9"/>
      <c r="L60" s="9"/>
      <c r="M60" s="9"/>
      <c r="N60" s="9"/>
      <c r="O60" s="9"/>
      <c r="P60" s="154"/>
      <c r="Q60" s="10"/>
      <c r="R60" s="10"/>
      <c r="S60" s="10"/>
      <c r="T60" s="10"/>
      <c r="U60" s="10"/>
      <c r="V60" s="10"/>
    </row>
    <row r="61">
      <c r="A61" s="6"/>
      <c r="B61" s="101" t="s">
        <v>620</v>
      </c>
      <c r="C61" s="9" t="s">
        <v>218</v>
      </c>
      <c r="D61" s="9" t="s">
        <v>218</v>
      </c>
      <c r="E61" s="9" t="s">
        <v>218</v>
      </c>
      <c r="F61" s="9" t="s">
        <v>218</v>
      </c>
      <c r="G61" s="9" t="s">
        <v>218</v>
      </c>
      <c r="H61" s="9" t="s">
        <v>218</v>
      </c>
      <c r="I61" s="9" t="s">
        <v>218</v>
      </c>
      <c r="J61" s="9"/>
      <c r="K61" s="9"/>
      <c r="L61" s="9"/>
      <c r="M61" s="9"/>
      <c r="N61" s="9"/>
      <c r="O61" s="9"/>
      <c r="P61" s="154"/>
      <c r="Q61" s="10"/>
      <c r="R61" s="10"/>
      <c r="S61" s="10"/>
      <c r="T61" s="10"/>
      <c r="U61" s="10"/>
      <c r="V61" s="10"/>
    </row>
    <row r="62">
      <c r="A62" s="6"/>
      <c r="B62" s="101" t="s">
        <v>621</v>
      </c>
      <c r="C62" s="9" t="s">
        <v>218</v>
      </c>
      <c r="D62" s="9" t="s">
        <v>218</v>
      </c>
      <c r="E62" s="9" t="s">
        <v>218</v>
      </c>
      <c r="F62" s="9" t="s">
        <v>218</v>
      </c>
      <c r="G62" s="9" t="s">
        <v>218</v>
      </c>
      <c r="H62" s="9" t="s">
        <v>218</v>
      </c>
      <c r="I62" s="9" t="s">
        <v>218</v>
      </c>
      <c r="J62" s="9"/>
      <c r="K62" s="9"/>
      <c r="L62" s="9"/>
      <c r="M62" s="9"/>
      <c r="N62" s="9"/>
      <c r="O62" s="9"/>
      <c r="P62" s="154"/>
      <c r="Q62" s="10"/>
      <c r="R62" s="10"/>
      <c r="S62" s="10"/>
      <c r="T62" s="10"/>
      <c r="U62" s="10"/>
      <c r="V62" s="10"/>
    </row>
    <row r="63">
      <c r="A63" s="6"/>
      <c r="B63" s="101" t="s">
        <v>622</v>
      </c>
      <c r="C63" s="9" t="s">
        <v>218</v>
      </c>
      <c r="D63" s="9" t="s">
        <v>218</v>
      </c>
      <c r="E63" s="9" t="s">
        <v>218</v>
      </c>
      <c r="F63" s="9" t="s">
        <v>218</v>
      </c>
      <c r="G63" s="9" t="s">
        <v>218</v>
      </c>
      <c r="H63" s="9" t="s">
        <v>218</v>
      </c>
      <c r="I63" s="9" t="s">
        <v>218</v>
      </c>
      <c r="J63" s="9"/>
      <c r="K63" s="9"/>
      <c r="L63" s="9"/>
      <c r="M63" s="9"/>
      <c r="N63" s="9"/>
      <c r="O63" s="9"/>
      <c r="P63" s="154"/>
      <c r="Q63" s="10"/>
      <c r="R63" s="10"/>
      <c r="S63" s="10"/>
      <c r="T63" s="10"/>
      <c r="U63" s="10"/>
      <c r="V63" s="10"/>
    </row>
    <row r="64">
      <c r="A64" s="6"/>
      <c r="B64" s="107" t="s">
        <v>623</v>
      </c>
      <c r="C64" s="109" t="s">
        <v>218</v>
      </c>
      <c r="D64" s="9" t="s">
        <v>218</v>
      </c>
      <c r="E64" s="9" t="s">
        <v>184</v>
      </c>
      <c r="F64" s="9" t="s">
        <v>218</v>
      </c>
      <c r="G64" s="9" t="s">
        <v>184</v>
      </c>
      <c r="H64" s="9" t="s">
        <v>218</v>
      </c>
      <c r="I64" s="9" t="s">
        <v>218</v>
      </c>
      <c r="J64" s="9"/>
      <c r="K64" s="9"/>
      <c r="L64" s="9"/>
      <c r="M64" s="9"/>
      <c r="N64" s="9"/>
      <c r="O64" s="9"/>
      <c r="P64" s="154"/>
      <c r="Q64" s="10"/>
      <c r="R64" s="10"/>
      <c r="S64" s="10"/>
      <c r="T64" s="10"/>
      <c r="U64" s="10"/>
      <c r="V64" s="10"/>
    </row>
    <row r="65">
      <c r="A65" s="6"/>
      <c r="B65" s="101" t="s">
        <v>624</v>
      </c>
      <c r="C65" s="9" t="s">
        <v>218</v>
      </c>
      <c r="D65" s="9" t="s">
        <v>218</v>
      </c>
      <c r="E65" s="9" t="s">
        <v>218</v>
      </c>
      <c r="F65" s="9" t="s">
        <v>218</v>
      </c>
      <c r="G65" s="9" t="s">
        <v>218</v>
      </c>
      <c r="H65" s="9" t="s">
        <v>218</v>
      </c>
      <c r="I65" s="9" t="s">
        <v>218</v>
      </c>
      <c r="J65" s="9"/>
      <c r="K65" s="9"/>
      <c r="L65" s="9"/>
      <c r="M65" s="9"/>
      <c r="N65" s="9"/>
      <c r="O65" s="9"/>
      <c r="P65" s="154"/>
      <c r="Q65" s="10"/>
      <c r="R65" s="10"/>
      <c r="S65" s="10"/>
      <c r="T65" s="10"/>
      <c r="U65" s="10"/>
      <c r="V65" s="10"/>
    </row>
    <row r="66">
      <c r="A66" s="6" t="s">
        <v>59</v>
      </c>
      <c r="B66" s="112" t="s">
        <v>257</v>
      </c>
      <c r="C66" s="113">
        <f>COUNTIF(C$46:E$65,"F")</f>
        <v>13</v>
      </c>
      <c r="F66" s="113">
        <f>COUNTIF(F$46:G$65,"F")</f>
        <v>7</v>
      </c>
      <c r="H66" s="113">
        <f>COUNTIF(H$46:I$65,"F")</f>
        <v>5</v>
      </c>
      <c r="J66" s="9" t="s">
        <v>2</v>
      </c>
      <c r="K66" s="9">
        <f>COUNTIF(C$46:I$65,"F")</f>
        <v>25</v>
      </c>
      <c r="L66" s="7"/>
      <c r="M66" s="9"/>
      <c r="N66" s="9"/>
      <c r="O66" s="9"/>
      <c r="P66" s="9"/>
      <c r="Q66" s="10"/>
      <c r="R66" s="10"/>
      <c r="S66" s="10"/>
      <c r="T66" s="10"/>
      <c r="U66" s="10"/>
      <c r="V66" s="10"/>
    </row>
    <row r="67" ht="12.75" customHeight="1">
      <c r="A67" s="6" t="s">
        <v>73</v>
      </c>
      <c r="B67" s="112" t="s">
        <v>258</v>
      </c>
      <c r="C67" s="113">
        <f>ROUND(C66/K66, 2)</f>
        <v>0.52</v>
      </c>
      <c r="F67" s="113">
        <f>ROUND(F66/K66, 2)</f>
        <v>0.28</v>
      </c>
      <c r="H67" s="113">
        <f>ROUND(H66/K66, 2)</f>
        <v>0.2</v>
      </c>
      <c r="J67" s="9"/>
      <c r="K67" s="9"/>
      <c r="L67" s="9"/>
      <c r="M67" s="9"/>
      <c r="N67" s="9"/>
      <c r="O67" s="9"/>
      <c r="P67" s="9"/>
      <c r="Q67" s="10"/>
      <c r="R67" s="10"/>
      <c r="S67" s="10"/>
      <c r="T67" s="10"/>
      <c r="U67" s="10"/>
      <c r="V67" s="10"/>
    </row>
    <row r="68" ht="12.75" customHeight="1">
      <c r="A68" s="6"/>
      <c r="B68" s="100"/>
      <c r="C68" s="9"/>
      <c r="D68" s="9"/>
      <c r="E68" s="9"/>
      <c r="F68" s="9"/>
      <c r="G68" s="9"/>
      <c r="H68" s="9"/>
      <c r="I68" s="9"/>
      <c r="J68" s="9"/>
      <c r="K68" s="9"/>
      <c r="L68" s="9"/>
      <c r="M68" s="9"/>
      <c r="N68" s="9"/>
      <c r="O68" s="9"/>
      <c r="P68" s="9"/>
      <c r="Q68" s="10"/>
      <c r="R68" s="10"/>
      <c r="S68" s="10"/>
      <c r="T68" s="10"/>
      <c r="U68" s="10"/>
      <c r="V68" s="10"/>
    </row>
    <row r="69">
      <c r="B69" s="100"/>
      <c r="C69" s="100"/>
      <c r="D69" s="100"/>
      <c r="E69" s="100"/>
      <c r="F69" s="100"/>
      <c r="G69" s="100"/>
      <c r="H69" s="100"/>
      <c r="I69" s="100"/>
      <c r="J69" s="100"/>
      <c r="K69" s="100"/>
      <c r="L69" s="100"/>
      <c r="M69" s="9"/>
      <c r="N69" s="10"/>
      <c r="O69" s="10"/>
      <c r="P69" s="10"/>
      <c r="Q69" s="10"/>
      <c r="R69" s="10"/>
      <c r="S69" s="10"/>
      <c r="T69" s="10"/>
      <c r="U69" s="10"/>
      <c r="V69" s="10"/>
    </row>
    <row r="70">
      <c r="B70" s="100"/>
      <c r="C70" s="100"/>
      <c r="D70" s="100"/>
      <c r="E70" s="100"/>
      <c r="F70" s="100"/>
      <c r="G70" s="100"/>
      <c r="H70" s="100"/>
      <c r="I70" s="100"/>
      <c r="J70" s="100"/>
      <c r="K70" s="100"/>
      <c r="L70" s="100"/>
      <c r="M70" s="9"/>
      <c r="N70" s="10"/>
      <c r="O70" s="10"/>
      <c r="P70" s="10"/>
      <c r="Q70" s="10"/>
      <c r="R70" s="10"/>
      <c r="S70" s="10"/>
      <c r="T70" s="10"/>
      <c r="U70" s="10"/>
      <c r="V70" s="10"/>
    </row>
    <row r="71">
      <c r="B71" s="100"/>
      <c r="C71" s="100"/>
      <c r="D71" s="100"/>
      <c r="E71" s="100"/>
      <c r="F71" s="100"/>
      <c r="G71" s="100"/>
      <c r="H71" s="100"/>
      <c r="I71" s="100"/>
      <c r="J71" s="100"/>
      <c r="K71" s="100"/>
      <c r="L71" s="100"/>
      <c r="M71" s="9"/>
      <c r="N71" s="10"/>
      <c r="O71" s="10"/>
      <c r="P71" s="10"/>
      <c r="Q71" s="10"/>
      <c r="R71" s="10"/>
      <c r="S71" s="10"/>
      <c r="T71" s="10"/>
      <c r="U71" s="10"/>
      <c r="V71" s="10"/>
    </row>
    <row r="72">
      <c r="B72" s="129"/>
      <c r="C72" s="100"/>
      <c r="D72" s="100"/>
      <c r="E72" s="100"/>
      <c r="F72" s="100"/>
      <c r="G72" s="100"/>
      <c r="H72" s="100"/>
      <c r="I72" s="100"/>
      <c r="J72" s="100"/>
      <c r="K72" s="100"/>
      <c r="L72" s="100"/>
      <c r="M72" s="164"/>
      <c r="N72" s="105"/>
    </row>
    <row r="73">
      <c r="B73" s="100" t="s">
        <v>453</v>
      </c>
      <c r="C73" s="100"/>
      <c r="D73" s="100"/>
      <c r="E73" s="100"/>
      <c r="F73" s="100"/>
      <c r="G73" s="100"/>
      <c r="H73" s="100"/>
      <c r="I73" s="100"/>
      <c r="J73" s="100"/>
      <c r="K73" s="100"/>
      <c r="L73" s="100"/>
      <c r="M73" s="164"/>
      <c r="N73" s="105"/>
    </row>
    <row r="74" ht="12.75" customHeight="1">
      <c r="A74" s="6" t="s">
        <v>37</v>
      </c>
      <c r="B74" s="100" t="s">
        <v>588</v>
      </c>
      <c r="C74" s="9"/>
      <c r="D74" s="9"/>
      <c r="E74" s="9"/>
      <c r="F74" s="9"/>
      <c r="G74" s="9"/>
      <c r="H74" s="9"/>
      <c r="I74" s="9"/>
      <c r="J74" s="9"/>
      <c r="K74" s="9"/>
      <c r="L74" s="9"/>
      <c r="M74" s="9"/>
      <c r="N74" s="9"/>
      <c r="O74" s="9"/>
      <c r="P74" s="9"/>
      <c r="Q74" s="10"/>
      <c r="R74" s="10"/>
      <c r="S74" s="10"/>
      <c r="T74" s="10"/>
      <c r="U74" s="10"/>
      <c r="V74" s="10"/>
    </row>
    <row r="75">
      <c r="A75" s="6" t="s">
        <v>61</v>
      </c>
      <c r="B75" s="107" t="s">
        <v>625</v>
      </c>
      <c r="C75" s="9" t="s">
        <v>218</v>
      </c>
      <c r="D75" s="9" t="s">
        <v>218</v>
      </c>
      <c r="E75" s="9" t="s">
        <v>218</v>
      </c>
      <c r="F75" s="9" t="s">
        <v>184</v>
      </c>
      <c r="G75" s="109" t="s">
        <v>184</v>
      </c>
      <c r="H75" s="9" t="s">
        <v>218</v>
      </c>
      <c r="I75" s="9" t="s">
        <v>218</v>
      </c>
      <c r="J75" s="9"/>
      <c r="K75" s="102">
        <f>COUNTIF(C$26:I$26,"F")</f>
        <v>0</v>
      </c>
      <c r="L75" s="9"/>
      <c r="M75" s="9"/>
      <c r="N75" s="108" t="s">
        <v>246</v>
      </c>
      <c r="O75" s="9"/>
      <c r="P75" s="9">
        <v>105.0</v>
      </c>
      <c r="Q75" s="10"/>
      <c r="R75" s="10"/>
      <c r="S75" s="10"/>
      <c r="T75" s="10"/>
      <c r="U75" s="10"/>
      <c r="V75" s="10"/>
    </row>
    <row r="76">
      <c r="A76" s="6" t="s">
        <v>67</v>
      </c>
      <c r="B76" s="101" t="s">
        <v>626</v>
      </c>
      <c r="C76" s="9" t="s">
        <v>218</v>
      </c>
      <c r="D76" s="9" t="s">
        <v>218</v>
      </c>
      <c r="E76" s="9" t="s">
        <v>184</v>
      </c>
      <c r="F76" s="9" t="s">
        <v>218</v>
      </c>
      <c r="G76" s="9" t="s">
        <v>218</v>
      </c>
      <c r="H76" s="9" t="s">
        <v>218</v>
      </c>
      <c r="I76" s="9" t="s">
        <v>218</v>
      </c>
      <c r="J76" s="9"/>
      <c r="K76" s="9">
        <f>COUNTIF(C$27:I$27,"F")</f>
        <v>1</v>
      </c>
      <c r="L76" s="9"/>
      <c r="M76" s="9"/>
      <c r="N76" s="108" t="s">
        <v>248</v>
      </c>
      <c r="O76" s="9"/>
      <c r="P76" s="9">
        <f>K87</f>
        <v>16</v>
      </c>
      <c r="Q76" s="10"/>
      <c r="R76" s="10"/>
      <c r="S76" s="10"/>
      <c r="T76" s="10"/>
      <c r="U76" s="10"/>
      <c r="V76" s="10"/>
    </row>
    <row r="77">
      <c r="A77" s="6" t="s">
        <v>75</v>
      </c>
      <c r="B77" s="101" t="s">
        <v>627</v>
      </c>
      <c r="C77" s="9" t="s">
        <v>218</v>
      </c>
      <c r="D77" s="9" t="s">
        <v>218</v>
      </c>
      <c r="E77" s="9" t="s">
        <v>218</v>
      </c>
      <c r="F77" s="9" t="s">
        <v>218</v>
      </c>
      <c r="G77" s="9" t="s">
        <v>218</v>
      </c>
      <c r="H77" s="9" t="s">
        <v>218</v>
      </c>
      <c r="I77" s="9" t="s">
        <v>218</v>
      </c>
      <c r="J77" s="9"/>
      <c r="K77" s="9">
        <f>COUNTIF(C$28:I$28,"F")</f>
        <v>0</v>
      </c>
      <c r="L77" s="9"/>
      <c r="M77" s="9"/>
      <c r="N77" s="130" t="s">
        <v>250</v>
      </c>
      <c r="O77" s="130"/>
      <c r="P77" s="150">
        <v>0.8666</v>
      </c>
      <c r="Q77" s="9" t="s">
        <v>628</v>
      </c>
      <c r="R77" s="10"/>
      <c r="S77" s="10"/>
      <c r="T77" s="10"/>
      <c r="U77" s="10"/>
      <c r="V77" s="10"/>
    </row>
    <row r="78">
      <c r="A78" s="6"/>
      <c r="B78" s="101" t="s">
        <v>629</v>
      </c>
      <c r="C78" s="9" t="s">
        <v>218</v>
      </c>
      <c r="D78" s="9" t="s">
        <v>218</v>
      </c>
      <c r="E78" s="9" t="s">
        <v>218</v>
      </c>
      <c r="F78" s="9" t="s">
        <v>218</v>
      </c>
      <c r="G78" s="9" t="s">
        <v>218</v>
      </c>
      <c r="H78" s="9" t="s">
        <v>218</v>
      </c>
      <c r="I78" s="9" t="s">
        <v>218</v>
      </c>
      <c r="J78" s="9"/>
      <c r="K78" s="9"/>
      <c r="L78" s="9"/>
      <c r="M78" s="9"/>
      <c r="N78" s="9"/>
      <c r="O78" s="9"/>
      <c r="P78" s="117">
        <v>0.8476</v>
      </c>
      <c r="Q78" s="160" t="s">
        <v>630</v>
      </c>
      <c r="R78" s="10"/>
      <c r="S78" s="10"/>
      <c r="T78" s="10"/>
      <c r="U78" s="10"/>
      <c r="V78" s="10"/>
    </row>
    <row r="79">
      <c r="A79" s="6"/>
      <c r="B79" s="107" t="s">
        <v>631</v>
      </c>
      <c r="C79" s="9" t="s">
        <v>218</v>
      </c>
      <c r="D79" s="9" t="s">
        <v>184</v>
      </c>
      <c r="E79" s="9" t="s">
        <v>184</v>
      </c>
      <c r="F79" s="109" t="s">
        <v>184</v>
      </c>
      <c r="G79" s="9" t="s">
        <v>218</v>
      </c>
      <c r="H79" s="9" t="s">
        <v>218</v>
      </c>
      <c r="I79" s="9" t="s">
        <v>184</v>
      </c>
      <c r="J79" s="9"/>
      <c r="K79" s="9"/>
      <c r="L79" s="9"/>
      <c r="M79" s="9"/>
      <c r="N79" s="9"/>
      <c r="O79" s="9"/>
      <c r="P79" s="154"/>
      <c r="Q79" s="10"/>
      <c r="R79" s="10"/>
      <c r="S79" s="10"/>
      <c r="T79" s="10"/>
      <c r="U79" s="10"/>
      <c r="V79" s="10"/>
    </row>
    <row r="80">
      <c r="A80" s="6"/>
      <c r="B80" s="101" t="s">
        <v>632</v>
      </c>
      <c r="C80" s="9" t="s">
        <v>218</v>
      </c>
      <c r="D80" s="9" t="s">
        <v>218</v>
      </c>
      <c r="E80" s="9" t="s">
        <v>184</v>
      </c>
      <c r="F80" s="9" t="s">
        <v>218</v>
      </c>
      <c r="G80" s="9" t="s">
        <v>218</v>
      </c>
      <c r="H80" s="9" t="s">
        <v>218</v>
      </c>
      <c r="I80" s="9" t="s">
        <v>218</v>
      </c>
      <c r="J80" s="9"/>
      <c r="K80" s="9"/>
      <c r="L80" s="9"/>
      <c r="M80" s="9"/>
      <c r="N80" s="9"/>
      <c r="O80" s="9"/>
      <c r="P80" s="154"/>
      <c r="Q80" s="10"/>
      <c r="R80" s="10"/>
      <c r="S80" s="10"/>
      <c r="T80" s="10"/>
      <c r="U80" s="10"/>
      <c r="V80" s="10"/>
    </row>
    <row r="81">
      <c r="A81" s="6"/>
      <c r="B81" s="101" t="s">
        <v>633</v>
      </c>
      <c r="C81" s="9" t="s">
        <v>218</v>
      </c>
      <c r="D81" s="9" t="s">
        <v>218</v>
      </c>
      <c r="E81" s="9" t="s">
        <v>184</v>
      </c>
      <c r="F81" s="9" t="s">
        <v>218</v>
      </c>
      <c r="G81" s="9" t="s">
        <v>218</v>
      </c>
      <c r="H81" s="9" t="s">
        <v>218</v>
      </c>
      <c r="I81" s="9" t="s">
        <v>218</v>
      </c>
      <c r="J81" s="9"/>
      <c r="K81" s="9"/>
      <c r="L81" s="9"/>
      <c r="M81" s="9"/>
      <c r="N81" s="9"/>
      <c r="O81" s="9"/>
      <c r="P81" s="154"/>
      <c r="Q81" s="10"/>
      <c r="R81" s="10"/>
      <c r="S81" s="10"/>
      <c r="T81" s="10"/>
      <c r="U81" s="10"/>
      <c r="V81" s="10"/>
    </row>
    <row r="82">
      <c r="A82" s="6"/>
      <c r="B82" s="101" t="s">
        <v>634</v>
      </c>
      <c r="C82" s="9" t="s">
        <v>218</v>
      </c>
      <c r="D82" s="9" t="s">
        <v>218</v>
      </c>
      <c r="E82" s="9" t="s">
        <v>218</v>
      </c>
      <c r="F82" s="9" t="s">
        <v>184</v>
      </c>
      <c r="G82" s="9" t="s">
        <v>184</v>
      </c>
      <c r="H82" s="9" t="s">
        <v>218</v>
      </c>
      <c r="I82" s="9" t="s">
        <v>218</v>
      </c>
      <c r="J82" s="9"/>
      <c r="K82" s="9"/>
      <c r="L82" s="9"/>
      <c r="M82" s="9"/>
      <c r="N82" s="9"/>
      <c r="O82" s="9"/>
      <c r="P82" s="154"/>
      <c r="Q82" s="10"/>
      <c r="R82" s="10"/>
      <c r="S82" s="10"/>
      <c r="T82" s="10"/>
      <c r="U82" s="10"/>
      <c r="V82" s="10"/>
    </row>
    <row r="83">
      <c r="A83" s="6"/>
      <c r="B83" s="101" t="s">
        <v>635</v>
      </c>
      <c r="C83" s="9" t="s">
        <v>218</v>
      </c>
      <c r="D83" s="9" t="s">
        <v>184</v>
      </c>
      <c r="E83" s="9" t="s">
        <v>184</v>
      </c>
      <c r="F83" s="109" t="s">
        <v>184</v>
      </c>
      <c r="G83" s="109" t="s">
        <v>218</v>
      </c>
      <c r="H83" s="9" t="s">
        <v>218</v>
      </c>
      <c r="I83" s="9" t="s">
        <v>184</v>
      </c>
      <c r="J83" s="9"/>
      <c r="K83" s="9"/>
      <c r="L83" s="9"/>
      <c r="M83" s="9"/>
      <c r="N83" s="9"/>
      <c r="O83" s="9"/>
      <c r="P83" s="154"/>
      <c r="Q83" s="10"/>
      <c r="R83" s="10"/>
      <c r="S83" s="10"/>
      <c r="T83" s="10"/>
      <c r="U83" s="10"/>
      <c r="V83" s="10"/>
    </row>
    <row r="84">
      <c r="A84" s="6"/>
      <c r="B84" s="101" t="s">
        <v>636</v>
      </c>
      <c r="C84" s="9" t="s">
        <v>218</v>
      </c>
      <c r="D84" s="9" t="s">
        <v>218</v>
      </c>
      <c r="E84" s="9" t="s">
        <v>218</v>
      </c>
      <c r="F84" s="9" t="s">
        <v>218</v>
      </c>
      <c r="G84" s="9" t="s">
        <v>218</v>
      </c>
      <c r="H84" s="9" t="s">
        <v>218</v>
      </c>
      <c r="I84" s="9" t="s">
        <v>218</v>
      </c>
      <c r="J84" s="9"/>
      <c r="K84" s="9"/>
      <c r="L84" s="9"/>
      <c r="M84" s="9"/>
      <c r="N84" s="9"/>
      <c r="O84" s="9"/>
      <c r="P84" s="154"/>
      <c r="Q84" s="10"/>
      <c r="R84" s="10"/>
      <c r="S84" s="10"/>
      <c r="T84" s="10"/>
      <c r="U84" s="10"/>
      <c r="V84" s="10"/>
    </row>
    <row r="85">
      <c r="A85" s="6"/>
      <c r="B85" s="101" t="s">
        <v>637</v>
      </c>
      <c r="C85" s="9" t="s">
        <v>218</v>
      </c>
      <c r="D85" s="9" t="s">
        <v>218</v>
      </c>
      <c r="E85" s="9" t="s">
        <v>218</v>
      </c>
      <c r="F85" s="9" t="s">
        <v>218</v>
      </c>
      <c r="G85" s="9" t="s">
        <v>218</v>
      </c>
      <c r="H85" s="9" t="s">
        <v>218</v>
      </c>
      <c r="I85" s="9" t="s">
        <v>218</v>
      </c>
      <c r="J85" s="9"/>
      <c r="K85" s="9"/>
      <c r="L85" s="9"/>
      <c r="M85" s="9"/>
      <c r="N85" s="9"/>
      <c r="O85" s="9"/>
      <c r="P85" s="154"/>
      <c r="Q85" s="10"/>
      <c r="R85" s="10"/>
      <c r="S85" s="10"/>
      <c r="T85" s="10"/>
      <c r="U85" s="10"/>
      <c r="V85" s="10"/>
    </row>
    <row r="86">
      <c r="A86" s="6"/>
      <c r="B86" s="107" t="s">
        <v>638</v>
      </c>
      <c r="C86" s="9" t="s">
        <v>218</v>
      </c>
      <c r="D86" s="9" t="s">
        <v>218</v>
      </c>
      <c r="E86" s="9" t="s">
        <v>184</v>
      </c>
      <c r="F86" s="9" t="s">
        <v>218</v>
      </c>
      <c r="G86" s="9" t="s">
        <v>218</v>
      </c>
      <c r="H86" s="9" t="s">
        <v>218</v>
      </c>
      <c r="I86" s="9" t="s">
        <v>218</v>
      </c>
      <c r="J86" s="9"/>
      <c r="K86" s="9"/>
      <c r="L86" s="9"/>
      <c r="M86" s="9"/>
      <c r="N86" s="9"/>
      <c r="O86" s="9"/>
      <c r="P86" s="154"/>
      <c r="Q86" s="10"/>
      <c r="R86" s="10"/>
      <c r="S86" s="10"/>
      <c r="T86" s="10"/>
      <c r="U86" s="10"/>
      <c r="V86" s="10"/>
    </row>
    <row r="87">
      <c r="A87" s="6" t="s">
        <v>59</v>
      </c>
      <c r="B87" s="112" t="s">
        <v>257</v>
      </c>
      <c r="C87" s="113">
        <f>COUNTIF(C$75:E$86,"F")</f>
        <v>8</v>
      </c>
      <c r="F87" s="113">
        <f>COUNTIF(F$75:G$86,"F")</f>
        <v>6</v>
      </c>
      <c r="H87" s="113">
        <f>COUNTIF(H$75:I$86,"F")</f>
        <v>2</v>
      </c>
      <c r="J87" s="9" t="s">
        <v>2</v>
      </c>
      <c r="K87" s="9">
        <f>COUNTIF(C$75:I$86,"F")</f>
        <v>16</v>
      </c>
      <c r="L87" s="7"/>
      <c r="M87" s="9"/>
      <c r="N87" s="9"/>
      <c r="O87" s="9"/>
      <c r="P87" s="9"/>
      <c r="Q87" s="10"/>
      <c r="R87" s="10"/>
      <c r="S87" s="10"/>
      <c r="T87" s="10"/>
      <c r="U87" s="10"/>
      <c r="V87" s="10"/>
    </row>
    <row r="88" ht="12.75" customHeight="1">
      <c r="A88" s="6" t="s">
        <v>73</v>
      </c>
      <c r="B88" s="112" t="s">
        <v>258</v>
      </c>
      <c r="C88" s="113">
        <f>ROUND(C87/K87, 2)</f>
        <v>0.5</v>
      </c>
      <c r="F88" s="113">
        <f>ROUND(F87/K87, 2)</f>
        <v>0.38</v>
      </c>
      <c r="H88" s="113">
        <f>ROUND(H87/K87, 2)</f>
        <v>0.13</v>
      </c>
      <c r="J88" s="9"/>
      <c r="K88" s="9"/>
      <c r="L88" s="9"/>
      <c r="M88" s="9"/>
      <c r="N88" s="9"/>
      <c r="O88" s="9"/>
      <c r="P88" s="9"/>
      <c r="Q88" s="10"/>
      <c r="R88" s="10"/>
      <c r="S88" s="10"/>
      <c r="T88" s="10"/>
      <c r="U88" s="10"/>
      <c r="V88" s="10"/>
    </row>
    <row r="89" ht="12.75" customHeight="1">
      <c r="B89" s="100"/>
      <c r="C89" s="100"/>
      <c r="D89" s="100"/>
      <c r="E89" s="100"/>
      <c r="F89" s="100"/>
      <c r="G89" s="100"/>
      <c r="H89" s="100"/>
      <c r="I89" s="100"/>
      <c r="J89" s="100"/>
      <c r="K89" s="100"/>
      <c r="L89" s="100"/>
      <c r="N89" s="105"/>
    </row>
    <row r="90" ht="12.75" customHeight="1">
      <c r="B90" s="100"/>
      <c r="C90" s="100"/>
      <c r="D90" s="100"/>
      <c r="E90" s="100"/>
      <c r="F90" s="100"/>
      <c r="G90" s="100"/>
      <c r="H90" s="100"/>
      <c r="I90" s="100"/>
      <c r="J90" s="100"/>
      <c r="K90" s="100"/>
      <c r="L90" s="100"/>
      <c r="N90" s="105"/>
    </row>
    <row r="91" ht="12.75" customHeight="1">
      <c r="B91" s="100"/>
      <c r="C91" s="100"/>
      <c r="D91" s="100"/>
      <c r="E91" s="100"/>
      <c r="F91" s="100"/>
      <c r="G91" s="100"/>
      <c r="H91" s="100"/>
      <c r="I91" s="100"/>
      <c r="J91" s="100"/>
      <c r="K91" s="100"/>
      <c r="L91" s="100"/>
      <c r="N91" s="105"/>
    </row>
    <row r="92" ht="12.75" customHeight="1">
      <c r="B92" s="100"/>
      <c r="C92" s="100"/>
      <c r="D92" s="100"/>
      <c r="E92" s="100"/>
      <c r="F92" s="100"/>
      <c r="G92" s="100"/>
      <c r="H92" s="100"/>
      <c r="I92" s="100"/>
      <c r="J92" s="100"/>
      <c r="K92" s="100"/>
      <c r="L92" s="100"/>
      <c r="N92" s="105"/>
    </row>
    <row r="93" ht="12.75" customHeight="1">
      <c r="B93" s="100"/>
      <c r="C93" s="100"/>
      <c r="D93" s="100"/>
      <c r="E93" s="100"/>
      <c r="F93" s="100"/>
      <c r="G93" s="100"/>
      <c r="H93" s="100"/>
      <c r="I93" s="100"/>
      <c r="J93" s="100"/>
      <c r="K93" s="100"/>
      <c r="L93" s="100"/>
      <c r="N93" s="105"/>
    </row>
    <row r="94" ht="12.75" customHeight="1">
      <c r="B94" s="100"/>
      <c r="C94" s="100"/>
      <c r="D94" s="100"/>
      <c r="E94" s="100"/>
      <c r="F94" s="100"/>
      <c r="G94" s="100"/>
      <c r="H94" s="100"/>
      <c r="I94" s="100"/>
      <c r="J94" s="100"/>
      <c r="K94" s="100"/>
      <c r="L94" s="100"/>
      <c r="N94" s="105"/>
    </row>
    <row r="95" ht="12.75" customHeight="1">
      <c r="B95" s="100"/>
      <c r="C95" s="100"/>
      <c r="D95" s="100"/>
      <c r="E95" s="100"/>
      <c r="F95" s="100"/>
      <c r="G95" s="100"/>
      <c r="H95" s="100"/>
      <c r="I95" s="100"/>
      <c r="J95" s="100"/>
      <c r="K95" s="100"/>
      <c r="L95" s="100"/>
      <c r="N95" s="105"/>
    </row>
    <row r="96" ht="12.75" customHeight="1">
      <c r="B96" s="100"/>
      <c r="C96" s="100"/>
      <c r="D96" s="100"/>
      <c r="E96" s="100"/>
      <c r="F96" s="100"/>
      <c r="G96" s="100"/>
      <c r="H96" s="100"/>
      <c r="I96" s="100"/>
      <c r="J96" s="100"/>
      <c r="K96" s="100"/>
      <c r="L96" s="100"/>
      <c r="N96" s="105"/>
    </row>
    <row r="97" ht="12.75" customHeight="1">
      <c r="B97" s="100"/>
      <c r="C97" s="100"/>
      <c r="D97" s="100"/>
      <c r="E97" s="100"/>
      <c r="F97" s="100"/>
      <c r="G97" s="100"/>
      <c r="H97" s="100"/>
      <c r="I97" s="100"/>
      <c r="J97" s="100"/>
      <c r="K97" s="100"/>
      <c r="L97" s="100"/>
      <c r="N97" s="105"/>
    </row>
    <row r="98" ht="12.75" customHeight="1">
      <c r="B98" s="100"/>
      <c r="C98" s="100"/>
      <c r="D98" s="100"/>
      <c r="E98" s="100"/>
      <c r="F98" s="100"/>
      <c r="G98" s="100"/>
      <c r="H98" s="100"/>
      <c r="I98" s="100"/>
      <c r="J98" s="100"/>
      <c r="K98" s="100"/>
      <c r="L98" s="100"/>
      <c r="N98" s="105"/>
    </row>
    <row r="99" ht="12.75" customHeight="1">
      <c r="B99" s="100"/>
      <c r="C99" s="100"/>
      <c r="D99" s="100"/>
      <c r="E99" s="100"/>
      <c r="F99" s="100"/>
      <c r="G99" s="100"/>
      <c r="H99" s="100"/>
      <c r="I99" s="100"/>
      <c r="J99" s="100"/>
      <c r="K99" s="100"/>
      <c r="L99" s="100"/>
      <c r="N99" s="105"/>
    </row>
    <row r="100" ht="12.75" customHeight="1">
      <c r="B100" s="100"/>
      <c r="C100" s="100"/>
      <c r="D100" s="100"/>
      <c r="E100" s="100"/>
      <c r="F100" s="100"/>
      <c r="G100" s="100"/>
      <c r="H100" s="100"/>
      <c r="I100" s="100"/>
      <c r="J100" s="100"/>
      <c r="K100" s="100"/>
      <c r="L100" s="100"/>
      <c r="N100" s="105"/>
    </row>
    <row r="101" ht="12.75" customHeight="1">
      <c r="B101" s="100"/>
      <c r="C101" s="100"/>
      <c r="D101" s="100"/>
      <c r="E101" s="100"/>
      <c r="F101" s="100"/>
      <c r="G101" s="100"/>
      <c r="H101" s="100"/>
      <c r="I101" s="100"/>
      <c r="J101" s="100"/>
      <c r="K101" s="100"/>
      <c r="L101" s="100"/>
      <c r="N101" s="105"/>
    </row>
    <row r="102" ht="12.75" customHeight="1">
      <c r="B102" s="100"/>
      <c r="C102" s="100"/>
      <c r="D102" s="100"/>
      <c r="E102" s="100"/>
      <c r="F102" s="100"/>
      <c r="G102" s="100"/>
      <c r="H102" s="100"/>
      <c r="I102" s="100"/>
      <c r="J102" s="100"/>
      <c r="K102" s="100"/>
      <c r="L102" s="100"/>
      <c r="N102" s="105"/>
    </row>
    <row r="103" ht="12.75" customHeight="1">
      <c r="B103" s="100"/>
      <c r="C103" s="100"/>
      <c r="D103" s="100"/>
      <c r="E103" s="100"/>
      <c r="F103" s="100"/>
      <c r="G103" s="100"/>
      <c r="H103" s="100"/>
      <c r="I103" s="100"/>
      <c r="J103" s="100"/>
      <c r="K103" s="100"/>
      <c r="L103" s="100"/>
      <c r="N103" s="105"/>
    </row>
    <row r="104" ht="12.75" customHeight="1">
      <c r="N104" s="105"/>
    </row>
    <row r="105" ht="12.75" customHeight="1">
      <c r="N105" s="105"/>
    </row>
    <row r="106" ht="12.75" customHeight="1">
      <c r="N106" s="105"/>
    </row>
    <row r="107" ht="12.75" customHeight="1">
      <c r="N107" s="105"/>
    </row>
    <row r="108" ht="12.75" customHeight="1">
      <c r="N108" s="105"/>
    </row>
    <row r="109" ht="12.75" customHeight="1">
      <c r="N109" s="105"/>
    </row>
    <row r="110" ht="12.75" customHeight="1">
      <c r="N110" s="105"/>
    </row>
    <row r="111" ht="12.75" customHeight="1">
      <c r="N111" s="105"/>
    </row>
    <row r="112" ht="12.75" customHeight="1">
      <c r="N112" s="105"/>
    </row>
    <row r="113" ht="12.75" customHeight="1">
      <c r="N113" s="105"/>
    </row>
    <row r="114" ht="12.75" customHeight="1">
      <c r="N114" s="105"/>
    </row>
    <row r="115" ht="12.75" customHeight="1">
      <c r="N115" s="105"/>
    </row>
    <row r="116" ht="12.75" customHeight="1">
      <c r="N116" s="105"/>
    </row>
    <row r="117" ht="12.75" customHeight="1">
      <c r="N117" s="105"/>
    </row>
    <row r="118" ht="12.75" customHeight="1">
      <c r="N118" s="105"/>
    </row>
    <row r="119" ht="12.75" customHeight="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sheetData>
  <mergeCells count="27">
    <mergeCell ref="F23:G23"/>
    <mergeCell ref="H23:I23"/>
    <mergeCell ref="C2:E2"/>
    <mergeCell ref="F2:G2"/>
    <mergeCell ref="H2:I2"/>
    <mergeCell ref="C22:E22"/>
    <mergeCell ref="F22:G22"/>
    <mergeCell ref="H22:I22"/>
    <mergeCell ref="C23:E23"/>
    <mergeCell ref="F66:G66"/>
    <mergeCell ref="H66:I66"/>
    <mergeCell ref="C41:E41"/>
    <mergeCell ref="F41:G41"/>
    <mergeCell ref="H41:I41"/>
    <mergeCell ref="C42:E42"/>
    <mergeCell ref="F42:G42"/>
    <mergeCell ref="H42:I42"/>
    <mergeCell ref="C66:E66"/>
    <mergeCell ref="F88:G88"/>
    <mergeCell ref="H88:I88"/>
    <mergeCell ref="C67:E67"/>
    <mergeCell ref="F67:G67"/>
    <mergeCell ref="H67:I67"/>
    <mergeCell ref="C87:E87"/>
    <mergeCell ref="F87:G87"/>
    <mergeCell ref="H87:I87"/>
    <mergeCell ref="C88:E88"/>
  </mergeCells>
  <conditionalFormatting sqref="B1:B1010">
    <cfRule type="notContainsBlanks" dxfId="0" priority="1">
      <formula>LEN(TRIM(B1))&gt;0</formula>
    </cfRule>
  </conditionalFormatting>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183</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639</v>
      </c>
      <c r="C2" s="24" t="s">
        <v>205</v>
      </c>
      <c r="F2" s="24" t="s">
        <v>206</v>
      </c>
      <c r="H2" s="24" t="s">
        <v>237</v>
      </c>
      <c r="J2" s="97"/>
      <c r="K2" s="97"/>
      <c r="L2" s="97"/>
      <c r="M2" s="97" t="s">
        <v>328</v>
      </c>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t="s">
        <v>329</v>
      </c>
      <c r="N3" s="24"/>
      <c r="O3" s="97"/>
      <c r="P3" s="97"/>
      <c r="Q3" s="97"/>
      <c r="R3" s="97"/>
      <c r="S3" s="97"/>
      <c r="T3" s="97"/>
      <c r="U3" s="97"/>
      <c r="V3" s="97"/>
      <c r="W3" s="97"/>
      <c r="X3" s="97"/>
      <c r="Y3" s="97"/>
      <c r="Z3" s="97"/>
      <c r="AA3" s="97"/>
      <c r="AB3" s="97"/>
    </row>
    <row r="4" ht="12.75" customHeight="1">
      <c r="A4" s="6"/>
      <c r="B4" s="100" t="s">
        <v>330</v>
      </c>
      <c r="C4" s="9"/>
      <c r="D4" s="9"/>
      <c r="E4" s="9"/>
      <c r="F4" s="9"/>
      <c r="G4" s="9"/>
      <c r="H4" s="9"/>
      <c r="I4" s="9"/>
      <c r="J4" s="9"/>
      <c r="K4" s="9"/>
      <c r="L4" s="9"/>
      <c r="M4" s="9"/>
      <c r="N4" s="9"/>
      <c r="O4" s="9"/>
      <c r="P4" s="9"/>
      <c r="Q4" s="10"/>
      <c r="R4" s="10"/>
      <c r="S4" s="10"/>
      <c r="T4" s="10"/>
      <c r="U4" s="10"/>
      <c r="V4" s="10"/>
    </row>
    <row r="5" ht="12.75" customHeight="1">
      <c r="A5" s="6" t="s">
        <v>5</v>
      </c>
      <c r="B5" s="100" t="s">
        <v>640</v>
      </c>
      <c r="C5" s="9"/>
      <c r="D5" s="9"/>
      <c r="E5" s="9"/>
      <c r="F5" s="9"/>
      <c r="G5" s="9"/>
      <c r="H5" s="9"/>
      <c r="I5" s="9"/>
      <c r="J5" s="9"/>
      <c r="K5" s="9"/>
      <c r="L5" s="9"/>
      <c r="M5" s="9"/>
      <c r="N5" s="9"/>
      <c r="O5" s="9"/>
      <c r="P5" s="9"/>
      <c r="Q5" s="10"/>
      <c r="R5" s="10"/>
      <c r="S5" s="10"/>
      <c r="T5" s="10"/>
      <c r="U5" s="10"/>
      <c r="V5" s="10"/>
    </row>
    <row r="6">
      <c r="A6" s="6" t="s">
        <v>53</v>
      </c>
      <c r="B6" s="107" t="s">
        <v>641</v>
      </c>
      <c r="C6" s="9" t="s">
        <v>184</v>
      </c>
      <c r="D6" s="9" t="s">
        <v>218</v>
      </c>
      <c r="E6" s="9" t="s">
        <v>218</v>
      </c>
      <c r="F6" s="9" t="s">
        <v>184</v>
      </c>
      <c r="G6" s="109" t="s">
        <v>218</v>
      </c>
      <c r="H6" s="109" t="s">
        <v>218</v>
      </c>
      <c r="I6" s="9" t="s">
        <v>218</v>
      </c>
      <c r="J6" s="102"/>
      <c r="K6" s="102">
        <f>COUNTIF(C$6:I$6,"F")</f>
        <v>2</v>
      </c>
      <c r="L6" s="9"/>
      <c r="M6" s="9"/>
      <c r="N6" s="9"/>
      <c r="O6" s="9"/>
      <c r="P6" s="9"/>
      <c r="Q6" s="9"/>
      <c r="R6" s="9"/>
      <c r="S6" s="9"/>
      <c r="T6" s="9"/>
      <c r="U6" s="10"/>
      <c r="V6" s="10"/>
    </row>
    <row r="7">
      <c r="A7" s="6" t="s">
        <v>81</v>
      </c>
      <c r="B7" s="101" t="s">
        <v>642</v>
      </c>
      <c r="C7" s="9" t="s">
        <v>184</v>
      </c>
      <c r="D7" s="9" t="s">
        <v>218</v>
      </c>
      <c r="E7" s="9" t="s">
        <v>218</v>
      </c>
      <c r="F7" s="9" t="s">
        <v>218</v>
      </c>
      <c r="G7" s="9" t="s">
        <v>218</v>
      </c>
      <c r="H7" s="109" t="s">
        <v>218</v>
      </c>
      <c r="I7" s="9" t="s">
        <v>218</v>
      </c>
      <c r="J7" s="102"/>
      <c r="K7" s="102">
        <f>COUNTIF(C$7:I$7,"F")</f>
        <v>1</v>
      </c>
      <c r="L7" s="9"/>
      <c r="M7" s="9"/>
      <c r="N7" s="9"/>
      <c r="O7" s="9"/>
      <c r="P7" s="9"/>
      <c r="Q7" s="9"/>
      <c r="R7" s="9"/>
      <c r="S7" s="9"/>
      <c r="T7" s="9"/>
      <c r="U7" s="10"/>
      <c r="V7" s="10"/>
    </row>
    <row r="8">
      <c r="A8" s="6" t="s">
        <v>13</v>
      </c>
      <c r="B8" s="101" t="s">
        <v>643</v>
      </c>
      <c r="C8" s="9" t="s">
        <v>184</v>
      </c>
      <c r="D8" s="9" t="s">
        <v>218</v>
      </c>
      <c r="E8" s="9" t="s">
        <v>218</v>
      </c>
      <c r="F8" s="9" t="s">
        <v>218</v>
      </c>
      <c r="G8" s="9" t="s">
        <v>218</v>
      </c>
      <c r="H8" s="109" t="s">
        <v>218</v>
      </c>
      <c r="I8" s="9" t="s">
        <v>218</v>
      </c>
      <c r="J8" s="9"/>
      <c r="K8" s="9">
        <f>COUNTIF(C$8:I$8,"F")</f>
        <v>1</v>
      </c>
      <c r="L8" s="9"/>
      <c r="M8" s="9"/>
      <c r="N8" s="9"/>
      <c r="O8" s="9"/>
      <c r="P8" s="9"/>
      <c r="Q8" s="9"/>
      <c r="R8" s="9"/>
      <c r="S8" s="9"/>
      <c r="T8" s="9"/>
      <c r="U8" s="10"/>
      <c r="V8" s="10"/>
    </row>
    <row r="9">
      <c r="A9" s="6" t="s">
        <v>15</v>
      </c>
      <c r="B9" s="101" t="s">
        <v>644</v>
      </c>
      <c r="C9" s="9" t="s">
        <v>184</v>
      </c>
      <c r="D9" s="9" t="s">
        <v>218</v>
      </c>
      <c r="E9" s="9" t="s">
        <v>218</v>
      </c>
      <c r="F9" s="9" t="s">
        <v>218</v>
      </c>
      <c r="G9" s="9" t="s">
        <v>218</v>
      </c>
      <c r="H9" s="109" t="s">
        <v>218</v>
      </c>
      <c r="I9" s="9" t="s">
        <v>218</v>
      </c>
      <c r="J9" s="9"/>
      <c r="K9" s="9">
        <f>COUNTIF(C$9:I$9,"F")</f>
        <v>1</v>
      </c>
      <c r="L9" s="9"/>
      <c r="M9" s="108" t="s">
        <v>246</v>
      </c>
      <c r="N9" s="9"/>
      <c r="O9" s="9">
        <v>105.0</v>
      </c>
      <c r="P9" s="9"/>
      <c r="Q9" s="9"/>
      <c r="R9" s="9"/>
      <c r="S9" s="9"/>
      <c r="T9" s="9"/>
      <c r="U9" s="10"/>
      <c r="V9" s="10"/>
    </row>
    <row r="10">
      <c r="A10" s="6" t="s">
        <v>29</v>
      </c>
      <c r="B10" s="101" t="s">
        <v>645</v>
      </c>
      <c r="C10" s="9" t="s">
        <v>184</v>
      </c>
      <c r="D10" s="9" t="s">
        <v>218</v>
      </c>
      <c r="E10" s="9" t="s">
        <v>218</v>
      </c>
      <c r="F10" s="9" t="s">
        <v>218</v>
      </c>
      <c r="G10" s="9" t="s">
        <v>218</v>
      </c>
      <c r="H10" s="109" t="s">
        <v>218</v>
      </c>
      <c r="I10" s="9" t="s">
        <v>218</v>
      </c>
      <c r="J10" s="9"/>
      <c r="K10" s="9">
        <f>COUNTIF(C$10:I$10,"F")</f>
        <v>1</v>
      </c>
      <c r="L10" s="9"/>
      <c r="M10" s="108" t="s">
        <v>248</v>
      </c>
      <c r="N10" s="9"/>
      <c r="O10" s="9">
        <f>K21</f>
        <v>25</v>
      </c>
      <c r="P10" s="9"/>
      <c r="Q10" s="9"/>
      <c r="R10" s="9"/>
      <c r="S10" s="9"/>
      <c r="T10" s="9"/>
      <c r="U10" s="10"/>
      <c r="V10" s="10"/>
    </row>
    <row r="11">
      <c r="A11" s="6" t="s">
        <v>39</v>
      </c>
      <c r="B11" s="107" t="s">
        <v>646</v>
      </c>
      <c r="C11" s="9" t="s">
        <v>184</v>
      </c>
      <c r="D11" s="9" t="s">
        <v>218</v>
      </c>
      <c r="E11" s="9" t="s">
        <v>218</v>
      </c>
      <c r="F11" s="9" t="s">
        <v>184</v>
      </c>
      <c r="G11" s="9" t="s">
        <v>218</v>
      </c>
      <c r="H11" s="109" t="s">
        <v>218</v>
      </c>
      <c r="I11" s="9" t="s">
        <v>218</v>
      </c>
      <c r="J11" s="9"/>
      <c r="K11" s="9">
        <f>COUNTIF(C$11:I$11,"F")</f>
        <v>2</v>
      </c>
      <c r="L11" s="9"/>
      <c r="M11" s="9" t="s">
        <v>263</v>
      </c>
      <c r="N11" s="9"/>
      <c r="O11" s="153">
        <v>0.6095</v>
      </c>
      <c r="P11" s="140"/>
      <c r="Q11" s="9"/>
      <c r="R11" s="9"/>
      <c r="S11" s="9"/>
      <c r="T11" s="9"/>
      <c r="U11" s="10"/>
      <c r="V11" s="10"/>
    </row>
    <row r="12">
      <c r="A12" s="6" t="s">
        <v>49</v>
      </c>
      <c r="B12" s="107" t="s">
        <v>647</v>
      </c>
      <c r="C12" s="9" t="s">
        <v>184</v>
      </c>
      <c r="D12" s="109" t="s">
        <v>218</v>
      </c>
      <c r="E12" s="9" t="s">
        <v>184</v>
      </c>
      <c r="F12" s="109" t="s">
        <v>184</v>
      </c>
      <c r="G12" s="9" t="s">
        <v>218</v>
      </c>
      <c r="H12" s="109" t="s">
        <v>218</v>
      </c>
      <c r="I12" s="109" t="s">
        <v>218</v>
      </c>
      <c r="J12" s="9"/>
      <c r="K12" s="114">
        <f>COUNTIF(C$12:I$12,"F")</f>
        <v>3</v>
      </c>
      <c r="L12" s="9"/>
      <c r="M12" s="9"/>
      <c r="N12" s="9"/>
      <c r="O12" s="117">
        <v>0.7619</v>
      </c>
      <c r="P12" s="9"/>
      <c r="Q12" s="10"/>
      <c r="R12" s="10"/>
      <c r="S12" s="10"/>
      <c r="T12" s="10"/>
      <c r="U12" s="10"/>
      <c r="V12" s="10"/>
    </row>
    <row r="13">
      <c r="A13" s="6"/>
      <c r="B13" s="101" t="s">
        <v>648</v>
      </c>
      <c r="C13" s="9" t="s">
        <v>184</v>
      </c>
      <c r="D13" s="9" t="s">
        <v>218</v>
      </c>
      <c r="E13" s="9" t="s">
        <v>218</v>
      </c>
      <c r="F13" s="9" t="s">
        <v>184</v>
      </c>
      <c r="G13" s="9" t="s">
        <v>218</v>
      </c>
      <c r="H13" s="109" t="s">
        <v>218</v>
      </c>
      <c r="I13" s="9" t="s">
        <v>218</v>
      </c>
      <c r="J13" s="9"/>
      <c r="K13" s="114"/>
      <c r="L13" s="9"/>
      <c r="M13" s="9"/>
      <c r="N13" s="9"/>
      <c r="O13" s="9"/>
      <c r="P13" s="9"/>
      <c r="Q13" s="10"/>
      <c r="R13" s="10"/>
      <c r="S13" s="10"/>
      <c r="T13" s="10"/>
      <c r="U13" s="10"/>
      <c r="V13" s="10"/>
    </row>
    <row r="14">
      <c r="A14" s="6"/>
      <c r="B14" s="101" t="s">
        <v>649</v>
      </c>
      <c r="C14" s="9" t="s">
        <v>184</v>
      </c>
      <c r="D14" s="9" t="s">
        <v>218</v>
      </c>
      <c r="E14" s="109" t="s">
        <v>184</v>
      </c>
      <c r="F14" s="9" t="s">
        <v>184</v>
      </c>
      <c r="G14" s="9" t="s">
        <v>218</v>
      </c>
      <c r="H14" s="109" t="s">
        <v>218</v>
      </c>
      <c r="I14" s="9" t="s">
        <v>218</v>
      </c>
      <c r="J14" s="9"/>
      <c r="K14" s="114"/>
      <c r="L14" s="9"/>
      <c r="M14" s="9"/>
      <c r="N14" s="9"/>
      <c r="O14" s="9"/>
      <c r="P14" s="9"/>
      <c r="Q14" s="10"/>
      <c r="R14" s="10"/>
      <c r="S14" s="10"/>
      <c r="T14" s="10"/>
      <c r="U14" s="10"/>
      <c r="V14" s="10"/>
    </row>
    <row r="15">
      <c r="A15" s="6"/>
      <c r="B15" s="101" t="s">
        <v>650</v>
      </c>
      <c r="C15" s="9" t="s">
        <v>184</v>
      </c>
      <c r="D15" s="9" t="s">
        <v>218</v>
      </c>
      <c r="E15" s="9" t="s">
        <v>218</v>
      </c>
      <c r="F15" s="9" t="s">
        <v>218</v>
      </c>
      <c r="G15" s="9" t="s">
        <v>218</v>
      </c>
      <c r="H15" s="109" t="s">
        <v>218</v>
      </c>
      <c r="I15" s="9" t="s">
        <v>218</v>
      </c>
      <c r="J15" s="9"/>
      <c r="K15" s="114"/>
      <c r="L15" s="9"/>
      <c r="M15" s="9"/>
      <c r="N15" s="9"/>
      <c r="O15" s="9"/>
      <c r="P15" s="9"/>
      <c r="Q15" s="10"/>
      <c r="R15" s="10"/>
      <c r="S15" s="10"/>
      <c r="T15" s="10"/>
      <c r="U15" s="10"/>
      <c r="V15" s="10"/>
    </row>
    <row r="16">
      <c r="A16" s="6"/>
      <c r="B16" s="101" t="s">
        <v>651</v>
      </c>
      <c r="C16" s="9" t="s">
        <v>184</v>
      </c>
      <c r="D16" s="9" t="s">
        <v>218</v>
      </c>
      <c r="E16" s="9" t="s">
        <v>218</v>
      </c>
      <c r="F16" s="9" t="s">
        <v>218</v>
      </c>
      <c r="G16" s="9" t="s">
        <v>218</v>
      </c>
      <c r="H16" s="109" t="s">
        <v>218</v>
      </c>
      <c r="I16" s="9" t="s">
        <v>218</v>
      </c>
      <c r="J16" s="9"/>
      <c r="K16" s="114"/>
      <c r="L16" s="9"/>
      <c r="M16" s="9"/>
      <c r="N16" s="9"/>
      <c r="O16" s="9"/>
      <c r="P16" s="9"/>
      <c r="Q16" s="10"/>
      <c r="R16" s="10"/>
      <c r="S16" s="10"/>
      <c r="T16" s="10"/>
      <c r="U16" s="10"/>
      <c r="V16" s="10"/>
    </row>
    <row r="17">
      <c r="A17" s="6"/>
      <c r="B17" s="101" t="s">
        <v>652</v>
      </c>
      <c r="C17" s="9" t="s">
        <v>184</v>
      </c>
      <c r="D17" s="9" t="s">
        <v>218</v>
      </c>
      <c r="E17" s="9" t="s">
        <v>218</v>
      </c>
      <c r="F17" s="9" t="s">
        <v>218</v>
      </c>
      <c r="G17" s="9" t="s">
        <v>218</v>
      </c>
      <c r="H17" s="109" t="s">
        <v>218</v>
      </c>
      <c r="I17" s="9" t="s">
        <v>218</v>
      </c>
      <c r="J17" s="9"/>
      <c r="K17" s="114"/>
      <c r="L17" s="9"/>
      <c r="M17" s="9"/>
      <c r="N17" s="9"/>
      <c r="O17" s="9"/>
      <c r="P17" s="9"/>
      <c r="Q17" s="10"/>
      <c r="R17" s="10"/>
      <c r="S17" s="10"/>
      <c r="T17" s="10"/>
      <c r="U17" s="10"/>
      <c r="V17" s="10"/>
    </row>
    <row r="18">
      <c r="A18" s="6"/>
      <c r="B18" s="101" t="s">
        <v>653</v>
      </c>
      <c r="C18" s="9" t="s">
        <v>184</v>
      </c>
      <c r="D18" s="9" t="s">
        <v>218</v>
      </c>
      <c r="E18" s="9" t="s">
        <v>218</v>
      </c>
      <c r="F18" s="9" t="s">
        <v>184</v>
      </c>
      <c r="G18" s="9" t="s">
        <v>184</v>
      </c>
      <c r="H18" s="109" t="s">
        <v>218</v>
      </c>
      <c r="I18" s="9" t="s">
        <v>218</v>
      </c>
      <c r="J18" s="9"/>
      <c r="K18" s="114"/>
      <c r="L18" s="9"/>
      <c r="M18" s="9"/>
      <c r="N18" s="9"/>
      <c r="O18" s="9"/>
      <c r="P18" s="9"/>
      <c r="Q18" s="10"/>
      <c r="R18" s="10"/>
      <c r="S18" s="10"/>
      <c r="T18" s="10"/>
      <c r="U18" s="10"/>
      <c r="V18" s="10"/>
    </row>
    <row r="19">
      <c r="A19" s="6"/>
      <c r="B19" s="107" t="s">
        <v>654</v>
      </c>
      <c r="C19" s="9" t="s">
        <v>184</v>
      </c>
      <c r="D19" s="9" t="s">
        <v>218</v>
      </c>
      <c r="E19" s="9" t="s">
        <v>184</v>
      </c>
      <c r="F19" s="9" t="s">
        <v>218</v>
      </c>
      <c r="G19" s="9" t="s">
        <v>218</v>
      </c>
      <c r="H19" s="109" t="s">
        <v>218</v>
      </c>
      <c r="I19" s="9" t="s">
        <v>218</v>
      </c>
      <c r="J19" s="9"/>
      <c r="K19" s="114"/>
      <c r="L19" s="9"/>
      <c r="M19" s="9"/>
      <c r="N19" s="9"/>
      <c r="O19" s="9"/>
      <c r="P19" s="9"/>
      <c r="Q19" s="10"/>
      <c r="R19" s="10"/>
      <c r="S19" s="10"/>
      <c r="T19" s="10"/>
      <c r="U19" s="10"/>
      <c r="V19" s="10"/>
    </row>
    <row r="20">
      <c r="A20" s="6"/>
      <c r="B20" s="101" t="s">
        <v>655</v>
      </c>
      <c r="C20" s="9" t="s">
        <v>184</v>
      </c>
      <c r="D20" s="9" t="s">
        <v>218</v>
      </c>
      <c r="E20" s="9" t="s">
        <v>218</v>
      </c>
      <c r="F20" s="9" t="s">
        <v>218</v>
      </c>
      <c r="G20" s="9" t="s">
        <v>218</v>
      </c>
      <c r="H20" s="109" t="s">
        <v>218</v>
      </c>
      <c r="I20" s="9" t="s">
        <v>218</v>
      </c>
      <c r="J20" s="9"/>
      <c r="K20" s="114"/>
      <c r="L20" s="9"/>
      <c r="M20" s="9"/>
      <c r="N20" s="9"/>
      <c r="O20" s="9"/>
      <c r="P20" s="9"/>
      <c r="Q20" s="10"/>
      <c r="R20" s="10"/>
      <c r="S20" s="10"/>
      <c r="T20" s="10"/>
      <c r="U20" s="10"/>
      <c r="V20" s="10"/>
    </row>
    <row r="21">
      <c r="A21" s="6"/>
      <c r="B21" s="7" t="s">
        <v>257</v>
      </c>
      <c r="C21" s="113">
        <f>COUNTIF(C$6:E$20,"F")</f>
        <v>18</v>
      </c>
      <c r="F21" s="113">
        <f>COUNTIF(F$6:G$20,"F")</f>
        <v>7</v>
      </c>
      <c r="H21" s="113">
        <f>COUNTIF(H$6:I$20,"F")</f>
        <v>0</v>
      </c>
      <c r="J21" s="7" t="s">
        <v>2</v>
      </c>
      <c r="K21" s="9">
        <f>COUNTIF(C$6:I$20,"F")</f>
        <v>25</v>
      </c>
      <c r="L21" s="7"/>
      <c r="M21" s="9"/>
      <c r="N21" s="9"/>
      <c r="O21" s="9"/>
      <c r="P21" s="9"/>
      <c r="Q21" s="10"/>
      <c r="R21" s="10"/>
      <c r="S21" s="10"/>
      <c r="T21" s="10"/>
      <c r="U21" s="10"/>
      <c r="V21" s="10"/>
    </row>
    <row r="22" ht="12.75" customHeight="1">
      <c r="A22" s="6"/>
      <c r="B22" s="7" t="s">
        <v>258</v>
      </c>
      <c r="C22" s="113">
        <f>ROUND(C21/K21, 2)</f>
        <v>0.72</v>
      </c>
      <c r="F22" s="113">
        <f>ROUND(F21/K21, 2)</f>
        <v>0.28</v>
      </c>
      <c r="H22" s="113">
        <f>ROUND(H21/K21, 2)</f>
        <v>0</v>
      </c>
      <c r="J22" s="9"/>
      <c r="K22" s="9"/>
      <c r="L22" s="9"/>
      <c r="M22" s="9"/>
      <c r="N22" s="9"/>
      <c r="O22" s="9"/>
      <c r="P22" s="9"/>
      <c r="Q22" s="10"/>
      <c r="R22" s="10"/>
      <c r="S22" s="10"/>
      <c r="T22" s="10"/>
      <c r="U22" s="10"/>
      <c r="V22" s="10"/>
    </row>
    <row r="23" ht="12.75" customHeight="1">
      <c r="A23" s="6"/>
      <c r="B23" s="101"/>
      <c r="C23" s="9"/>
      <c r="D23" s="9"/>
      <c r="E23" s="9"/>
      <c r="F23" s="9"/>
      <c r="G23" s="9"/>
      <c r="H23" s="9"/>
      <c r="I23" s="9"/>
      <c r="J23" s="9"/>
      <c r="K23" s="9"/>
      <c r="L23" s="9"/>
      <c r="M23" s="9"/>
      <c r="N23" s="9"/>
      <c r="O23" s="9"/>
      <c r="P23" s="9"/>
      <c r="Q23" s="10"/>
      <c r="R23" s="10"/>
      <c r="S23" s="10"/>
      <c r="T23" s="10"/>
      <c r="U23" s="10"/>
      <c r="V23" s="10"/>
    </row>
    <row r="24" ht="12.75" customHeight="1">
      <c r="A24" s="6" t="s">
        <v>23</v>
      </c>
      <c r="B24" s="101"/>
      <c r="C24" s="9"/>
      <c r="D24" s="9"/>
      <c r="E24" s="9"/>
      <c r="F24" s="9"/>
      <c r="G24" s="9"/>
      <c r="H24" s="9"/>
      <c r="I24" s="9"/>
      <c r="J24" s="9"/>
      <c r="K24" s="9"/>
      <c r="L24" s="9"/>
      <c r="M24" s="9"/>
      <c r="N24" s="9"/>
      <c r="O24" s="9"/>
      <c r="P24" s="9"/>
      <c r="Q24" s="10"/>
      <c r="R24" s="10"/>
      <c r="S24" s="10"/>
      <c r="T24" s="10"/>
      <c r="U24" s="10"/>
      <c r="V24" s="10"/>
    </row>
    <row r="25" ht="12.75" customHeight="1">
      <c r="A25" s="6" t="s">
        <v>37</v>
      </c>
      <c r="B25" s="100" t="s">
        <v>656</v>
      </c>
      <c r="C25" s="9"/>
      <c r="D25" s="9"/>
      <c r="E25" s="9"/>
      <c r="F25" s="9"/>
      <c r="G25" s="9"/>
      <c r="H25" s="9"/>
      <c r="I25" s="9"/>
      <c r="J25" s="9"/>
      <c r="K25" s="9"/>
      <c r="L25" s="9"/>
      <c r="M25" s="9"/>
      <c r="N25" s="9"/>
      <c r="O25" s="9"/>
      <c r="P25" s="9"/>
      <c r="Q25" s="10"/>
      <c r="R25" s="10"/>
      <c r="S25" s="10"/>
      <c r="T25" s="10"/>
      <c r="U25" s="10"/>
      <c r="V25" s="10"/>
    </row>
    <row r="26">
      <c r="A26" s="6" t="s">
        <v>61</v>
      </c>
      <c r="B26" s="101" t="s">
        <v>657</v>
      </c>
      <c r="C26" s="9" t="s">
        <v>184</v>
      </c>
      <c r="D26" s="9" t="s">
        <v>218</v>
      </c>
      <c r="E26" s="9" t="s">
        <v>218</v>
      </c>
      <c r="F26" s="9" t="s">
        <v>184</v>
      </c>
      <c r="G26" s="9" t="s">
        <v>218</v>
      </c>
      <c r="H26" s="109" t="s">
        <v>218</v>
      </c>
      <c r="I26" s="9" t="s">
        <v>218</v>
      </c>
      <c r="J26" s="9"/>
      <c r="K26" s="102">
        <f>COUNTIF(C$26:I$26,"F")</f>
        <v>2</v>
      </c>
      <c r="L26" s="9"/>
      <c r="M26" s="9"/>
      <c r="N26" s="9"/>
      <c r="O26" s="9"/>
      <c r="P26" s="9"/>
      <c r="Q26" s="10"/>
      <c r="R26" s="10"/>
      <c r="S26" s="10"/>
      <c r="T26" s="10"/>
      <c r="U26" s="10"/>
      <c r="V26" s="10"/>
    </row>
    <row r="27">
      <c r="A27" s="6" t="s">
        <v>67</v>
      </c>
      <c r="B27" s="101" t="s">
        <v>658</v>
      </c>
      <c r="C27" s="9" t="s">
        <v>184</v>
      </c>
      <c r="D27" s="9" t="s">
        <v>218</v>
      </c>
      <c r="E27" s="9" t="s">
        <v>218</v>
      </c>
      <c r="F27" s="9" t="s">
        <v>218</v>
      </c>
      <c r="G27" s="9" t="s">
        <v>218</v>
      </c>
      <c r="H27" s="109" t="s">
        <v>218</v>
      </c>
      <c r="I27" s="9" t="s">
        <v>218</v>
      </c>
      <c r="J27" s="9"/>
      <c r="K27" s="9">
        <f>COUNTIF(C$27:I$27,"F")</f>
        <v>1</v>
      </c>
      <c r="L27" s="9"/>
      <c r="M27" s="9"/>
      <c r="N27" s="9"/>
      <c r="O27" s="9"/>
      <c r="P27" s="9"/>
      <c r="Q27" s="10"/>
      <c r="R27" s="10"/>
      <c r="S27" s="10"/>
      <c r="T27" s="10"/>
      <c r="U27" s="10"/>
      <c r="V27" s="10"/>
    </row>
    <row r="28">
      <c r="A28" s="6" t="s">
        <v>75</v>
      </c>
      <c r="B28" s="101" t="s">
        <v>659</v>
      </c>
      <c r="C28" s="9" t="s">
        <v>184</v>
      </c>
      <c r="D28" s="9" t="s">
        <v>218</v>
      </c>
      <c r="E28" s="9" t="s">
        <v>218</v>
      </c>
      <c r="F28" s="9" t="s">
        <v>218</v>
      </c>
      <c r="G28" s="9" t="s">
        <v>218</v>
      </c>
      <c r="H28" s="109" t="s">
        <v>218</v>
      </c>
      <c r="I28" s="9" t="s">
        <v>218</v>
      </c>
      <c r="J28" s="9"/>
      <c r="K28" s="9">
        <f>COUNTIF(C$28:I$28,"F")</f>
        <v>1</v>
      </c>
      <c r="L28" s="9"/>
      <c r="M28" s="9"/>
      <c r="N28" s="9"/>
      <c r="O28" s="9"/>
      <c r="P28" s="9"/>
      <c r="Q28" s="10"/>
      <c r="R28" s="10"/>
      <c r="S28" s="10"/>
      <c r="T28" s="10"/>
      <c r="U28" s="10"/>
      <c r="V28" s="10"/>
    </row>
    <row r="29">
      <c r="A29" s="6"/>
      <c r="B29" s="101" t="s">
        <v>660</v>
      </c>
      <c r="C29" s="9" t="s">
        <v>184</v>
      </c>
      <c r="D29" s="9" t="s">
        <v>218</v>
      </c>
      <c r="E29" s="9" t="s">
        <v>218</v>
      </c>
      <c r="F29" s="9" t="s">
        <v>218</v>
      </c>
      <c r="G29" s="9" t="s">
        <v>218</v>
      </c>
      <c r="H29" s="109" t="s">
        <v>218</v>
      </c>
      <c r="I29" s="9" t="s">
        <v>218</v>
      </c>
      <c r="J29" s="9"/>
      <c r="K29" s="9">
        <f>COUNTIF(C$29:I$29,"F")</f>
        <v>1</v>
      </c>
      <c r="L29" s="7"/>
      <c r="M29" s="9"/>
      <c r="N29" s="9"/>
      <c r="O29" s="9"/>
      <c r="P29" s="9"/>
      <c r="Q29" s="10"/>
      <c r="R29" s="10"/>
      <c r="S29" s="10"/>
      <c r="T29" s="10"/>
      <c r="U29" s="10"/>
      <c r="V29" s="10"/>
    </row>
    <row r="30">
      <c r="A30" s="6"/>
      <c r="B30" s="101" t="s">
        <v>661</v>
      </c>
      <c r="C30" s="9" t="s">
        <v>184</v>
      </c>
      <c r="D30" s="9" t="s">
        <v>218</v>
      </c>
      <c r="E30" s="9" t="s">
        <v>218</v>
      </c>
      <c r="F30" s="9" t="s">
        <v>218</v>
      </c>
      <c r="G30" s="9" t="s">
        <v>218</v>
      </c>
      <c r="H30" s="109" t="s">
        <v>218</v>
      </c>
      <c r="I30" s="9" t="s">
        <v>218</v>
      </c>
      <c r="J30" s="9"/>
      <c r="K30" s="9">
        <f>COUNTIF(C$30:I$30,"F")</f>
        <v>1</v>
      </c>
      <c r="L30" s="7"/>
      <c r="M30" s="9"/>
      <c r="N30" s="9"/>
      <c r="O30" s="9"/>
      <c r="P30" s="9"/>
      <c r="Q30" s="10"/>
      <c r="R30" s="10"/>
      <c r="S30" s="10"/>
      <c r="T30" s="10"/>
      <c r="U30" s="10"/>
      <c r="V30" s="10"/>
    </row>
    <row r="31">
      <c r="A31" s="6"/>
      <c r="B31" s="107" t="s">
        <v>662</v>
      </c>
      <c r="C31" s="9" t="s">
        <v>184</v>
      </c>
      <c r="D31" s="9" t="s">
        <v>184</v>
      </c>
      <c r="E31" s="9" t="s">
        <v>184</v>
      </c>
      <c r="F31" s="9" t="s">
        <v>184</v>
      </c>
      <c r="G31" s="9" t="s">
        <v>218</v>
      </c>
      <c r="H31" s="109" t="s">
        <v>218</v>
      </c>
      <c r="I31" s="9" t="s">
        <v>184</v>
      </c>
      <c r="J31" s="9"/>
      <c r="K31" s="9">
        <f>COUNTIF(C$31:I$31,"F")</f>
        <v>5</v>
      </c>
      <c r="L31" s="7"/>
      <c r="M31" s="9"/>
      <c r="N31" s="9"/>
      <c r="O31" s="9"/>
      <c r="P31" s="9"/>
      <c r="Q31" s="10"/>
      <c r="R31" s="10"/>
      <c r="S31" s="10"/>
      <c r="T31" s="10"/>
      <c r="U31" s="10"/>
      <c r="V31" s="10"/>
    </row>
    <row r="32">
      <c r="A32" s="6"/>
      <c r="B32" s="101" t="s">
        <v>663</v>
      </c>
      <c r="C32" s="9" t="s">
        <v>184</v>
      </c>
      <c r="D32" s="9" t="s">
        <v>218</v>
      </c>
      <c r="E32" s="9" t="s">
        <v>218</v>
      </c>
      <c r="F32" s="9" t="s">
        <v>184</v>
      </c>
      <c r="G32" s="9" t="s">
        <v>218</v>
      </c>
      <c r="H32" s="109" t="s">
        <v>218</v>
      </c>
      <c r="I32" s="9" t="s">
        <v>218</v>
      </c>
      <c r="J32" s="9"/>
      <c r="K32" s="9">
        <f>COUNTIF(C$32:I$32,"F")</f>
        <v>2</v>
      </c>
      <c r="L32" s="7"/>
      <c r="M32" s="9"/>
      <c r="N32" s="9"/>
      <c r="O32" s="9"/>
      <c r="P32" s="9"/>
      <c r="Q32" s="10"/>
      <c r="R32" s="10"/>
      <c r="S32" s="10"/>
      <c r="T32" s="10"/>
      <c r="U32" s="10"/>
      <c r="V32" s="10"/>
    </row>
    <row r="33">
      <c r="A33" s="6"/>
      <c r="B33" s="101" t="s">
        <v>664</v>
      </c>
      <c r="C33" s="9" t="s">
        <v>184</v>
      </c>
      <c r="D33" s="9" t="s">
        <v>218</v>
      </c>
      <c r="E33" s="9" t="s">
        <v>218</v>
      </c>
      <c r="F33" s="9" t="s">
        <v>218</v>
      </c>
      <c r="G33" s="9" t="s">
        <v>218</v>
      </c>
      <c r="H33" s="109" t="s">
        <v>218</v>
      </c>
      <c r="I33" s="9" t="s">
        <v>218</v>
      </c>
      <c r="J33" s="9"/>
      <c r="K33" s="9">
        <f>COUNTIF(C$33:I$33,"F")</f>
        <v>1</v>
      </c>
      <c r="L33" s="7"/>
      <c r="M33" s="108" t="s">
        <v>246</v>
      </c>
      <c r="N33" s="9"/>
      <c r="O33" s="9">
        <v>98.0</v>
      </c>
      <c r="P33" s="9"/>
      <c r="Q33" s="10"/>
      <c r="R33" s="10"/>
      <c r="S33" s="10"/>
      <c r="T33" s="10"/>
      <c r="U33" s="10"/>
      <c r="V33" s="10"/>
    </row>
    <row r="34">
      <c r="A34" s="6"/>
      <c r="B34" s="101" t="s">
        <v>665</v>
      </c>
      <c r="C34" s="9" t="s">
        <v>184</v>
      </c>
      <c r="D34" s="9" t="s">
        <v>218</v>
      </c>
      <c r="E34" s="9" t="s">
        <v>218</v>
      </c>
      <c r="F34" s="9" t="s">
        <v>218</v>
      </c>
      <c r="G34" s="9" t="s">
        <v>218</v>
      </c>
      <c r="H34" s="109" t="s">
        <v>218</v>
      </c>
      <c r="I34" s="9" t="s">
        <v>218</v>
      </c>
      <c r="J34" s="9"/>
      <c r="K34" s="9">
        <f>COUNTIF(C$34:I$34,"F")</f>
        <v>1</v>
      </c>
      <c r="L34" s="7"/>
      <c r="M34" s="108" t="s">
        <v>248</v>
      </c>
      <c r="N34" s="9"/>
      <c r="O34" s="9">
        <f>K40</f>
        <v>20</v>
      </c>
      <c r="P34" s="9"/>
      <c r="Q34" s="10"/>
      <c r="R34" s="10"/>
      <c r="S34" s="10"/>
      <c r="T34" s="10"/>
      <c r="U34" s="10"/>
      <c r="V34" s="10"/>
    </row>
    <row r="35">
      <c r="A35" s="6"/>
      <c r="B35" s="101" t="s">
        <v>666</v>
      </c>
      <c r="C35" s="9" t="s">
        <v>184</v>
      </c>
      <c r="D35" s="9" t="s">
        <v>218</v>
      </c>
      <c r="E35" s="9" t="s">
        <v>218</v>
      </c>
      <c r="F35" s="9" t="s">
        <v>218</v>
      </c>
      <c r="G35" s="9" t="s">
        <v>218</v>
      </c>
      <c r="H35" s="109" t="s">
        <v>218</v>
      </c>
      <c r="I35" s="9" t="s">
        <v>218</v>
      </c>
      <c r="J35" s="9"/>
      <c r="K35" s="9">
        <f>COUNTIF(C$35:I$35,"F")</f>
        <v>1</v>
      </c>
      <c r="L35" s="7"/>
      <c r="M35" s="9" t="s">
        <v>263</v>
      </c>
      <c r="N35" s="9"/>
      <c r="O35" s="153">
        <v>0.653</v>
      </c>
      <c r="P35" s="9"/>
      <c r="Q35" s="10"/>
      <c r="R35" s="10"/>
      <c r="S35" s="10"/>
      <c r="T35" s="10"/>
      <c r="U35" s="10"/>
      <c r="V35" s="10"/>
    </row>
    <row r="36">
      <c r="A36" s="6"/>
      <c r="B36" s="101" t="s">
        <v>667</v>
      </c>
      <c r="C36" s="9" t="s">
        <v>184</v>
      </c>
      <c r="D36" s="9" t="s">
        <v>218</v>
      </c>
      <c r="E36" s="9" t="s">
        <v>218</v>
      </c>
      <c r="F36" s="9" t="s">
        <v>218</v>
      </c>
      <c r="G36" s="9" t="s">
        <v>218</v>
      </c>
      <c r="H36" s="109" t="s">
        <v>218</v>
      </c>
      <c r="I36" s="9" t="s">
        <v>218</v>
      </c>
      <c r="J36" s="9"/>
      <c r="K36" s="9">
        <f>COUNTIF(C$36:I$36,"F")</f>
        <v>1</v>
      </c>
      <c r="L36" s="7"/>
      <c r="M36" s="9"/>
      <c r="N36" s="9"/>
      <c r="O36" s="117">
        <v>0.7959</v>
      </c>
      <c r="P36" s="9"/>
      <c r="Q36" s="10"/>
      <c r="R36" s="10"/>
      <c r="S36" s="10"/>
      <c r="T36" s="10"/>
      <c r="U36" s="10"/>
      <c r="V36" s="10"/>
    </row>
    <row r="37">
      <c r="A37" s="6"/>
      <c r="B37" s="101" t="s">
        <v>668</v>
      </c>
      <c r="C37" s="9" t="s">
        <v>184</v>
      </c>
      <c r="D37" s="9" t="s">
        <v>218</v>
      </c>
      <c r="E37" s="9" t="s">
        <v>218</v>
      </c>
      <c r="F37" s="9" t="s">
        <v>218</v>
      </c>
      <c r="G37" s="9" t="s">
        <v>218</v>
      </c>
      <c r="H37" s="109" t="s">
        <v>218</v>
      </c>
      <c r="I37" s="9" t="s">
        <v>218</v>
      </c>
      <c r="J37" s="9"/>
      <c r="K37" s="9"/>
      <c r="L37" s="7"/>
      <c r="M37" s="9"/>
      <c r="N37" s="9"/>
      <c r="O37" s="9"/>
      <c r="P37" s="9"/>
      <c r="Q37" s="10"/>
      <c r="R37" s="10"/>
      <c r="S37" s="10"/>
      <c r="T37" s="10"/>
      <c r="U37" s="10"/>
      <c r="V37" s="10"/>
    </row>
    <row r="38">
      <c r="A38" s="6"/>
      <c r="B38" s="101" t="s">
        <v>669</v>
      </c>
      <c r="C38" s="9" t="s">
        <v>184</v>
      </c>
      <c r="D38" s="9" t="s">
        <v>218</v>
      </c>
      <c r="E38" s="9" t="s">
        <v>218</v>
      </c>
      <c r="F38" s="9" t="s">
        <v>218</v>
      </c>
      <c r="G38" s="9" t="s">
        <v>218</v>
      </c>
      <c r="H38" s="109" t="s">
        <v>218</v>
      </c>
      <c r="I38" s="9" t="s">
        <v>218</v>
      </c>
      <c r="J38" s="9"/>
      <c r="K38" s="9"/>
      <c r="L38" s="7"/>
      <c r="M38" s="9"/>
      <c r="N38" s="9"/>
      <c r="O38" s="9"/>
      <c r="P38" s="9"/>
      <c r="Q38" s="10"/>
      <c r="R38" s="10"/>
      <c r="S38" s="10"/>
      <c r="T38" s="10"/>
      <c r="U38" s="10"/>
      <c r="V38" s="10"/>
    </row>
    <row r="39">
      <c r="A39" s="6"/>
      <c r="B39" s="101" t="s">
        <v>670</v>
      </c>
      <c r="C39" s="9" t="s">
        <v>184</v>
      </c>
      <c r="D39" s="9" t="s">
        <v>218</v>
      </c>
      <c r="E39" s="9" t="s">
        <v>218</v>
      </c>
      <c r="F39" s="9" t="s">
        <v>218</v>
      </c>
      <c r="G39" s="9" t="s">
        <v>218</v>
      </c>
      <c r="H39" s="109" t="s">
        <v>218</v>
      </c>
      <c r="I39" s="9" t="s">
        <v>218</v>
      </c>
      <c r="J39" s="9"/>
      <c r="K39" s="9"/>
      <c r="L39" s="7"/>
      <c r="M39" s="9"/>
      <c r="N39" s="9"/>
      <c r="O39" s="9"/>
      <c r="P39" s="9"/>
      <c r="Q39" s="10"/>
      <c r="R39" s="10"/>
      <c r="S39" s="10"/>
      <c r="T39" s="10"/>
      <c r="U39" s="10"/>
      <c r="V39" s="10"/>
    </row>
    <row r="40">
      <c r="A40" s="6" t="s">
        <v>59</v>
      </c>
      <c r="B40" s="112" t="s">
        <v>257</v>
      </c>
      <c r="C40" s="113">
        <f>COUNTIF(C$26:E$39,"F")</f>
        <v>16</v>
      </c>
      <c r="F40" s="113">
        <f>COUNTIF(F$26:G$39,"F")</f>
        <v>3</v>
      </c>
      <c r="H40" s="113">
        <f>COUNTIF(H$26:I$39,"F")</f>
        <v>1</v>
      </c>
      <c r="J40" s="9" t="s">
        <v>2</v>
      </c>
      <c r="K40" s="9">
        <f>COUNTIF(C$26:I$39,"F")</f>
        <v>20</v>
      </c>
      <c r="L40" s="7"/>
      <c r="M40" s="9"/>
      <c r="N40" s="9"/>
      <c r="O40" s="9"/>
      <c r="P40" s="9"/>
      <c r="Q40" s="10"/>
      <c r="R40" s="10"/>
      <c r="S40" s="10"/>
      <c r="T40" s="10"/>
      <c r="U40" s="10"/>
      <c r="V40" s="10"/>
    </row>
    <row r="41" ht="12.75" customHeight="1">
      <c r="A41" s="6" t="s">
        <v>73</v>
      </c>
      <c r="B41" s="112" t="s">
        <v>258</v>
      </c>
      <c r="C41" s="113">
        <f>ROUND(C40/K40, 2)</f>
        <v>0.8</v>
      </c>
      <c r="F41" s="113">
        <f>ROUND(F40/K40, 2)</f>
        <v>0.15</v>
      </c>
      <c r="H41" s="113">
        <f>ROUND(H40/K40, 2)</f>
        <v>0.05</v>
      </c>
      <c r="J41" s="9"/>
      <c r="K41" s="9"/>
      <c r="L41" s="9"/>
      <c r="M41" s="9"/>
      <c r="N41" s="9"/>
      <c r="O41" s="9"/>
      <c r="P41" s="9"/>
      <c r="Q41" s="10"/>
      <c r="R41" s="10"/>
      <c r="S41" s="10"/>
      <c r="T41" s="10"/>
      <c r="U41" s="10"/>
      <c r="V41" s="10"/>
    </row>
    <row r="42" ht="12.75" customHeight="1">
      <c r="A42" s="6" t="s">
        <v>97</v>
      </c>
      <c r="B42" s="100"/>
      <c r="C42" s="9"/>
      <c r="D42" s="9"/>
      <c r="E42" s="9"/>
      <c r="F42" s="9"/>
      <c r="G42" s="9"/>
      <c r="H42" s="9"/>
      <c r="I42" s="9"/>
      <c r="J42" s="9"/>
      <c r="K42" s="9"/>
      <c r="L42" s="9"/>
      <c r="M42" s="9"/>
      <c r="N42" s="9"/>
      <c r="O42" s="9"/>
      <c r="P42" s="9"/>
      <c r="Q42" s="10"/>
      <c r="R42" s="10"/>
      <c r="S42" s="10"/>
      <c r="T42" s="10"/>
      <c r="U42" s="10"/>
      <c r="V42" s="10"/>
    </row>
    <row r="43">
      <c r="A43" s="6" t="s">
        <v>101</v>
      </c>
      <c r="B43" s="101"/>
      <c r="C43" s="101"/>
      <c r="D43" s="101"/>
      <c r="E43" s="101"/>
      <c r="F43" s="101"/>
      <c r="G43" s="101"/>
      <c r="H43" s="101"/>
      <c r="I43" s="101"/>
      <c r="J43" s="101"/>
      <c r="K43" s="101"/>
      <c r="L43" s="101"/>
      <c r="M43" s="9"/>
      <c r="N43" s="9"/>
      <c r="O43" s="9"/>
      <c r="P43" s="9"/>
      <c r="Q43" s="10"/>
      <c r="R43" s="10"/>
      <c r="S43" s="10"/>
      <c r="T43" s="10"/>
      <c r="U43" s="10"/>
      <c r="V43" s="10"/>
    </row>
    <row r="44" ht="12.75" customHeight="1">
      <c r="A44" s="6" t="s">
        <v>37</v>
      </c>
      <c r="B44" s="100" t="s">
        <v>671</v>
      </c>
      <c r="C44" s="9"/>
      <c r="D44" s="9"/>
      <c r="E44" s="9"/>
      <c r="F44" s="9"/>
      <c r="G44" s="9"/>
      <c r="H44" s="9"/>
      <c r="I44" s="9"/>
      <c r="J44" s="9"/>
      <c r="K44" s="9"/>
      <c r="L44" s="9"/>
      <c r="M44" s="9"/>
      <c r="N44" s="9"/>
      <c r="O44" s="9"/>
      <c r="P44" s="9"/>
      <c r="Q44" s="10"/>
      <c r="R44" s="10"/>
      <c r="S44" s="10"/>
      <c r="T44" s="10"/>
      <c r="U44" s="10"/>
      <c r="V44" s="10"/>
    </row>
    <row r="45">
      <c r="A45" s="6" t="s">
        <v>61</v>
      </c>
      <c r="B45" s="101" t="s">
        <v>672</v>
      </c>
      <c r="C45" s="9" t="s">
        <v>184</v>
      </c>
      <c r="D45" s="9" t="s">
        <v>218</v>
      </c>
      <c r="E45" s="9" t="s">
        <v>218</v>
      </c>
      <c r="F45" s="9" t="s">
        <v>184</v>
      </c>
      <c r="G45" s="9" t="s">
        <v>218</v>
      </c>
      <c r="H45" s="109" t="s">
        <v>218</v>
      </c>
      <c r="I45" s="9" t="s">
        <v>218</v>
      </c>
      <c r="J45" s="9"/>
      <c r="K45" s="102">
        <f>COUNTIF(C$26:I$26,"F")</f>
        <v>2</v>
      </c>
      <c r="L45" s="9"/>
      <c r="M45" s="9"/>
      <c r="N45" s="108" t="s">
        <v>246</v>
      </c>
      <c r="O45" s="9"/>
      <c r="P45" s="9">
        <v>70.0</v>
      </c>
      <c r="Q45" s="10"/>
      <c r="R45" s="10"/>
      <c r="S45" s="10"/>
      <c r="T45" s="10"/>
      <c r="U45" s="10"/>
      <c r="V45" s="10"/>
    </row>
    <row r="46">
      <c r="A46" s="6" t="s">
        <v>67</v>
      </c>
      <c r="B46" s="101" t="s">
        <v>673</v>
      </c>
      <c r="C46" s="9" t="s">
        <v>184</v>
      </c>
      <c r="D46" s="9" t="s">
        <v>218</v>
      </c>
      <c r="E46" s="9" t="s">
        <v>218</v>
      </c>
      <c r="F46" s="9" t="s">
        <v>218</v>
      </c>
      <c r="G46" s="9" t="s">
        <v>218</v>
      </c>
      <c r="H46" s="109" t="s">
        <v>218</v>
      </c>
      <c r="I46" s="9" t="s">
        <v>218</v>
      </c>
      <c r="J46" s="9"/>
      <c r="K46" s="9">
        <f>COUNTIF(C$27:I$27,"F")</f>
        <v>1</v>
      </c>
      <c r="L46" s="9"/>
      <c r="M46" s="9"/>
      <c r="N46" s="108" t="s">
        <v>248</v>
      </c>
      <c r="O46" s="9"/>
      <c r="P46" s="9">
        <f>K55</f>
        <v>18</v>
      </c>
      <c r="Q46" s="10"/>
      <c r="R46" s="10"/>
      <c r="S46" s="10"/>
      <c r="T46" s="10"/>
      <c r="U46" s="10"/>
      <c r="V46" s="10"/>
    </row>
    <row r="47">
      <c r="A47" s="6" t="s">
        <v>75</v>
      </c>
      <c r="B47" s="101" t="s">
        <v>674</v>
      </c>
      <c r="C47" s="9" t="s">
        <v>184</v>
      </c>
      <c r="D47" s="9" t="s">
        <v>218</v>
      </c>
      <c r="E47" s="9" t="s">
        <v>218</v>
      </c>
      <c r="F47" s="9" t="s">
        <v>218</v>
      </c>
      <c r="G47" s="9" t="s">
        <v>218</v>
      </c>
      <c r="H47" s="109" t="s">
        <v>218</v>
      </c>
      <c r="I47" s="9" t="s">
        <v>218</v>
      </c>
      <c r="J47" s="9"/>
      <c r="K47" s="9">
        <f>COUNTIF(C$28:I$28,"F")</f>
        <v>1</v>
      </c>
      <c r="L47" s="9"/>
      <c r="M47" s="9"/>
      <c r="N47" s="9" t="s">
        <v>263</v>
      </c>
      <c r="O47" s="9"/>
      <c r="P47" s="153">
        <v>0.5714</v>
      </c>
      <c r="Q47" s="10"/>
      <c r="R47" s="10"/>
      <c r="S47" s="10"/>
      <c r="T47" s="10"/>
      <c r="U47" s="10"/>
      <c r="V47" s="10"/>
    </row>
    <row r="48">
      <c r="A48" s="6"/>
      <c r="B48" s="101" t="s">
        <v>675</v>
      </c>
      <c r="C48" s="9" t="s">
        <v>184</v>
      </c>
      <c r="D48" s="9" t="s">
        <v>218</v>
      </c>
      <c r="E48" s="9" t="s">
        <v>218</v>
      </c>
      <c r="F48" s="9" t="s">
        <v>218</v>
      </c>
      <c r="G48" s="9" t="s">
        <v>218</v>
      </c>
      <c r="H48" s="109" t="s">
        <v>218</v>
      </c>
      <c r="I48" s="9" t="s">
        <v>218</v>
      </c>
      <c r="J48" s="9"/>
      <c r="K48" s="9"/>
      <c r="L48" s="9"/>
      <c r="M48" s="9"/>
      <c r="N48" s="9"/>
      <c r="O48" s="9"/>
      <c r="P48" s="117">
        <v>0.7429</v>
      </c>
      <c r="Q48" s="10"/>
      <c r="R48" s="10"/>
      <c r="S48" s="10"/>
      <c r="T48" s="10"/>
      <c r="U48" s="10"/>
      <c r="V48" s="10"/>
    </row>
    <row r="49">
      <c r="A49" s="6"/>
      <c r="B49" s="101" t="s">
        <v>676</v>
      </c>
      <c r="C49" s="9" t="s">
        <v>184</v>
      </c>
      <c r="D49" s="9" t="s">
        <v>218</v>
      </c>
      <c r="E49" s="9" t="s">
        <v>218</v>
      </c>
      <c r="F49" s="9" t="s">
        <v>218</v>
      </c>
      <c r="G49" s="109" t="s">
        <v>218</v>
      </c>
      <c r="H49" s="109" t="s">
        <v>218</v>
      </c>
      <c r="I49" s="9" t="s">
        <v>218</v>
      </c>
      <c r="J49" s="9"/>
      <c r="K49" s="9"/>
      <c r="L49" s="9"/>
      <c r="M49" s="9"/>
      <c r="N49" s="9"/>
      <c r="O49" s="9"/>
      <c r="P49" s="154"/>
      <c r="Q49" s="10"/>
      <c r="R49" s="10"/>
      <c r="S49" s="10"/>
      <c r="T49" s="10"/>
      <c r="U49" s="10"/>
      <c r="V49" s="10"/>
    </row>
    <row r="50">
      <c r="A50" s="6"/>
      <c r="B50" s="107" t="s">
        <v>677</v>
      </c>
      <c r="C50" s="9" t="s">
        <v>184</v>
      </c>
      <c r="D50" s="9" t="s">
        <v>218</v>
      </c>
      <c r="E50" s="9" t="s">
        <v>218</v>
      </c>
      <c r="F50" s="9" t="s">
        <v>184</v>
      </c>
      <c r="G50" s="9" t="s">
        <v>184</v>
      </c>
      <c r="H50" s="109" t="s">
        <v>218</v>
      </c>
      <c r="I50" s="9" t="s">
        <v>218</v>
      </c>
      <c r="J50" s="9"/>
      <c r="K50" s="9"/>
      <c r="L50" s="9"/>
      <c r="M50" s="9"/>
      <c r="N50" s="9"/>
      <c r="O50" s="9"/>
      <c r="P50" s="154"/>
      <c r="Q50" s="10"/>
      <c r="R50" s="10"/>
      <c r="S50" s="10"/>
      <c r="T50" s="10"/>
      <c r="U50" s="10"/>
      <c r="V50" s="10"/>
    </row>
    <row r="51">
      <c r="A51" s="6"/>
      <c r="B51" s="101" t="s">
        <v>678</v>
      </c>
      <c r="C51" s="9" t="s">
        <v>184</v>
      </c>
      <c r="D51" s="9" t="s">
        <v>184</v>
      </c>
      <c r="E51" s="9" t="s">
        <v>184</v>
      </c>
      <c r="F51" s="9" t="s">
        <v>184</v>
      </c>
      <c r="G51" s="109" t="s">
        <v>218</v>
      </c>
      <c r="H51" s="109" t="s">
        <v>218</v>
      </c>
      <c r="I51" s="109" t="s">
        <v>184</v>
      </c>
      <c r="J51" s="9"/>
      <c r="K51" s="9"/>
      <c r="L51" s="9"/>
      <c r="M51" s="9"/>
      <c r="N51" s="9"/>
      <c r="O51" s="9"/>
      <c r="P51" s="154"/>
      <c r="Q51" s="10"/>
      <c r="R51" s="10"/>
      <c r="S51" s="10"/>
      <c r="T51" s="10"/>
      <c r="U51" s="10"/>
      <c r="V51" s="10"/>
    </row>
    <row r="52">
      <c r="A52" s="6"/>
      <c r="B52" s="101" t="s">
        <v>679</v>
      </c>
      <c r="C52" s="9" t="s">
        <v>184</v>
      </c>
      <c r="D52" s="9" t="s">
        <v>218</v>
      </c>
      <c r="E52" s="9" t="s">
        <v>218</v>
      </c>
      <c r="F52" s="9" t="s">
        <v>184</v>
      </c>
      <c r="G52" s="109" t="s">
        <v>218</v>
      </c>
      <c r="H52" s="109" t="s">
        <v>218</v>
      </c>
      <c r="I52" s="9" t="s">
        <v>218</v>
      </c>
      <c r="J52" s="9"/>
      <c r="K52" s="9"/>
      <c r="L52" s="9"/>
      <c r="M52" s="9"/>
      <c r="N52" s="9"/>
      <c r="O52" s="9"/>
      <c r="P52" s="154"/>
      <c r="Q52" s="10"/>
      <c r="R52" s="10"/>
      <c r="S52" s="10"/>
      <c r="T52" s="10"/>
      <c r="U52" s="10"/>
      <c r="V52" s="10"/>
    </row>
    <row r="53">
      <c r="A53" s="6"/>
      <c r="B53" s="101" t="s">
        <v>680</v>
      </c>
      <c r="C53" s="9" t="s">
        <v>184</v>
      </c>
      <c r="D53" s="9" t="s">
        <v>218</v>
      </c>
      <c r="E53" s="9" t="s">
        <v>218</v>
      </c>
      <c r="F53" s="9" t="s">
        <v>218</v>
      </c>
      <c r="G53" s="9" t="s">
        <v>218</v>
      </c>
      <c r="H53" s="109" t="s">
        <v>218</v>
      </c>
      <c r="I53" s="9" t="s">
        <v>218</v>
      </c>
      <c r="J53" s="9"/>
      <c r="K53" s="9"/>
      <c r="L53" s="9"/>
      <c r="M53" s="9"/>
      <c r="N53" s="9"/>
      <c r="O53" s="9"/>
      <c r="P53" s="154"/>
      <c r="Q53" s="10"/>
      <c r="R53" s="10"/>
      <c r="S53" s="10"/>
      <c r="T53" s="10"/>
      <c r="U53" s="10"/>
      <c r="V53" s="10"/>
    </row>
    <row r="54">
      <c r="A54" s="6"/>
      <c r="B54" s="101" t="s">
        <v>681</v>
      </c>
      <c r="C54" s="9" t="s">
        <v>184</v>
      </c>
      <c r="D54" s="9" t="s">
        <v>218</v>
      </c>
      <c r="E54" s="9" t="s">
        <v>218</v>
      </c>
      <c r="F54" s="9" t="s">
        <v>218</v>
      </c>
      <c r="G54" s="9" t="s">
        <v>218</v>
      </c>
      <c r="H54" s="109" t="s">
        <v>218</v>
      </c>
      <c r="I54" s="9" t="s">
        <v>218</v>
      </c>
      <c r="J54" s="9"/>
      <c r="K54" s="9"/>
      <c r="L54" s="9"/>
      <c r="M54" s="9"/>
      <c r="N54" s="9"/>
      <c r="O54" s="9"/>
      <c r="P54" s="154"/>
      <c r="Q54" s="10"/>
      <c r="R54" s="10"/>
      <c r="S54" s="10"/>
      <c r="T54" s="10"/>
      <c r="U54" s="10"/>
      <c r="V54" s="10"/>
    </row>
    <row r="55">
      <c r="A55" s="6" t="s">
        <v>59</v>
      </c>
      <c r="B55" s="112" t="s">
        <v>257</v>
      </c>
      <c r="C55" s="113">
        <f>COUNTIF(C$45:E$54,"F")</f>
        <v>12</v>
      </c>
      <c r="F55" s="113">
        <f>COUNTIF(F$45:G$54,"F")</f>
        <v>5</v>
      </c>
      <c r="H55" s="113">
        <f>COUNTIF(H$45:I$54,"F")</f>
        <v>1</v>
      </c>
      <c r="J55" s="9" t="s">
        <v>2</v>
      </c>
      <c r="K55" s="9">
        <f>COUNTIF(C$45:I$54,"F")</f>
        <v>18</v>
      </c>
      <c r="L55" s="7"/>
      <c r="M55" s="9"/>
      <c r="N55" s="9"/>
      <c r="O55" s="9"/>
      <c r="P55" s="9"/>
      <c r="Q55" s="10"/>
      <c r="R55" s="10"/>
      <c r="S55" s="10"/>
      <c r="T55" s="10"/>
      <c r="U55" s="10"/>
      <c r="V55" s="10"/>
    </row>
    <row r="56" ht="12.75" customHeight="1">
      <c r="A56" s="6" t="s">
        <v>73</v>
      </c>
      <c r="B56" s="112" t="s">
        <v>258</v>
      </c>
      <c r="C56" s="113">
        <f>ROUND(C55/K55, 2)</f>
        <v>0.67</v>
      </c>
      <c r="F56" s="113">
        <f>ROUND(F55/K55, 2)</f>
        <v>0.28</v>
      </c>
      <c r="H56" s="113">
        <f>ROUND(H55/K55, 2)</f>
        <v>0.06</v>
      </c>
      <c r="J56" s="9"/>
      <c r="K56" s="9"/>
      <c r="L56" s="9"/>
      <c r="M56" s="9"/>
      <c r="N56" s="9"/>
      <c r="O56" s="9"/>
      <c r="P56" s="9"/>
      <c r="Q56" s="10"/>
      <c r="R56" s="10"/>
      <c r="S56" s="10"/>
      <c r="T56" s="10"/>
      <c r="U56" s="10"/>
      <c r="V56" s="10"/>
    </row>
    <row r="57">
      <c r="A57" s="6"/>
      <c r="B57" s="101"/>
      <c r="C57" s="101"/>
      <c r="D57" s="101"/>
      <c r="E57" s="101"/>
      <c r="F57" s="101"/>
      <c r="G57" s="101"/>
      <c r="H57" s="101"/>
      <c r="I57" s="101"/>
      <c r="J57" s="101"/>
      <c r="K57" s="101"/>
      <c r="L57" s="101"/>
      <c r="M57" s="9"/>
      <c r="N57" s="9"/>
      <c r="O57" s="9"/>
      <c r="P57" s="9"/>
      <c r="Q57" s="10"/>
      <c r="R57" s="10"/>
      <c r="S57" s="10"/>
      <c r="T57" s="10"/>
      <c r="U57" s="10"/>
      <c r="V57" s="10"/>
    </row>
    <row r="58">
      <c r="A58" s="6"/>
      <c r="B58" s="101"/>
      <c r="C58" s="101"/>
      <c r="D58" s="101"/>
      <c r="E58" s="101"/>
      <c r="F58" s="101"/>
      <c r="G58" s="101"/>
      <c r="H58" s="101"/>
      <c r="I58" s="101"/>
      <c r="J58" s="101"/>
      <c r="K58" s="101"/>
      <c r="L58" s="101"/>
      <c r="M58" s="9"/>
      <c r="N58" s="9"/>
      <c r="O58" s="9"/>
      <c r="P58" s="9"/>
      <c r="Q58" s="10"/>
      <c r="R58" s="10"/>
      <c r="S58" s="10"/>
      <c r="T58" s="10"/>
      <c r="U58" s="10"/>
      <c r="V58" s="10"/>
    </row>
    <row r="59" ht="12.75" customHeight="1">
      <c r="A59" s="6" t="s">
        <v>37</v>
      </c>
      <c r="B59" s="100" t="s">
        <v>682</v>
      </c>
      <c r="C59" s="9"/>
      <c r="D59" s="9"/>
      <c r="E59" s="9"/>
      <c r="F59" s="9"/>
      <c r="G59" s="9"/>
      <c r="H59" s="9"/>
      <c r="I59" s="9"/>
      <c r="J59" s="9"/>
      <c r="K59" s="9"/>
      <c r="L59" s="9"/>
      <c r="M59" s="9"/>
      <c r="N59" s="9"/>
      <c r="O59" s="9"/>
      <c r="P59" s="9"/>
      <c r="Q59" s="10"/>
      <c r="R59" s="10"/>
      <c r="S59" s="10"/>
      <c r="T59" s="10"/>
      <c r="U59" s="10"/>
      <c r="V59" s="10"/>
    </row>
    <row r="60">
      <c r="A60" s="6" t="s">
        <v>61</v>
      </c>
      <c r="B60" s="101" t="s">
        <v>683</v>
      </c>
      <c r="C60" s="9" t="s">
        <v>184</v>
      </c>
      <c r="D60" s="9" t="s">
        <v>218</v>
      </c>
      <c r="E60" s="9" t="s">
        <v>218</v>
      </c>
      <c r="F60" s="9" t="s">
        <v>184</v>
      </c>
      <c r="G60" s="109" t="s">
        <v>218</v>
      </c>
      <c r="H60" s="109" t="s">
        <v>218</v>
      </c>
      <c r="I60" s="9" t="s">
        <v>218</v>
      </c>
      <c r="J60" s="9"/>
      <c r="K60" s="102">
        <f>COUNTIF(C$26:I$26,"F")</f>
        <v>2</v>
      </c>
      <c r="L60" s="9"/>
      <c r="M60" s="9"/>
      <c r="N60" s="108" t="s">
        <v>246</v>
      </c>
      <c r="O60" s="9"/>
      <c r="P60" s="9">
        <v>140.0</v>
      </c>
      <c r="Q60" s="10"/>
      <c r="R60" s="10"/>
      <c r="S60" s="10"/>
      <c r="T60" s="10"/>
      <c r="U60" s="10"/>
      <c r="V60" s="10"/>
    </row>
    <row r="61">
      <c r="A61" s="6" t="s">
        <v>67</v>
      </c>
      <c r="B61" s="101" t="s">
        <v>684</v>
      </c>
      <c r="C61" s="9" t="s">
        <v>184</v>
      </c>
      <c r="D61" s="9" t="s">
        <v>218</v>
      </c>
      <c r="E61" s="9" t="s">
        <v>218</v>
      </c>
      <c r="F61" s="9" t="s">
        <v>218</v>
      </c>
      <c r="G61" s="9" t="s">
        <v>218</v>
      </c>
      <c r="H61" s="109" t="s">
        <v>218</v>
      </c>
      <c r="I61" s="9" t="s">
        <v>218</v>
      </c>
      <c r="J61" s="9"/>
      <c r="K61" s="9">
        <f>COUNTIF(C$27:I$27,"F")</f>
        <v>1</v>
      </c>
      <c r="L61" s="9"/>
      <c r="M61" s="9"/>
      <c r="N61" s="108" t="s">
        <v>248</v>
      </c>
      <c r="O61" s="9"/>
      <c r="P61" s="9">
        <f>K80</f>
        <v>32</v>
      </c>
      <c r="Q61" s="10"/>
      <c r="R61" s="10"/>
      <c r="S61" s="10"/>
      <c r="T61" s="10"/>
      <c r="U61" s="10"/>
      <c r="V61" s="10"/>
    </row>
    <row r="62">
      <c r="A62" s="6" t="s">
        <v>75</v>
      </c>
      <c r="B62" s="101" t="s">
        <v>685</v>
      </c>
      <c r="C62" s="9" t="s">
        <v>184</v>
      </c>
      <c r="D62" s="9" t="s">
        <v>218</v>
      </c>
      <c r="E62" s="9" t="s">
        <v>218</v>
      </c>
      <c r="F62" s="9" t="s">
        <v>218</v>
      </c>
      <c r="G62" s="9" t="s">
        <v>218</v>
      </c>
      <c r="H62" s="109" t="s">
        <v>218</v>
      </c>
      <c r="I62" s="9" t="s">
        <v>218</v>
      </c>
      <c r="J62" s="9"/>
      <c r="K62" s="9">
        <f>COUNTIF(C$28:I$28,"F")</f>
        <v>1</v>
      </c>
      <c r="L62" s="9"/>
      <c r="M62" s="9"/>
      <c r="N62" s="9" t="s">
        <v>263</v>
      </c>
      <c r="O62" s="9"/>
      <c r="P62" s="153">
        <v>0.6071</v>
      </c>
      <c r="Q62" s="10"/>
      <c r="R62" s="10"/>
      <c r="S62" s="10"/>
      <c r="T62" s="10"/>
      <c r="U62" s="10"/>
      <c r="V62" s="10"/>
    </row>
    <row r="63">
      <c r="A63" s="6"/>
      <c r="B63" s="101" t="s">
        <v>686</v>
      </c>
      <c r="C63" s="9" t="s">
        <v>184</v>
      </c>
      <c r="D63" s="9" t="s">
        <v>218</v>
      </c>
      <c r="E63" s="9" t="s">
        <v>218</v>
      </c>
      <c r="F63" s="9" t="s">
        <v>218</v>
      </c>
      <c r="G63" s="9" t="s">
        <v>218</v>
      </c>
      <c r="H63" s="109" t="s">
        <v>218</v>
      </c>
      <c r="I63" s="9" t="s">
        <v>218</v>
      </c>
      <c r="J63" s="9"/>
      <c r="K63" s="9"/>
      <c r="L63" s="9"/>
      <c r="M63" s="9"/>
      <c r="N63" s="9"/>
      <c r="O63" s="9"/>
      <c r="P63" s="117">
        <v>0.7714</v>
      </c>
      <c r="Q63" s="10"/>
      <c r="R63" s="10"/>
      <c r="S63" s="10"/>
      <c r="T63" s="10"/>
      <c r="U63" s="10"/>
      <c r="V63" s="10"/>
    </row>
    <row r="64">
      <c r="A64" s="6"/>
      <c r="B64" s="101" t="s">
        <v>687</v>
      </c>
      <c r="C64" s="9" t="s">
        <v>184</v>
      </c>
      <c r="D64" s="9" t="s">
        <v>218</v>
      </c>
      <c r="E64" s="9" t="s">
        <v>218</v>
      </c>
      <c r="F64" s="9" t="s">
        <v>218</v>
      </c>
      <c r="G64" s="9" t="s">
        <v>218</v>
      </c>
      <c r="H64" s="109" t="s">
        <v>218</v>
      </c>
      <c r="I64" s="9" t="s">
        <v>218</v>
      </c>
      <c r="J64" s="9"/>
      <c r="K64" s="9"/>
      <c r="L64" s="9"/>
      <c r="M64" s="9"/>
      <c r="N64" s="9"/>
      <c r="O64" s="9"/>
      <c r="P64" s="154"/>
      <c r="Q64" s="10"/>
      <c r="R64" s="10"/>
      <c r="S64" s="10"/>
      <c r="T64" s="10"/>
      <c r="U64" s="10"/>
      <c r="V64" s="10"/>
    </row>
    <row r="65">
      <c r="A65" s="6"/>
      <c r="B65" s="101" t="s">
        <v>688</v>
      </c>
      <c r="C65" s="9" t="s">
        <v>184</v>
      </c>
      <c r="D65" s="9" t="s">
        <v>218</v>
      </c>
      <c r="E65" s="9" t="s">
        <v>218</v>
      </c>
      <c r="F65" s="9" t="s">
        <v>218</v>
      </c>
      <c r="G65" s="9" t="s">
        <v>218</v>
      </c>
      <c r="H65" s="109" t="s">
        <v>218</v>
      </c>
      <c r="I65" s="9" t="s">
        <v>218</v>
      </c>
      <c r="J65" s="9"/>
      <c r="K65" s="9"/>
      <c r="L65" s="9"/>
      <c r="M65" s="9"/>
      <c r="N65" s="9"/>
      <c r="O65" s="9"/>
      <c r="P65" s="154"/>
      <c r="Q65" s="10"/>
      <c r="R65" s="10"/>
      <c r="S65" s="10"/>
      <c r="T65" s="10"/>
      <c r="U65" s="10"/>
      <c r="V65" s="10"/>
    </row>
    <row r="66">
      <c r="A66" s="6"/>
      <c r="B66" s="107" t="s">
        <v>689</v>
      </c>
      <c r="C66" s="9" t="s">
        <v>184</v>
      </c>
      <c r="D66" s="9" t="s">
        <v>184</v>
      </c>
      <c r="E66" s="9" t="s">
        <v>184</v>
      </c>
      <c r="F66" s="9" t="s">
        <v>184</v>
      </c>
      <c r="G66" s="109" t="s">
        <v>218</v>
      </c>
      <c r="H66" s="109" t="s">
        <v>218</v>
      </c>
      <c r="I66" s="9" t="s">
        <v>184</v>
      </c>
      <c r="J66" s="9"/>
      <c r="K66" s="9"/>
      <c r="L66" s="9"/>
      <c r="M66" s="9"/>
      <c r="N66" s="9"/>
      <c r="O66" s="9"/>
      <c r="P66" s="154"/>
      <c r="Q66" s="10"/>
      <c r="R66" s="10"/>
      <c r="S66" s="10"/>
      <c r="T66" s="10"/>
      <c r="U66" s="10"/>
      <c r="V66" s="10"/>
    </row>
    <row r="67">
      <c r="A67" s="6"/>
      <c r="B67" s="101" t="s">
        <v>690</v>
      </c>
      <c r="C67" s="9" t="s">
        <v>184</v>
      </c>
      <c r="D67" s="9" t="s">
        <v>218</v>
      </c>
      <c r="E67" s="9" t="s">
        <v>218</v>
      </c>
      <c r="F67" s="9" t="s">
        <v>184</v>
      </c>
      <c r="G67" s="109" t="s">
        <v>218</v>
      </c>
      <c r="H67" s="109" t="s">
        <v>218</v>
      </c>
      <c r="I67" s="9" t="s">
        <v>218</v>
      </c>
      <c r="J67" s="9"/>
      <c r="K67" s="9"/>
      <c r="L67" s="9"/>
      <c r="M67" s="9"/>
      <c r="N67" s="9"/>
      <c r="O67" s="9"/>
      <c r="P67" s="154"/>
      <c r="Q67" s="10"/>
      <c r="R67" s="10"/>
      <c r="S67" s="10"/>
      <c r="T67" s="10"/>
      <c r="U67" s="10"/>
      <c r="V67" s="10"/>
    </row>
    <row r="68">
      <c r="A68" s="6"/>
      <c r="B68" s="101" t="s">
        <v>691</v>
      </c>
      <c r="C68" s="9" t="s">
        <v>184</v>
      </c>
      <c r="D68" s="9" t="s">
        <v>218</v>
      </c>
      <c r="E68" s="9" t="s">
        <v>218</v>
      </c>
      <c r="F68" s="9" t="s">
        <v>218</v>
      </c>
      <c r="G68" s="9" t="s">
        <v>218</v>
      </c>
      <c r="H68" s="109" t="s">
        <v>218</v>
      </c>
      <c r="I68" s="9" t="s">
        <v>218</v>
      </c>
      <c r="J68" s="9"/>
      <c r="K68" s="9"/>
      <c r="L68" s="9"/>
      <c r="M68" s="9"/>
      <c r="N68" s="9"/>
      <c r="O68" s="9"/>
      <c r="P68" s="154"/>
      <c r="Q68" s="10"/>
      <c r="R68" s="10"/>
      <c r="S68" s="10"/>
      <c r="T68" s="10"/>
      <c r="U68" s="10"/>
      <c r="V68" s="10"/>
    </row>
    <row r="69">
      <c r="A69" s="6"/>
      <c r="B69" s="101" t="s">
        <v>692</v>
      </c>
      <c r="C69" s="9" t="s">
        <v>184</v>
      </c>
      <c r="D69" s="9" t="s">
        <v>218</v>
      </c>
      <c r="E69" s="9" t="s">
        <v>218</v>
      </c>
      <c r="F69" s="9" t="s">
        <v>218</v>
      </c>
      <c r="G69" s="109" t="s">
        <v>218</v>
      </c>
      <c r="H69" s="9" t="s">
        <v>184</v>
      </c>
      <c r="I69" s="9" t="s">
        <v>218</v>
      </c>
      <c r="J69" s="9"/>
      <c r="K69" s="9"/>
      <c r="L69" s="9"/>
      <c r="M69" s="9"/>
      <c r="N69" s="9"/>
      <c r="O69" s="9"/>
      <c r="P69" s="154"/>
      <c r="Q69" s="10"/>
      <c r="R69" s="10"/>
      <c r="S69" s="10"/>
      <c r="T69" s="10"/>
      <c r="U69" s="10"/>
      <c r="V69" s="10"/>
    </row>
    <row r="70">
      <c r="A70" s="6"/>
      <c r="B70" s="101" t="s">
        <v>693</v>
      </c>
      <c r="C70" s="9" t="s">
        <v>184</v>
      </c>
      <c r="D70" s="9" t="s">
        <v>218</v>
      </c>
      <c r="E70" s="9" t="s">
        <v>218</v>
      </c>
      <c r="F70" s="9" t="s">
        <v>218</v>
      </c>
      <c r="G70" s="9" t="s">
        <v>218</v>
      </c>
      <c r="H70" s="109" t="s">
        <v>218</v>
      </c>
      <c r="I70" s="9" t="s">
        <v>218</v>
      </c>
      <c r="J70" s="9"/>
      <c r="K70" s="9"/>
      <c r="L70" s="9"/>
      <c r="M70" s="9"/>
      <c r="N70" s="9"/>
      <c r="O70" s="9"/>
      <c r="P70" s="154"/>
      <c r="Q70" s="10"/>
      <c r="R70" s="10"/>
      <c r="S70" s="10"/>
      <c r="T70" s="10"/>
      <c r="U70" s="10"/>
      <c r="V70" s="10"/>
    </row>
    <row r="71">
      <c r="A71" s="6"/>
      <c r="B71" s="101" t="s">
        <v>694</v>
      </c>
      <c r="C71" s="9" t="s">
        <v>184</v>
      </c>
      <c r="D71" s="9" t="s">
        <v>218</v>
      </c>
      <c r="E71" s="9" t="s">
        <v>218</v>
      </c>
      <c r="F71" s="9" t="s">
        <v>218</v>
      </c>
      <c r="G71" s="9" t="s">
        <v>218</v>
      </c>
      <c r="H71" s="109" t="s">
        <v>218</v>
      </c>
      <c r="I71" s="9" t="s">
        <v>218</v>
      </c>
      <c r="J71" s="9"/>
      <c r="K71" s="9"/>
      <c r="L71" s="9"/>
      <c r="M71" s="9"/>
      <c r="N71" s="9"/>
      <c r="O71" s="9"/>
      <c r="P71" s="154"/>
      <c r="Q71" s="10"/>
      <c r="R71" s="10"/>
      <c r="S71" s="10"/>
      <c r="T71" s="10"/>
      <c r="U71" s="10"/>
      <c r="V71" s="10"/>
    </row>
    <row r="72">
      <c r="A72" s="6"/>
      <c r="B72" s="101" t="s">
        <v>695</v>
      </c>
      <c r="C72" s="9" t="s">
        <v>184</v>
      </c>
      <c r="D72" s="9" t="s">
        <v>218</v>
      </c>
      <c r="E72" s="9" t="s">
        <v>218</v>
      </c>
      <c r="F72" s="9" t="s">
        <v>218</v>
      </c>
      <c r="G72" s="9" t="s">
        <v>218</v>
      </c>
      <c r="H72" s="109" t="s">
        <v>218</v>
      </c>
      <c r="I72" s="9" t="s">
        <v>218</v>
      </c>
      <c r="J72" s="9"/>
      <c r="K72" s="9"/>
      <c r="L72" s="9"/>
      <c r="M72" s="9"/>
      <c r="N72" s="9"/>
      <c r="O72" s="9"/>
      <c r="P72" s="154"/>
      <c r="Q72" s="10"/>
      <c r="R72" s="10"/>
      <c r="S72" s="10"/>
      <c r="T72" s="10"/>
      <c r="U72" s="10"/>
      <c r="V72" s="10"/>
    </row>
    <row r="73">
      <c r="A73" s="6"/>
      <c r="B73" s="107" t="s">
        <v>696</v>
      </c>
      <c r="C73" s="9" t="s">
        <v>184</v>
      </c>
      <c r="D73" s="9" t="s">
        <v>218</v>
      </c>
      <c r="E73" s="9" t="s">
        <v>218</v>
      </c>
      <c r="F73" s="9" t="s">
        <v>218</v>
      </c>
      <c r="G73" s="9" t="s">
        <v>218</v>
      </c>
      <c r="H73" s="109" t="s">
        <v>218</v>
      </c>
      <c r="I73" s="9" t="s">
        <v>218</v>
      </c>
      <c r="J73" s="9"/>
      <c r="K73" s="9"/>
      <c r="L73" s="9"/>
      <c r="M73" s="9"/>
      <c r="N73" s="9"/>
      <c r="O73" s="9"/>
      <c r="P73" s="154"/>
      <c r="Q73" s="10"/>
      <c r="R73" s="10"/>
      <c r="S73" s="10"/>
      <c r="T73" s="10"/>
      <c r="U73" s="10"/>
      <c r="V73" s="10"/>
    </row>
    <row r="74">
      <c r="A74" s="6"/>
      <c r="B74" s="101" t="s">
        <v>697</v>
      </c>
      <c r="C74" s="9" t="s">
        <v>184</v>
      </c>
      <c r="D74" s="9" t="s">
        <v>218</v>
      </c>
      <c r="E74" s="9" t="s">
        <v>218</v>
      </c>
      <c r="F74" s="9" t="s">
        <v>218</v>
      </c>
      <c r="G74" s="9" t="s">
        <v>218</v>
      </c>
      <c r="H74" s="109" t="s">
        <v>218</v>
      </c>
      <c r="I74" s="9" t="s">
        <v>218</v>
      </c>
      <c r="J74" s="9"/>
      <c r="K74" s="9"/>
      <c r="L74" s="9"/>
      <c r="M74" s="9"/>
      <c r="N74" s="9"/>
      <c r="O74" s="9"/>
      <c r="P74" s="154"/>
      <c r="Q74" s="10"/>
      <c r="R74" s="10"/>
      <c r="S74" s="10"/>
      <c r="T74" s="10"/>
      <c r="U74" s="10"/>
      <c r="V74" s="10"/>
    </row>
    <row r="75">
      <c r="A75" s="6"/>
      <c r="B75" s="101" t="s">
        <v>698</v>
      </c>
      <c r="C75" s="9" t="s">
        <v>184</v>
      </c>
      <c r="D75" s="9" t="s">
        <v>218</v>
      </c>
      <c r="E75" s="9" t="s">
        <v>218</v>
      </c>
      <c r="F75" s="9" t="s">
        <v>218</v>
      </c>
      <c r="G75" s="9" t="s">
        <v>218</v>
      </c>
      <c r="H75" s="109" t="s">
        <v>218</v>
      </c>
      <c r="I75" s="9" t="s">
        <v>218</v>
      </c>
      <c r="J75" s="9"/>
      <c r="K75" s="9"/>
      <c r="L75" s="9"/>
      <c r="M75" s="9"/>
      <c r="N75" s="9"/>
      <c r="O75" s="9"/>
      <c r="P75" s="154"/>
      <c r="Q75" s="10"/>
      <c r="R75" s="10"/>
      <c r="S75" s="10"/>
      <c r="T75" s="10"/>
      <c r="U75" s="10"/>
      <c r="V75" s="10"/>
    </row>
    <row r="76">
      <c r="A76" s="6"/>
      <c r="B76" s="101" t="s">
        <v>699</v>
      </c>
      <c r="C76" s="9" t="s">
        <v>184</v>
      </c>
      <c r="D76" s="109" t="s">
        <v>184</v>
      </c>
      <c r="E76" s="9" t="s">
        <v>184</v>
      </c>
      <c r="F76" s="9" t="s">
        <v>184</v>
      </c>
      <c r="G76" s="9" t="s">
        <v>184</v>
      </c>
      <c r="H76" s="109" t="s">
        <v>218</v>
      </c>
      <c r="I76" s="9" t="s">
        <v>218</v>
      </c>
      <c r="J76" s="9"/>
      <c r="K76" s="9"/>
      <c r="L76" s="9"/>
      <c r="M76" s="9"/>
      <c r="N76" s="9"/>
      <c r="O76" s="9"/>
      <c r="P76" s="154"/>
      <c r="Q76" s="10"/>
      <c r="R76" s="10"/>
      <c r="S76" s="10"/>
      <c r="T76" s="10"/>
      <c r="U76" s="10"/>
      <c r="V76" s="10"/>
    </row>
    <row r="77">
      <c r="A77" s="6"/>
      <c r="B77" s="107" t="s">
        <v>700</v>
      </c>
      <c r="C77" s="9" t="s">
        <v>184</v>
      </c>
      <c r="D77" s="9" t="s">
        <v>218</v>
      </c>
      <c r="E77" s="9" t="s">
        <v>218</v>
      </c>
      <c r="F77" s="9" t="s">
        <v>184</v>
      </c>
      <c r="G77" s="109" t="s">
        <v>218</v>
      </c>
      <c r="H77" s="109" t="s">
        <v>218</v>
      </c>
      <c r="I77" s="9" t="s">
        <v>218</v>
      </c>
      <c r="J77" s="9"/>
      <c r="K77" s="9"/>
      <c r="L77" s="9"/>
      <c r="M77" s="9"/>
      <c r="N77" s="9"/>
      <c r="O77" s="9"/>
      <c r="P77" s="154"/>
      <c r="Q77" s="10"/>
      <c r="R77" s="10"/>
      <c r="S77" s="10"/>
      <c r="T77" s="10"/>
      <c r="U77" s="10"/>
      <c r="V77" s="10"/>
    </row>
    <row r="78">
      <c r="A78" s="6"/>
      <c r="B78" s="101" t="s">
        <v>701</v>
      </c>
      <c r="C78" s="9" t="s">
        <v>184</v>
      </c>
      <c r="D78" s="9" t="s">
        <v>218</v>
      </c>
      <c r="E78" s="9" t="s">
        <v>218</v>
      </c>
      <c r="F78" s="9" t="s">
        <v>218</v>
      </c>
      <c r="G78" s="9" t="s">
        <v>218</v>
      </c>
      <c r="H78" s="109" t="s">
        <v>218</v>
      </c>
      <c r="I78" s="9" t="s">
        <v>218</v>
      </c>
      <c r="J78" s="9"/>
      <c r="K78" s="9"/>
      <c r="L78" s="9"/>
      <c r="M78" s="9"/>
      <c r="N78" s="9"/>
      <c r="O78" s="9"/>
      <c r="P78" s="154"/>
      <c r="Q78" s="10"/>
      <c r="R78" s="10"/>
      <c r="S78" s="10"/>
      <c r="T78" s="10"/>
      <c r="U78" s="10"/>
      <c r="V78" s="10"/>
    </row>
    <row r="79">
      <c r="A79" s="6"/>
      <c r="B79" s="101" t="s">
        <v>702</v>
      </c>
      <c r="C79" s="9" t="s">
        <v>184</v>
      </c>
      <c r="D79" s="9" t="s">
        <v>218</v>
      </c>
      <c r="E79" s="9" t="s">
        <v>218</v>
      </c>
      <c r="F79" s="9" t="s">
        <v>218</v>
      </c>
      <c r="G79" s="9" t="s">
        <v>218</v>
      </c>
      <c r="H79" s="109" t="s">
        <v>218</v>
      </c>
      <c r="I79" s="9" t="s">
        <v>218</v>
      </c>
      <c r="J79" s="9"/>
      <c r="K79" s="9"/>
      <c r="L79" s="9"/>
      <c r="M79" s="9"/>
      <c r="N79" s="9"/>
      <c r="O79" s="9"/>
      <c r="P79" s="154"/>
      <c r="Q79" s="10"/>
      <c r="R79" s="10"/>
      <c r="S79" s="10"/>
      <c r="T79" s="10"/>
      <c r="U79" s="10"/>
      <c r="V79" s="10"/>
    </row>
    <row r="80">
      <c r="A80" s="6" t="s">
        <v>59</v>
      </c>
      <c r="B80" s="112" t="s">
        <v>257</v>
      </c>
      <c r="C80" s="113">
        <f>COUNTIF(C$60:E$79,"F")</f>
        <v>24</v>
      </c>
      <c r="F80" s="113">
        <f>COUNTIF(F$60:G$79,"F")</f>
        <v>6</v>
      </c>
      <c r="H80" s="113">
        <f>COUNTIF(H$60:I$79,"F")</f>
        <v>2</v>
      </c>
      <c r="J80" s="9" t="s">
        <v>2</v>
      </c>
      <c r="K80" s="9">
        <f>COUNTIF(C$60:I$79,"F")</f>
        <v>32</v>
      </c>
      <c r="L80" s="7"/>
      <c r="M80" s="9"/>
      <c r="N80" s="9"/>
      <c r="O80" s="9"/>
      <c r="P80" s="9"/>
      <c r="Q80" s="10"/>
      <c r="R80" s="10"/>
      <c r="S80" s="10"/>
      <c r="T80" s="10"/>
      <c r="U80" s="10"/>
      <c r="V80" s="10"/>
    </row>
    <row r="81" ht="12.75" customHeight="1">
      <c r="A81" s="6" t="s">
        <v>73</v>
      </c>
      <c r="B81" s="112" t="s">
        <v>258</v>
      </c>
      <c r="C81" s="113">
        <f>ROUND(C80/K80, 2)</f>
        <v>0.75</v>
      </c>
      <c r="F81" s="113">
        <f>ROUND(F80/K80, 2)</f>
        <v>0.19</v>
      </c>
      <c r="H81" s="113">
        <f>ROUND(H80/K80, 2)</f>
        <v>0.06</v>
      </c>
      <c r="J81" s="9"/>
      <c r="K81" s="9"/>
      <c r="L81" s="9"/>
      <c r="M81" s="9"/>
      <c r="N81" s="9"/>
      <c r="O81" s="9"/>
      <c r="P81" s="9"/>
      <c r="Q81" s="10"/>
      <c r="R81" s="10"/>
      <c r="S81" s="10"/>
      <c r="T81" s="10"/>
      <c r="U81" s="10"/>
      <c r="V81" s="10"/>
    </row>
    <row r="82">
      <c r="A82" s="6"/>
      <c r="B82" s="101"/>
      <c r="C82" s="101"/>
      <c r="D82" s="101"/>
      <c r="E82" s="101"/>
      <c r="F82" s="101"/>
      <c r="G82" s="101"/>
      <c r="H82" s="101"/>
      <c r="I82" s="101"/>
      <c r="J82" s="101"/>
      <c r="K82" s="101"/>
      <c r="L82" s="101"/>
      <c r="M82" s="9"/>
      <c r="N82" s="9"/>
      <c r="O82" s="9"/>
      <c r="P82" s="9"/>
      <c r="Q82" s="10"/>
      <c r="R82" s="10"/>
      <c r="S82" s="10"/>
      <c r="T82" s="10"/>
      <c r="U82" s="10"/>
      <c r="V82" s="10"/>
    </row>
    <row r="83" ht="12.75" customHeight="1">
      <c r="A83" s="6" t="s">
        <v>37</v>
      </c>
      <c r="B83" s="100" t="s">
        <v>703</v>
      </c>
      <c r="C83" s="9"/>
      <c r="D83" s="9"/>
      <c r="E83" s="9"/>
      <c r="F83" s="9"/>
      <c r="G83" s="9"/>
      <c r="H83" s="9"/>
      <c r="I83" s="9"/>
      <c r="J83" s="9"/>
      <c r="K83" s="9"/>
      <c r="L83" s="9"/>
      <c r="M83" s="9"/>
      <c r="N83" s="9"/>
      <c r="O83" s="9"/>
      <c r="P83" s="9"/>
      <c r="Q83" s="10"/>
      <c r="R83" s="10"/>
      <c r="S83" s="10"/>
      <c r="T83" s="10"/>
      <c r="U83" s="10"/>
      <c r="V83" s="10"/>
    </row>
    <row r="84">
      <c r="A84" s="6" t="s">
        <v>61</v>
      </c>
      <c r="B84" s="101" t="s">
        <v>704</v>
      </c>
      <c r="C84" s="9" t="s">
        <v>184</v>
      </c>
      <c r="D84" s="9" t="s">
        <v>218</v>
      </c>
      <c r="E84" s="9" t="s">
        <v>218</v>
      </c>
      <c r="F84" s="9" t="s">
        <v>184</v>
      </c>
      <c r="G84" s="9" t="s">
        <v>218</v>
      </c>
      <c r="H84" s="109" t="s">
        <v>218</v>
      </c>
      <c r="I84" s="9" t="s">
        <v>218</v>
      </c>
      <c r="J84" s="9"/>
      <c r="K84" s="102">
        <f>COUNTIF(C$26:I$26,"F")</f>
        <v>2</v>
      </c>
      <c r="L84" s="9"/>
      <c r="M84" s="9"/>
      <c r="N84" s="108" t="s">
        <v>246</v>
      </c>
      <c r="O84" s="9"/>
      <c r="P84" s="9">
        <v>119.0</v>
      </c>
      <c r="Q84" s="10"/>
      <c r="R84" s="10"/>
      <c r="S84" s="10"/>
      <c r="T84" s="10"/>
      <c r="U84" s="10"/>
      <c r="V84" s="10"/>
    </row>
    <row r="85">
      <c r="A85" s="6" t="s">
        <v>67</v>
      </c>
      <c r="B85" s="101" t="s">
        <v>705</v>
      </c>
      <c r="C85" s="9" t="s">
        <v>184</v>
      </c>
      <c r="D85" s="9" t="s">
        <v>218</v>
      </c>
      <c r="E85" s="9" t="s">
        <v>218</v>
      </c>
      <c r="F85" s="9" t="s">
        <v>218</v>
      </c>
      <c r="G85" s="9" t="s">
        <v>218</v>
      </c>
      <c r="H85" s="109" t="s">
        <v>218</v>
      </c>
      <c r="I85" s="9" t="s">
        <v>218</v>
      </c>
      <c r="J85" s="9"/>
      <c r="K85" s="9">
        <f>COUNTIF(C$27:I$27,"F")</f>
        <v>1</v>
      </c>
      <c r="L85" s="9"/>
      <c r="M85" s="9"/>
      <c r="N85" s="108" t="s">
        <v>248</v>
      </c>
      <c r="O85" s="9"/>
      <c r="P85" s="9">
        <f>K101</f>
        <v>24</v>
      </c>
      <c r="Q85" s="10"/>
      <c r="R85" s="10"/>
      <c r="S85" s="10"/>
      <c r="T85" s="10"/>
      <c r="U85" s="10"/>
      <c r="V85" s="10"/>
    </row>
    <row r="86">
      <c r="A86" s="6" t="s">
        <v>75</v>
      </c>
      <c r="B86" s="101" t="s">
        <v>706</v>
      </c>
      <c r="C86" s="9" t="s">
        <v>184</v>
      </c>
      <c r="D86" s="9" t="s">
        <v>218</v>
      </c>
      <c r="E86" s="9" t="s">
        <v>218</v>
      </c>
      <c r="F86" s="9" t="s">
        <v>184</v>
      </c>
      <c r="G86" s="109" t="s">
        <v>218</v>
      </c>
      <c r="H86" s="109" t="s">
        <v>218</v>
      </c>
      <c r="I86" s="9" t="s">
        <v>218</v>
      </c>
      <c r="J86" s="9"/>
      <c r="K86" s="9">
        <f>COUNTIF(C$28:I$28,"F")</f>
        <v>1</v>
      </c>
      <c r="L86" s="9"/>
      <c r="M86" s="9"/>
      <c r="N86" s="130" t="s">
        <v>250</v>
      </c>
      <c r="O86" s="130"/>
      <c r="P86" s="150">
        <v>0.6386</v>
      </c>
      <c r="Q86" s="10"/>
      <c r="R86" s="10"/>
      <c r="S86" s="10"/>
      <c r="T86" s="10"/>
      <c r="U86" s="10"/>
      <c r="V86" s="10"/>
    </row>
    <row r="87">
      <c r="A87" s="6"/>
      <c r="B87" s="101" t="s">
        <v>707</v>
      </c>
      <c r="C87" s="9" t="s">
        <v>184</v>
      </c>
      <c r="D87" s="9" t="s">
        <v>218</v>
      </c>
      <c r="E87" s="9" t="s">
        <v>218</v>
      </c>
      <c r="F87" s="9" t="s">
        <v>218</v>
      </c>
      <c r="G87" s="9" t="s">
        <v>218</v>
      </c>
      <c r="H87" s="109" t="s">
        <v>218</v>
      </c>
      <c r="I87" s="9" t="s">
        <v>218</v>
      </c>
      <c r="J87" s="9"/>
      <c r="K87" s="9"/>
      <c r="L87" s="9"/>
      <c r="M87" s="9"/>
      <c r="N87" s="9"/>
      <c r="O87" s="9"/>
      <c r="P87" s="117">
        <v>0.7983</v>
      </c>
      <c r="Q87" s="10"/>
      <c r="R87" s="10"/>
      <c r="S87" s="10"/>
      <c r="T87" s="10"/>
      <c r="U87" s="10"/>
      <c r="V87" s="10"/>
    </row>
    <row r="88">
      <c r="A88" s="6"/>
      <c r="B88" s="101" t="s">
        <v>708</v>
      </c>
      <c r="C88" s="9" t="s">
        <v>184</v>
      </c>
      <c r="D88" s="9" t="s">
        <v>218</v>
      </c>
      <c r="E88" s="9" t="s">
        <v>218</v>
      </c>
      <c r="F88" s="9" t="s">
        <v>218</v>
      </c>
      <c r="G88" s="9" t="s">
        <v>218</v>
      </c>
      <c r="H88" s="109" t="s">
        <v>218</v>
      </c>
      <c r="I88" s="9" t="s">
        <v>218</v>
      </c>
      <c r="J88" s="9"/>
      <c r="K88" s="9"/>
      <c r="L88" s="9"/>
      <c r="M88" s="9"/>
      <c r="N88" s="9"/>
      <c r="O88" s="9"/>
      <c r="P88" s="154"/>
      <c r="Q88" s="10"/>
      <c r="R88" s="10"/>
      <c r="S88" s="10"/>
      <c r="T88" s="10"/>
      <c r="U88" s="10"/>
      <c r="V88" s="10"/>
    </row>
    <row r="89">
      <c r="A89" s="6"/>
      <c r="B89" s="101" t="s">
        <v>709</v>
      </c>
      <c r="C89" s="9" t="s">
        <v>184</v>
      </c>
      <c r="D89" s="9" t="s">
        <v>218</v>
      </c>
      <c r="E89" s="9" t="s">
        <v>218</v>
      </c>
      <c r="F89" s="9" t="s">
        <v>184</v>
      </c>
      <c r="G89" s="109" t="s">
        <v>218</v>
      </c>
      <c r="H89" s="109" t="s">
        <v>218</v>
      </c>
      <c r="I89" s="9" t="s">
        <v>218</v>
      </c>
      <c r="J89" s="9"/>
      <c r="K89" s="9"/>
      <c r="L89" s="9"/>
      <c r="M89" s="9"/>
      <c r="N89" s="9"/>
      <c r="O89" s="9"/>
      <c r="P89" s="154"/>
      <c r="Q89" s="10"/>
      <c r="R89" s="10"/>
      <c r="S89" s="10"/>
      <c r="T89" s="10"/>
      <c r="U89" s="10"/>
      <c r="V89" s="10"/>
    </row>
    <row r="90">
      <c r="A90" s="6"/>
      <c r="B90" s="107" t="s">
        <v>710</v>
      </c>
      <c r="C90" s="9" t="s">
        <v>184</v>
      </c>
      <c r="D90" s="109" t="s">
        <v>218</v>
      </c>
      <c r="E90" s="109" t="s">
        <v>184</v>
      </c>
      <c r="F90" s="9" t="s">
        <v>184</v>
      </c>
      <c r="G90" s="9" t="s">
        <v>218</v>
      </c>
      <c r="H90" s="109" t="s">
        <v>218</v>
      </c>
      <c r="I90" s="9" t="s">
        <v>218</v>
      </c>
      <c r="J90" s="9"/>
      <c r="K90" s="9"/>
      <c r="L90" s="9"/>
      <c r="M90" s="9"/>
      <c r="N90" s="9"/>
      <c r="O90" s="9"/>
      <c r="P90" s="154"/>
      <c r="Q90" s="10"/>
      <c r="R90" s="10"/>
      <c r="S90" s="10"/>
      <c r="T90" s="10"/>
      <c r="U90" s="10"/>
      <c r="V90" s="10"/>
    </row>
    <row r="91">
      <c r="A91" s="6"/>
      <c r="B91" s="101" t="s">
        <v>711</v>
      </c>
      <c r="C91" s="9" t="s">
        <v>184</v>
      </c>
      <c r="D91" s="9" t="s">
        <v>218</v>
      </c>
      <c r="E91" s="9" t="s">
        <v>218</v>
      </c>
      <c r="F91" s="9" t="s">
        <v>184</v>
      </c>
      <c r="G91" s="9" t="s">
        <v>218</v>
      </c>
      <c r="H91" s="109" t="s">
        <v>218</v>
      </c>
      <c r="I91" s="9" t="s">
        <v>218</v>
      </c>
      <c r="J91" s="9"/>
      <c r="K91" s="9"/>
      <c r="L91" s="9"/>
      <c r="M91" s="9"/>
      <c r="N91" s="9"/>
      <c r="O91" s="9"/>
      <c r="P91" s="154"/>
      <c r="Q91" s="10"/>
      <c r="R91" s="10"/>
      <c r="S91" s="10"/>
      <c r="T91" s="10"/>
      <c r="U91" s="10"/>
      <c r="V91" s="10"/>
    </row>
    <row r="92">
      <c r="A92" s="6"/>
      <c r="B92" s="101" t="s">
        <v>712</v>
      </c>
      <c r="C92" s="9" t="s">
        <v>184</v>
      </c>
      <c r="D92" s="9" t="s">
        <v>218</v>
      </c>
      <c r="E92" s="9" t="s">
        <v>218</v>
      </c>
      <c r="F92" s="9" t="s">
        <v>218</v>
      </c>
      <c r="G92" s="9" t="s">
        <v>218</v>
      </c>
      <c r="H92" s="109" t="s">
        <v>218</v>
      </c>
      <c r="I92" s="9" t="s">
        <v>218</v>
      </c>
      <c r="J92" s="9"/>
      <c r="K92" s="9"/>
      <c r="L92" s="9"/>
      <c r="M92" s="9"/>
      <c r="N92" s="9"/>
      <c r="O92" s="9"/>
      <c r="P92" s="154"/>
      <c r="Q92" s="10"/>
      <c r="R92" s="10"/>
      <c r="S92" s="10"/>
      <c r="T92" s="10"/>
      <c r="U92" s="10"/>
      <c r="V92" s="10"/>
    </row>
    <row r="93">
      <c r="A93" s="6"/>
      <c r="B93" s="101" t="s">
        <v>713</v>
      </c>
      <c r="C93" s="9" t="s">
        <v>184</v>
      </c>
      <c r="D93" s="9" t="s">
        <v>218</v>
      </c>
      <c r="E93" s="9" t="s">
        <v>218</v>
      </c>
      <c r="F93" s="9" t="s">
        <v>218</v>
      </c>
      <c r="G93" s="9" t="s">
        <v>218</v>
      </c>
      <c r="H93" s="109" t="s">
        <v>218</v>
      </c>
      <c r="I93" s="9" t="s">
        <v>218</v>
      </c>
      <c r="J93" s="9"/>
      <c r="K93" s="9"/>
      <c r="L93" s="9"/>
      <c r="M93" s="9"/>
      <c r="N93" s="9"/>
      <c r="O93" s="9"/>
      <c r="P93" s="154"/>
      <c r="Q93" s="10"/>
      <c r="R93" s="10"/>
      <c r="S93" s="10"/>
      <c r="T93" s="10"/>
      <c r="U93" s="10"/>
      <c r="V93" s="10"/>
    </row>
    <row r="94">
      <c r="A94" s="6"/>
      <c r="B94" s="101" t="s">
        <v>714</v>
      </c>
      <c r="C94" s="9" t="s">
        <v>184</v>
      </c>
      <c r="D94" s="9" t="s">
        <v>218</v>
      </c>
      <c r="E94" s="9" t="s">
        <v>218</v>
      </c>
      <c r="F94" s="9" t="s">
        <v>218</v>
      </c>
      <c r="G94" s="9" t="s">
        <v>218</v>
      </c>
      <c r="H94" s="109" t="s">
        <v>218</v>
      </c>
      <c r="I94" s="9" t="s">
        <v>218</v>
      </c>
      <c r="J94" s="9"/>
      <c r="K94" s="9"/>
      <c r="L94" s="9"/>
      <c r="M94" s="9"/>
      <c r="N94" s="9"/>
      <c r="O94" s="9"/>
      <c r="P94" s="154"/>
      <c r="Q94" s="10"/>
      <c r="R94" s="10"/>
      <c r="S94" s="10"/>
      <c r="T94" s="10"/>
      <c r="U94" s="10"/>
      <c r="V94" s="10"/>
    </row>
    <row r="95">
      <c r="A95" s="6"/>
      <c r="B95" s="101" t="s">
        <v>715</v>
      </c>
      <c r="C95" s="9" t="s">
        <v>184</v>
      </c>
      <c r="D95" s="9" t="s">
        <v>218</v>
      </c>
      <c r="E95" s="9" t="s">
        <v>218</v>
      </c>
      <c r="F95" s="9" t="s">
        <v>218</v>
      </c>
      <c r="G95" s="9" t="s">
        <v>218</v>
      </c>
      <c r="H95" s="109" t="s">
        <v>218</v>
      </c>
      <c r="I95" s="9" t="s">
        <v>218</v>
      </c>
      <c r="J95" s="9"/>
      <c r="K95" s="9"/>
      <c r="L95" s="9"/>
      <c r="M95" s="9"/>
      <c r="N95" s="9"/>
      <c r="O95" s="9"/>
      <c r="P95" s="154"/>
      <c r="Q95" s="10"/>
      <c r="R95" s="10"/>
      <c r="S95" s="10"/>
      <c r="T95" s="10"/>
      <c r="U95" s="10"/>
      <c r="V95" s="10"/>
    </row>
    <row r="96">
      <c r="A96" s="6"/>
      <c r="B96" s="101" t="s">
        <v>716</v>
      </c>
      <c r="C96" s="9" t="s">
        <v>184</v>
      </c>
      <c r="D96" s="9" t="s">
        <v>218</v>
      </c>
      <c r="E96" s="9" t="s">
        <v>218</v>
      </c>
      <c r="F96" s="9" t="s">
        <v>218</v>
      </c>
      <c r="G96" s="9" t="s">
        <v>218</v>
      </c>
      <c r="H96" s="109" t="s">
        <v>218</v>
      </c>
      <c r="I96" s="9" t="s">
        <v>218</v>
      </c>
      <c r="J96" s="9"/>
      <c r="K96" s="9"/>
      <c r="L96" s="9"/>
      <c r="M96" s="9"/>
      <c r="N96" s="9"/>
      <c r="O96" s="9"/>
      <c r="P96" s="154"/>
      <c r="Q96" s="10"/>
      <c r="R96" s="10"/>
      <c r="S96" s="10"/>
      <c r="T96" s="10"/>
      <c r="U96" s="10"/>
      <c r="V96" s="10"/>
    </row>
    <row r="97">
      <c r="A97" s="6"/>
      <c r="B97" s="101" t="s">
        <v>717</v>
      </c>
      <c r="C97" s="9" t="s">
        <v>184</v>
      </c>
      <c r="D97" s="9" t="s">
        <v>218</v>
      </c>
      <c r="E97" s="9" t="s">
        <v>218</v>
      </c>
      <c r="F97" s="9" t="s">
        <v>218</v>
      </c>
      <c r="G97" s="9" t="s">
        <v>218</v>
      </c>
      <c r="H97" s="109" t="s">
        <v>218</v>
      </c>
      <c r="I97" s="9" t="s">
        <v>218</v>
      </c>
      <c r="J97" s="9"/>
      <c r="K97" s="9"/>
      <c r="L97" s="9"/>
      <c r="M97" s="9"/>
      <c r="N97" s="9"/>
      <c r="O97" s="9"/>
      <c r="P97" s="154"/>
      <c r="Q97" s="10"/>
      <c r="R97" s="10"/>
      <c r="S97" s="10"/>
      <c r="T97" s="10"/>
      <c r="U97" s="10"/>
      <c r="V97" s="10"/>
    </row>
    <row r="98">
      <c r="A98" s="6"/>
      <c r="B98" s="101" t="s">
        <v>718</v>
      </c>
      <c r="C98" s="9" t="s">
        <v>184</v>
      </c>
      <c r="D98" s="9" t="s">
        <v>218</v>
      </c>
      <c r="E98" s="9" t="s">
        <v>218</v>
      </c>
      <c r="F98" s="9" t="s">
        <v>218</v>
      </c>
      <c r="G98" s="9" t="s">
        <v>218</v>
      </c>
      <c r="H98" s="109" t="s">
        <v>218</v>
      </c>
      <c r="I98" s="9" t="s">
        <v>218</v>
      </c>
      <c r="J98" s="9"/>
      <c r="K98" s="9"/>
      <c r="L98" s="9"/>
      <c r="M98" s="9"/>
      <c r="N98" s="9"/>
      <c r="O98" s="9"/>
      <c r="P98" s="154"/>
      <c r="Q98" s="10"/>
      <c r="R98" s="10"/>
      <c r="S98" s="10"/>
      <c r="T98" s="10"/>
      <c r="U98" s="10"/>
      <c r="V98" s="10"/>
    </row>
    <row r="99">
      <c r="A99" s="6"/>
      <c r="B99" s="101" t="s">
        <v>719</v>
      </c>
      <c r="C99" s="9" t="s">
        <v>184</v>
      </c>
      <c r="D99" s="9" t="s">
        <v>218</v>
      </c>
      <c r="E99" s="9" t="s">
        <v>218</v>
      </c>
      <c r="F99" s="9" t="s">
        <v>218</v>
      </c>
      <c r="G99" s="9" t="s">
        <v>218</v>
      </c>
      <c r="H99" s="109" t="s">
        <v>218</v>
      </c>
      <c r="I99" s="9" t="s">
        <v>218</v>
      </c>
      <c r="J99" s="9"/>
      <c r="K99" s="9"/>
      <c r="L99" s="9"/>
      <c r="M99" s="9"/>
      <c r="N99" s="9"/>
      <c r="O99" s="9"/>
      <c r="P99" s="154"/>
      <c r="Q99" s="10"/>
      <c r="R99" s="10"/>
      <c r="S99" s="10"/>
      <c r="T99" s="10"/>
      <c r="U99" s="10"/>
      <c r="V99" s="10"/>
    </row>
    <row r="100">
      <c r="A100" s="6"/>
      <c r="B100" s="101" t="s">
        <v>720</v>
      </c>
      <c r="C100" s="9" t="s">
        <v>184</v>
      </c>
      <c r="D100" s="9" t="s">
        <v>218</v>
      </c>
      <c r="E100" s="9" t="s">
        <v>218</v>
      </c>
      <c r="F100" s="9" t="s">
        <v>184</v>
      </c>
      <c r="G100" s="9" t="s">
        <v>218</v>
      </c>
      <c r="H100" s="109" t="s">
        <v>218</v>
      </c>
      <c r="I100" s="9" t="s">
        <v>218</v>
      </c>
      <c r="J100" s="9"/>
      <c r="K100" s="9"/>
      <c r="L100" s="9"/>
      <c r="M100" s="9"/>
      <c r="N100" s="9"/>
      <c r="O100" s="9"/>
      <c r="P100" s="154"/>
      <c r="Q100" s="10"/>
      <c r="R100" s="10"/>
      <c r="S100" s="10"/>
      <c r="T100" s="10"/>
      <c r="U100" s="10"/>
      <c r="V100" s="10"/>
    </row>
    <row r="101">
      <c r="A101" s="6" t="s">
        <v>59</v>
      </c>
      <c r="B101" s="112" t="s">
        <v>257</v>
      </c>
      <c r="C101" s="113">
        <f>COUNTIF(C$84:E$100,"F")</f>
        <v>18</v>
      </c>
      <c r="F101" s="113">
        <f>COUNTIF(F$84:G$100,"F")</f>
        <v>6</v>
      </c>
      <c r="H101" s="113">
        <f>COUNTIF(H$84:I$100,"F")</f>
        <v>0</v>
      </c>
      <c r="J101" s="9" t="s">
        <v>2</v>
      </c>
      <c r="K101" s="9">
        <f>COUNTIF(C$84:I$100,"F")</f>
        <v>24</v>
      </c>
      <c r="L101" s="7"/>
      <c r="M101" s="9"/>
      <c r="N101" s="9"/>
      <c r="O101" s="9"/>
      <c r="P101" s="9"/>
      <c r="Q101" s="10"/>
      <c r="R101" s="10"/>
      <c r="S101" s="10"/>
      <c r="T101" s="10"/>
      <c r="U101" s="10"/>
      <c r="V101" s="10"/>
    </row>
    <row r="102" ht="12.75" customHeight="1">
      <c r="A102" s="6" t="s">
        <v>73</v>
      </c>
      <c r="B102" s="112" t="s">
        <v>258</v>
      </c>
      <c r="C102" s="113">
        <f>ROUND(C101/K101, 2)</f>
        <v>0.75</v>
      </c>
      <c r="F102" s="113">
        <f>ROUND(F101/K101, 2)</f>
        <v>0.25</v>
      </c>
      <c r="H102" s="113">
        <f>ROUND(H101/K101, 2)</f>
        <v>0</v>
      </c>
      <c r="J102" s="9"/>
      <c r="K102" s="9"/>
      <c r="L102" s="9"/>
      <c r="M102" s="9"/>
      <c r="N102" s="9"/>
      <c r="O102" s="9"/>
      <c r="P102" s="9"/>
      <c r="Q102" s="10"/>
      <c r="R102" s="10"/>
      <c r="S102" s="10"/>
      <c r="T102" s="10"/>
      <c r="U102" s="10"/>
      <c r="V102" s="10"/>
    </row>
    <row r="103">
      <c r="A103" s="6"/>
      <c r="B103" s="101"/>
      <c r="C103" s="101"/>
      <c r="D103" s="101"/>
      <c r="E103" s="101"/>
      <c r="F103" s="101"/>
      <c r="G103" s="101"/>
      <c r="H103" s="101"/>
      <c r="I103" s="101"/>
      <c r="J103" s="101"/>
      <c r="K103" s="101"/>
      <c r="L103" s="101"/>
      <c r="M103" s="9"/>
      <c r="N103" s="9"/>
      <c r="O103" s="9"/>
      <c r="P103" s="9"/>
      <c r="Q103" s="10"/>
      <c r="R103" s="10"/>
      <c r="S103" s="10"/>
      <c r="T103" s="10"/>
      <c r="U103" s="10"/>
      <c r="V103" s="10"/>
    </row>
    <row r="104">
      <c r="A104" s="105"/>
      <c r="B104" s="101"/>
      <c r="C104" s="101"/>
      <c r="D104" s="101"/>
      <c r="E104" s="101"/>
      <c r="F104" s="101"/>
      <c r="G104" s="101"/>
      <c r="H104" s="101"/>
      <c r="I104" s="101"/>
      <c r="J104" s="101"/>
      <c r="K104" s="101"/>
      <c r="L104" s="101"/>
      <c r="M104" s="9"/>
      <c r="N104" s="9"/>
      <c r="O104" s="9"/>
      <c r="P104" s="9"/>
      <c r="Q104" s="10"/>
      <c r="R104" s="10"/>
      <c r="S104" s="10"/>
      <c r="T104" s="10"/>
      <c r="U104" s="10"/>
      <c r="V104" s="10"/>
      <c r="W104" s="105"/>
      <c r="X104" s="105"/>
      <c r="Y104" s="105"/>
      <c r="Z104" s="105"/>
      <c r="AA104" s="105"/>
      <c r="AB104" s="105"/>
    </row>
    <row r="105">
      <c r="B105" s="101"/>
      <c r="C105" s="101"/>
      <c r="D105" s="101"/>
      <c r="E105" s="101"/>
      <c r="F105" s="101"/>
      <c r="G105" s="101"/>
      <c r="H105" s="101"/>
      <c r="I105" s="101"/>
      <c r="J105" s="101"/>
      <c r="K105" s="101"/>
      <c r="L105" s="101"/>
      <c r="M105" s="9"/>
      <c r="N105" s="10"/>
      <c r="O105" s="10"/>
      <c r="P105" s="10"/>
      <c r="Q105" s="10"/>
      <c r="R105" s="10"/>
      <c r="S105" s="10"/>
      <c r="T105" s="10"/>
      <c r="U105" s="10"/>
      <c r="V105" s="10"/>
    </row>
    <row r="106">
      <c r="B106" s="101"/>
      <c r="C106" s="101"/>
      <c r="D106" s="101"/>
      <c r="E106" s="101"/>
      <c r="F106" s="101"/>
      <c r="G106" s="101"/>
      <c r="H106" s="101"/>
      <c r="I106" s="101"/>
      <c r="J106" s="101"/>
      <c r="K106" s="101"/>
      <c r="L106" s="101"/>
      <c r="M106" s="9"/>
      <c r="N106" s="10"/>
      <c r="O106" s="10"/>
      <c r="P106" s="10"/>
      <c r="Q106" s="10"/>
      <c r="R106" s="10"/>
      <c r="S106" s="10"/>
      <c r="T106" s="10"/>
      <c r="U106" s="10"/>
      <c r="V106" s="10"/>
    </row>
    <row r="107">
      <c r="B107" s="155"/>
      <c r="C107" s="101"/>
      <c r="D107" s="101"/>
      <c r="E107" s="101"/>
      <c r="F107" s="101"/>
      <c r="G107" s="101"/>
      <c r="H107" s="101"/>
      <c r="I107" s="101"/>
      <c r="J107" s="101"/>
      <c r="K107" s="101"/>
      <c r="L107" s="101"/>
      <c r="M107" s="9"/>
      <c r="N107" s="10"/>
      <c r="O107" s="10"/>
      <c r="P107" s="10"/>
      <c r="Q107" s="10"/>
      <c r="R107" s="10"/>
      <c r="S107" s="10"/>
      <c r="T107" s="10"/>
      <c r="U107" s="10"/>
      <c r="V107" s="10"/>
    </row>
    <row r="108">
      <c r="B108" s="100" t="s">
        <v>453</v>
      </c>
      <c r="C108" s="101"/>
      <c r="D108" s="101"/>
      <c r="E108" s="101"/>
      <c r="F108" s="101"/>
      <c r="G108" s="101"/>
      <c r="H108" s="101"/>
      <c r="I108" s="101"/>
      <c r="J108" s="101"/>
      <c r="K108" s="101"/>
      <c r="L108" s="101"/>
      <c r="M108" s="9"/>
      <c r="N108" s="10"/>
      <c r="O108" s="10"/>
      <c r="P108" s="10"/>
      <c r="Q108" s="10"/>
      <c r="R108" s="10"/>
      <c r="S108" s="10"/>
      <c r="T108" s="10"/>
      <c r="U108" s="10"/>
      <c r="V108" s="10"/>
    </row>
    <row r="109" ht="12.75" customHeight="1">
      <c r="A109" s="6" t="s">
        <v>37</v>
      </c>
      <c r="B109" s="100" t="s">
        <v>721</v>
      </c>
      <c r="C109" s="9"/>
      <c r="D109" s="9"/>
      <c r="E109" s="9"/>
      <c r="F109" s="9"/>
      <c r="G109" s="9"/>
      <c r="H109" s="9"/>
      <c r="I109" s="9"/>
      <c r="J109" s="9"/>
      <c r="K109" s="9"/>
      <c r="L109" s="9"/>
      <c r="M109" s="9"/>
      <c r="N109" s="9"/>
      <c r="O109" s="9"/>
      <c r="P109" s="9"/>
      <c r="Q109" s="10"/>
      <c r="R109" s="10"/>
      <c r="S109" s="10"/>
      <c r="T109" s="10"/>
      <c r="U109" s="10"/>
      <c r="V109" s="10"/>
    </row>
    <row r="110">
      <c r="A110" s="6" t="s">
        <v>61</v>
      </c>
      <c r="B110" s="101" t="s">
        <v>722</v>
      </c>
      <c r="C110" s="9" t="s">
        <v>184</v>
      </c>
      <c r="D110" s="9" t="s">
        <v>218</v>
      </c>
      <c r="E110" s="9" t="s">
        <v>218</v>
      </c>
      <c r="F110" s="9" t="s">
        <v>218</v>
      </c>
      <c r="G110" s="9" t="s">
        <v>218</v>
      </c>
      <c r="H110" s="9" t="s">
        <v>218</v>
      </c>
      <c r="I110" s="9" t="s">
        <v>218</v>
      </c>
      <c r="J110" s="9"/>
      <c r="K110" s="102">
        <f>COUNTIF(C$26:I$26,"F")</f>
        <v>2</v>
      </c>
      <c r="L110" s="9"/>
      <c r="M110" s="9"/>
      <c r="N110" s="108" t="s">
        <v>246</v>
      </c>
      <c r="O110" s="9"/>
      <c r="P110" s="9">
        <v>154.0</v>
      </c>
      <c r="Q110" s="10"/>
      <c r="R110" s="10"/>
      <c r="S110" s="10"/>
      <c r="T110" s="10"/>
      <c r="U110" s="10"/>
      <c r="V110" s="10"/>
    </row>
    <row r="111">
      <c r="A111" s="6" t="s">
        <v>67</v>
      </c>
      <c r="B111" s="101" t="s">
        <v>723</v>
      </c>
      <c r="C111" s="9" t="s">
        <v>184</v>
      </c>
      <c r="D111" s="9" t="s">
        <v>218</v>
      </c>
      <c r="E111" s="9" t="s">
        <v>218</v>
      </c>
      <c r="F111" s="9" t="s">
        <v>218</v>
      </c>
      <c r="G111" s="9" t="s">
        <v>218</v>
      </c>
      <c r="H111" s="9" t="s">
        <v>218</v>
      </c>
      <c r="I111" s="9" t="s">
        <v>218</v>
      </c>
      <c r="J111" s="9"/>
      <c r="K111" s="9">
        <f>COUNTIF(C$27:I$27,"F")</f>
        <v>1</v>
      </c>
      <c r="L111" s="9"/>
      <c r="M111" s="9"/>
      <c r="N111" s="108" t="s">
        <v>248</v>
      </c>
      <c r="O111" s="9"/>
      <c r="P111" s="9">
        <f>K132</f>
        <v>29</v>
      </c>
      <c r="Q111" s="10"/>
      <c r="R111" s="10"/>
      <c r="S111" s="10"/>
      <c r="T111" s="10"/>
      <c r="U111" s="10"/>
      <c r="V111" s="10"/>
    </row>
    <row r="112">
      <c r="A112" s="6" t="s">
        <v>75</v>
      </c>
      <c r="B112" s="101" t="s">
        <v>724</v>
      </c>
      <c r="C112" s="9" t="s">
        <v>184</v>
      </c>
      <c r="D112" s="9" t="s">
        <v>218</v>
      </c>
      <c r="E112" s="9" t="s">
        <v>218</v>
      </c>
      <c r="F112" s="9" t="s">
        <v>218</v>
      </c>
      <c r="G112" s="9" t="s">
        <v>218</v>
      </c>
      <c r="H112" s="9" t="s">
        <v>218</v>
      </c>
      <c r="I112" s="9" t="s">
        <v>218</v>
      </c>
      <c r="J112" s="9"/>
      <c r="K112" s="9">
        <f>COUNTIF(C$28:I$28,"F")</f>
        <v>1</v>
      </c>
      <c r="L112" s="9"/>
      <c r="M112" s="9"/>
      <c r="N112" s="130" t="s">
        <v>250</v>
      </c>
      <c r="O112" s="130"/>
      <c r="P112" s="150">
        <v>0.8051</v>
      </c>
      <c r="Q112" s="9" t="s">
        <v>628</v>
      </c>
      <c r="R112" s="10"/>
      <c r="S112" s="10"/>
      <c r="T112" s="10"/>
      <c r="U112" s="10"/>
      <c r="V112" s="10"/>
    </row>
    <row r="113">
      <c r="A113" s="6"/>
      <c r="B113" s="101" t="s">
        <v>725</v>
      </c>
      <c r="C113" s="9" t="s">
        <v>184</v>
      </c>
      <c r="D113" s="9" t="s">
        <v>218</v>
      </c>
      <c r="E113" s="9" t="s">
        <v>218</v>
      </c>
      <c r="F113" s="9" t="s">
        <v>184</v>
      </c>
      <c r="G113" s="9" t="s">
        <v>218</v>
      </c>
      <c r="H113" s="9" t="s">
        <v>218</v>
      </c>
      <c r="I113" s="9" t="s">
        <v>218</v>
      </c>
      <c r="J113" s="9"/>
      <c r="K113" s="9"/>
      <c r="L113" s="9"/>
      <c r="M113" s="9"/>
      <c r="N113" s="9"/>
      <c r="O113" s="9"/>
      <c r="P113" s="117">
        <v>0.8117</v>
      </c>
      <c r="Q113" s="160" t="s">
        <v>630</v>
      </c>
      <c r="R113" s="10"/>
      <c r="S113" s="10"/>
      <c r="T113" s="10"/>
      <c r="U113" s="10"/>
      <c r="V113" s="10"/>
    </row>
    <row r="114">
      <c r="A114" s="6"/>
      <c r="B114" s="101" t="s">
        <v>726</v>
      </c>
      <c r="C114" s="9" t="s">
        <v>184</v>
      </c>
      <c r="D114" s="9" t="s">
        <v>218</v>
      </c>
      <c r="E114" s="9" t="s">
        <v>218</v>
      </c>
      <c r="F114" s="9" t="s">
        <v>218</v>
      </c>
      <c r="G114" s="9" t="s">
        <v>218</v>
      </c>
      <c r="H114" s="9" t="s">
        <v>218</v>
      </c>
      <c r="I114" s="9" t="s">
        <v>218</v>
      </c>
      <c r="J114" s="9"/>
      <c r="K114" s="9"/>
      <c r="L114" s="9"/>
      <c r="M114" s="9"/>
      <c r="N114" s="9"/>
      <c r="O114" s="9"/>
      <c r="P114" s="154"/>
      <c r="Q114" s="10"/>
      <c r="R114" s="10"/>
      <c r="S114" s="10"/>
      <c r="T114" s="10"/>
      <c r="U114" s="10"/>
      <c r="V114" s="10"/>
    </row>
    <row r="115">
      <c r="A115" s="6"/>
      <c r="B115" s="101" t="s">
        <v>727</v>
      </c>
      <c r="C115" s="9" t="s">
        <v>184</v>
      </c>
      <c r="D115" s="9" t="s">
        <v>218</v>
      </c>
      <c r="E115" s="9" t="s">
        <v>218</v>
      </c>
      <c r="F115" s="9" t="s">
        <v>218</v>
      </c>
      <c r="G115" s="9" t="s">
        <v>218</v>
      </c>
      <c r="H115" s="9" t="s">
        <v>218</v>
      </c>
      <c r="I115" s="9" t="s">
        <v>218</v>
      </c>
      <c r="J115" s="9"/>
      <c r="K115" s="9"/>
      <c r="L115" s="9"/>
      <c r="M115" s="9"/>
      <c r="N115" s="9"/>
      <c r="O115" s="9"/>
      <c r="P115" s="154"/>
      <c r="Q115" s="10"/>
      <c r="R115" s="10"/>
      <c r="S115" s="10"/>
      <c r="T115" s="10"/>
      <c r="U115" s="10"/>
      <c r="V115" s="10"/>
    </row>
    <row r="116">
      <c r="A116" s="6"/>
      <c r="B116" s="101" t="s">
        <v>728</v>
      </c>
      <c r="C116" s="9" t="s">
        <v>184</v>
      </c>
      <c r="D116" s="9" t="s">
        <v>218</v>
      </c>
      <c r="E116" s="9" t="s">
        <v>218</v>
      </c>
      <c r="F116" s="9" t="s">
        <v>184</v>
      </c>
      <c r="G116" s="9" t="s">
        <v>218</v>
      </c>
      <c r="H116" s="9" t="s">
        <v>218</v>
      </c>
      <c r="I116" s="9" t="s">
        <v>218</v>
      </c>
      <c r="J116" s="9"/>
      <c r="K116" s="9"/>
      <c r="L116" s="9"/>
      <c r="M116" s="9"/>
      <c r="N116" s="9"/>
      <c r="O116" s="9"/>
      <c r="P116" s="154"/>
      <c r="Q116" s="10"/>
      <c r="R116" s="10"/>
      <c r="S116" s="10"/>
      <c r="T116" s="10"/>
      <c r="U116" s="10"/>
      <c r="V116" s="10"/>
    </row>
    <row r="117">
      <c r="A117" s="6"/>
      <c r="B117" s="101" t="s">
        <v>729</v>
      </c>
      <c r="C117" s="9" t="s">
        <v>184</v>
      </c>
      <c r="D117" s="9" t="s">
        <v>218</v>
      </c>
      <c r="E117" s="9" t="s">
        <v>218</v>
      </c>
      <c r="F117" s="9" t="s">
        <v>218</v>
      </c>
      <c r="G117" s="9" t="s">
        <v>218</v>
      </c>
      <c r="H117" s="9" t="s">
        <v>218</v>
      </c>
      <c r="I117" s="9" t="s">
        <v>218</v>
      </c>
      <c r="J117" s="9"/>
      <c r="K117" s="9"/>
      <c r="L117" s="9"/>
      <c r="M117" s="9"/>
      <c r="N117" s="9"/>
      <c r="O117" s="9"/>
      <c r="P117" s="154"/>
      <c r="Q117" s="10"/>
      <c r="R117" s="10"/>
      <c r="S117" s="10"/>
      <c r="T117" s="10"/>
      <c r="U117" s="10"/>
      <c r="V117" s="10"/>
    </row>
    <row r="118">
      <c r="A118" s="6"/>
      <c r="B118" s="101" t="s">
        <v>730</v>
      </c>
      <c r="C118" s="9" t="s">
        <v>184</v>
      </c>
      <c r="D118" s="9" t="s">
        <v>218</v>
      </c>
      <c r="E118" s="9" t="s">
        <v>218</v>
      </c>
      <c r="F118" s="9" t="s">
        <v>218</v>
      </c>
      <c r="G118" s="9" t="s">
        <v>218</v>
      </c>
      <c r="H118" s="9" t="s">
        <v>218</v>
      </c>
      <c r="I118" s="9" t="s">
        <v>218</v>
      </c>
      <c r="J118" s="9"/>
      <c r="K118" s="9"/>
      <c r="L118" s="9"/>
      <c r="M118" s="9"/>
      <c r="N118" s="9"/>
      <c r="O118" s="9"/>
      <c r="P118" s="154"/>
      <c r="Q118" s="10"/>
      <c r="R118" s="10"/>
      <c r="S118" s="10"/>
      <c r="T118" s="10"/>
      <c r="U118" s="10"/>
      <c r="V118" s="10"/>
    </row>
    <row r="119">
      <c r="A119" s="6"/>
      <c r="B119" s="101" t="s">
        <v>731</v>
      </c>
      <c r="C119" s="9" t="s">
        <v>184</v>
      </c>
      <c r="D119" s="9" t="s">
        <v>218</v>
      </c>
      <c r="E119" s="9" t="s">
        <v>218</v>
      </c>
      <c r="F119" s="9" t="s">
        <v>218</v>
      </c>
      <c r="G119" s="9" t="s">
        <v>218</v>
      </c>
      <c r="H119" s="9" t="s">
        <v>218</v>
      </c>
      <c r="I119" s="9" t="s">
        <v>218</v>
      </c>
      <c r="J119" s="9"/>
      <c r="K119" s="9"/>
      <c r="L119" s="9"/>
      <c r="M119" s="9"/>
      <c r="N119" s="9"/>
      <c r="O119" s="9"/>
      <c r="P119" s="154"/>
      <c r="Q119" s="10"/>
      <c r="R119" s="10"/>
      <c r="S119" s="10"/>
      <c r="T119" s="10"/>
      <c r="U119" s="10"/>
      <c r="V119" s="10"/>
    </row>
    <row r="120">
      <c r="A120" s="6"/>
      <c r="B120" s="101" t="s">
        <v>732</v>
      </c>
      <c r="C120" s="9" t="s">
        <v>184</v>
      </c>
      <c r="D120" s="9" t="s">
        <v>218</v>
      </c>
      <c r="E120" s="9" t="s">
        <v>218</v>
      </c>
      <c r="F120" s="9" t="s">
        <v>218</v>
      </c>
      <c r="G120" s="9" t="s">
        <v>218</v>
      </c>
      <c r="H120" s="9" t="s">
        <v>218</v>
      </c>
      <c r="I120" s="9" t="s">
        <v>218</v>
      </c>
      <c r="J120" s="9"/>
      <c r="K120" s="9"/>
      <c r="L120" s="9"/>
      <c r="M120" s="9"/>
      <c r="N120" s="9"/>
      <c r="O120" s="9"/>
      <c r="P120" s="154"/>
      <c r="Q120" s="10"/>
      <c r="R120" s="10"/>
      <c r="S120" s="10"/>
      <c r="T120" s="10"/>
      <c r="U120" s="10"/>
      <c r="V120" s="10"/>
    </row>
    <row r="121">
      <c r="A121" s="6"/>
      <c r="B121" s="101" t="s">
        <v>733</v>
      </c>
      <c r="C121" s="9" t="s">
        <v>184</v>
      </c>
      <c r="D121" s="9" t="s">
        <v>218</v>
      </c>
      <c r="E121" s="9" t="s">
        <v>218</v>
      </c>
      <c r="F121" s="9" t="s">
        <v>184</v>
      </c>
      <c r="G121" s="9" t="s">
        <v>218</v>
      </c>
      <c r="H121" s="9" t="s">
        <v>218</v>
      </c>
      <c r="I121" s="9" t="s">
        <v>218</v>
      </c>
      <c r="J121" s="9"/>
      <c r="K121" s="9"/>
      <c r="L121" s="9"/>
      <c r="M121" s="9"/>
      <c r="N121" s="9"/>
      <c r="O121" s="9"/>
      <c r="P121" s="154"/>
      <c r="Q121" s="10"/>
      <c r="R121" s="10"/>
      <c r="S121" s="10"/>
      <c r="T121" s="10"/>
      <c r="U121" s="10"/>
      <c r="V121" s="10"/>
    </row>
    <row r="122">
      <c r="A122" s="6"/>
      <c r="B122" s="101" t="s">
        <v>734</v>
      </c>
      <c r="C122" s="9" t="s">
        <v>184</v>
      </c>
      <c r="D122" s="9" t="s">
        <v>218</v>
      </c>
      <c r="E122" s="9" t="s">
        <v>218</v>
      </c>
      <c r="F122" s="9" t="s">
        <v>218</v>
      </c>
      <c r="G122" s="9" t="s">
        <v>218</v>
      </c>
      <c r="H122" s="9" t="s">
        <v>218</v>
      </c>
      <c r="I122" s="9" t="s">
        <v>218</v>
      </c>
      <c r="J122" s="9"/>
      <c r="K122" s="9"/>
      <c r="L122" s="9"/>
      <c r="M122" s="9"/>
      <c r="N122" s="9"/>
      <c r="O122" s="9"/>
      <c r="P122" s="154"/>
      <c r="Q122" s="10"/>
      <c r="R122" s="10"/>
      <c r="S122" s="10"/>
      <c r="T122" s="10"/>
      <c r="U122" s="10"/>
      <c r="V122" s="10"/>
    </row>
    <row r="123">
      <c r="A123" s="6"/>
      <c r="B123" s="101" t="s">
        <v>735</v>
      </c>
      <c r="C123" s="9" t="s">
        <v>184</v>
      </c>
      <c r="D123" s="9" t="s">
        <v>218</v>
      </c>
      <c r="E123" s="9" t="s">
        <v>218</v>
      </c>
      <c r="F123" s="109" t="s">
        <v>218</v>
      </c>
      <c r="G123" s="9" t="s">
        <v>218</v>
      </c>
      <c r="H123" s="9" t="s">
        <v>218</v>
      </c>
      <c r="I123" s="9" t="s">
        <v>218</v>
      </c>
      <c r="J123" s="9"/>
      <c r="K123" s="9"/>
      <c r="L123" s="9"/>
      <c r="M123" s="9"/>
      <c r="N123" s="9"/>
      <c r="O123" s="9"/>
      <c r="P123" s="154"/>
      <c r="Q123" s="10"/>
      <c r="R123" s="10"/>
      <c r="S123" s="10"/>
      <c r="T123" s="10"/>
      <c r="U123" s="10"/>
      <c r="V123" s="10"/>
    </row>
    <row r="124">
      <c r="A124" s="6"/>
      <c r="B124" s="101" t="s">
        <v>736</v>
      </c>
      <c r="C124" s="9" t="s">
        <v>184</v>
      </c>
      <c r="D124" s="9" t="s">
        <v>218</v>
      </c>
      <c r="E124" s="9" t="s">
        <v>218</v>
      </c>
      <c r="F124" s="9" t="s">
        <v>184</v>
      </c>
      <c r="G124" s="9" t="s">
        <v>218</v>
      </c>
      <c r="H124" s="9" t="s">
        <v>218</v>
      </c>
      <c r="I124" s="9" t="s">
        <v>218</v>
      </c>
      <c r="J124" s="9"/>
      <c r="K124" s="9"/>
      <c r="L124" s="9"/>
      <c r="M124" s="9"/>
      <c r="N124" s="9"/>
      <c r="O124" s="9"/>
      <c r="P124" s="154"/>
      <c r="Q124" s="10"/>
      <c r="R124" s="10"/>
      <c r="S124" s="10"/>
      <c r="T124" s="10"/>
      <c r="U124" s="10"/>
      <c r="V124" s="10"/>
    </row>
    <row r="125">
      <c r="A125" s="6"/>
      <c r="B125" s="101" t="s">
        <v>737</v>
      </c>
      <c r="C125" s="9" t="s">
        <v>184</v>
      </c>
      <c r="D125" s="9" t="s">
        <v>218</v>
      </c>
      <c r="E125" s="9" t="s">
        <v>218</v>
      </c>
      <c r="F125" s="9" t="s">
        <v>184</v>
      </c>
      <c r="G125" s="9" t="s">
        <v>218</v>
      </c>
      <c r="H125" s="9" t="s">
        <v>218</v>
      </c>
      <c r="I125" s="9" t="s">
        <v>218</v>
      </c>
      <c r="J125" s="9"/>
      <c r="K125" s="9"/>
      <c r="L125" s="9"/>
      <c r="M125" s="9"/>
      <c r="N125" s="9"/>
      <c r="O125" s="9"/>
      <c r="P125" s="154"/>
      <c r="Q125" s="10"/>
      <c r="R125" s="10"/>
      <c r="S125" s="10"/>
      <c r="T125" s="10"/>
      <c r="U125" s="10"/>
      <c r="V125" s="10"/>
    </row>
    <row r="126">
      <c r="A126" s="6"/>
      <c r="B126" s="101" t="s">
        <v>738</v>
      </c>
      <c r="C126" s="9" t="s">
        <v>184</v>
      </c>
      <c r="D126" s="9" t="s">
        <v>218</v>
      </c>
      <c r="E126" s="9" t="s">
        <v>218</v>
      </c>
      <c r="F126" s="9" t="s">
        <v>184</v>
      </c>
      <c r="G126" s="9" t="s">
        <v>218</v>
      </c>
      <c r="H126" s="9" t="s">
        <v>218</v>
      </c>
      <c r="I126" s="9" t="s">
        <v>218</v>
      </c>
      <c r="J126" s="9"/>
      <c r="K126" s="9"/>
      <c r="L126" s="9"/>
      <c r="M126" s="9"/>
      <c r="N126" s="9"/>
      <c r="O126" s="9"/>
      <c r="P126" s="154"/>
      <c r="Q126" s="10"/>
      <c r="R126" s="10"/>
      <c r="S126" s="10"/>
      <c r="T126" s="10"/>
      <c r="U126" s="10"/>
      <c r="V126" s="10"/>
    </row>
    <row r="127">
      <c r="A127" s="6"/>
      <c r="B127" s="101" t="s">
        <v>739</v>
      </c>
      <c r="C127" s="9" t="s">
        <v>184</v>
      </c>
      <c r="D127" s="9" t="s">
        <v>218</v>
      </c>
      <c r="E127" s="9" t="s">
        <v>218</v>
      </c>
      <c r="F127" s="9" t="s">
        <v>184</v>
      </c>
      <c r="G127" s="9" t="s">
        <v>218</v>
      </c>
      <c r="H127" s="9" t="s">
        <v>218</v>
      </c>
      <c r="I127" s="9" t="s">
        <v>218</v>
      </c>
      <c r="J127" s="9"/>
      <c r="K127" s="9"/>
      <c r="L127" s="9"/>
      <c r="M127" s="9"/>
      <c r="N127" s="9"/>
      <c r="O127" s="9"/>
      <c r="P127" s="154"/>
      <c r="Q127" s="10"/>
      <c r="R127" s="10"/>
      <c r="S127" s="10"/>
      <c r="T127" s="10"/>
      <c r="U127" s="10"/>
      <c r="V127" s="10"/>
    </row>
    <row r="128">
      <c r="A128" s="6"/>
      <c r="B128" s="101" t="s">
        <v>740</v>
      </c>
      <c r="C128" s="9" t="s">
        <v>184</v>
      </c>
      <c r="D128" s="9" t="s">
        <v>218</v>
      </c>
      <c r="E128" s="9" t="s">
        <v>218</v>
      </c>
      <c r="F128" s="9" t="s">
        <v>218</v>
      </c>
      <c r="G128" s="9" t="s">
        <v>218</v>
      </c>
      <c r="H128" s="9" t="s">
        <v>218</v>
      </c>
      <c r="I128" s="9" t="s">
        <v>218</v>
      </c>
      <c r="J128" s="9"/>
      <c r="K128" s="9"/>
      <c r="L128" s="9"/>
      <c r="M128" s="9"/>
      <c r="N128" s="9"/>
      <c r="O128" s="9"/>
      <c r="P128" s="154"/>
      <c r="Q128" s="10"/>
      <c r="R128" s="10"/>
      <c r="S128" s="10"/>
      <c r="T128" s="10"/>
      <c r="U128" s="10"/>
      <c r="V128" s="10"/>
    </row>
    <row r="129">
      <c r="A129" s="6"/>
      <c r="B129" s="101" t="s">
        <v>741</v>
      </c>
      <c r="C129" s="9" t="s">
        <v>184</v>
      </c>
      <c r="D129" s="9" t="s">
        <v>218</v>
      </c>
      <c r="E129" s="9" t="s">
        <v>218</v>
      </c>
      <c r="F129" s="9" t="s">
        <v>218</v>
      </c>
      <c r="G129" s="9" t="s">
        <v>218</v>
      </c>
      <c r="H129" s="9" t="s">
        <v>218</v>
      </c>
      <c r="I129" s="9" t="s">
        <v>218</v>
      </c>
      <c r="J129" s="9"/>
      <c r="K129" s="9"/>
      <c r="L129" s="9"/>
      <c r="M129" s="9"/>
      <c r="N129" s="9"/>
      <c r="O129" s="9"/>
      <c r="P129" s="154"/>
      <c r="Q129" s="10"/>
      <c r="R129" s="10"/>
      <c r="S129" s="10"/>
      <c r="T129" s="10"/>
      <c r="U129" s="10"/>
      <c r="V129" s="10"/>
    </row>
    <row r="130">
      <c r="A130" s="6"/>
      <c r="B130" s="101" t="s">
        <v>742</v>
      </c>
      <c r="C130" s="9" t="s">
        <v>184</v>
      </c>
      <c r="D130" s="9" t="s">
        <v>218</v>
      </c>
      <c r="E130" s="9" t="s">
        <v>218</v>
      </c>
      <c r="F130" s="9" t="s">
        <v>218</v>
      </c>
      <c r="G130" s="9" t="s">
        <v>218</v>
      </c>
      <c r="H130" s="9" t="s">
        <v>218</v>
      </c>
      <c r="I130" s="9" t="s">
        <v>218</v>
      </c>
      <c r="J130" s="9"/>
      <c r="K130" s="9"/>
      <c r="L130" s="9"/>
      <c r="M130" s="9"/>
      <c r="N130" s="9"/>
      <c r="O130" s="9"/>
      <c r="P130" s="154"/>
      <c r="Q130" s="10"/>
      <c r="R130" s="10"/>
      <c r="S130" s="10"/>
      <c r="T130" s="10"/>
      <c r="U130" s="10"/>
      <c r="V130" s="10"/>
    </row>
    <row r="131">
      <c r="A131" s="6"/>
      <c r="B131" s="101" t="s">
        <v>743</v>
      </c>
      <c r="C131" s="9" t="s">
        <v>184</v>
      </c>
      <c r="D131" s="9" t="s">
        <v>218</v>
      </c>
      <c r="E131" s="9" t="s">
        <v>218</v>
      </c>
      <c r="F131" s="9" t="s">
        <v>218</v>
      </c>
      <c r="G131" s="9" t="s">
        <v>218</v>
      </c>
      <c r="H131" s="9" t="s">
        <v>218</v>
      </c>
      <c r="I131" s="9" t="s">
        <v>218</v>
      </c>
      <c r="J131" s="9"/>
      <c r="K131" s="9"/>
      <c r="L131" s="9"/>
      <c r="M131" s="9"/>
      <c r="N131" s="9"/>
      <c r="O131" s="9"/>
      <c r="P131" s="154"/>
      <c r="Q131" s="10"/>
      <c r="R131" s="10"/>
      <c r="S131" s="10"/>
      <c r="T131" s="10"/>
      <c r="U131" s="10"/>
      <c r="V131" s="10"/>
    </row>
    <row r="132">
      <c r="A132" s="6" t="s">
        <v>59</v>
      </c>
      <c r="B132" s="112" t="s">
        <v>257</v>
      </c>
      <c r="C132" s="113">
        <f>COUNTIF(C$110:E$131,"F")</f>
        <v>22</v>
      </c>
      <c r="F132" s="113">
        <f>COUNTIF(F$110:G$131,"F")</f>
        <v>7</v>
      </c>
      <c r="H132" s="113">
        <f>COUNTIF(H$110:I$131,"F")</f>
        <v>0</v>
      </c>
      <c r="J132" s="9" t="s">
        <v>2</v>
      </c>
      <c r="K132" s="9">
        <f>COUNTIF(C$110:I$131,"F")</f>
        <v>29</v>
      </c>
      <c r="L132" s="7"/>
      <c r="M132" s="9"/>
      <c r="N132" s="9"/>
      <c r="O132" s="9"/>
      <c r="P132" s="9"/>
      <c r="Q132" s="10"/>
      <c r="R132" s="10"/>
      <c r="S132" s="10"/>
      <c r="T132" s="10"/>
      <c r="U132" s="10"/>
      <c r="V132" s="10"/>
    </row>
    <row r="133" ht="12.75" customHeight="1">
      <c r="A133" s="6" t="s">
        <v>73</v>
      </c>
      <c r="B133" s="112" t="s">
        <v>258</v>
      </c>
      <c r="C133" s="113">
        <f>ROUND(C132/K132, 2)</f>
        <v>0.76</v>
      </c>
      <c r="F133" s="113">
        <f>ROUND(F132/K132, 2)</f>
        <v>0.24</v>
      </c>
      <c r="H133" s="113">
        <f>ROUND(H132/K132, 2)</f>
        <v>0</v>
      </c>
      <c r="J133" s="9"/>
      <c r="K133" s="9"/>
      <c r="L133" s="9"/>
      <c r="M133" s="9"/>
      <c r="N133" s="9"/>
      <c r="O133" s="9"/>
      <c r="P133" s="9"/>
      <c r="Q133" s="10"/>
      <c r="R133" s="10"/>
      <c r="S133" s="10"/>
      <c r="T133" s="10"/>
      <c r="U133" s="10"/>
      <c r="V133" s="10"/>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row r="1030" ht="12.75" customHeight="1">
      <c r="N1030" s="105"/>
    </row>
    <row r="1031" ht="12.75" customHeight="1">
      <c r="N1031" s="105"/>
    </row>
    <row r="1032" ht="12.75" customHeight="1">
      <c r="N1032" s="105"/>
    </row>
    <row r="1033" ht="12.75" customHeight="1">
      <c r="N1033" s="105"/>
    </row>
    <row r="1034" ht="12.75" customHeight="1">
      <c r="N1034" s="105"/>
    </row>
    <row r="1035" ht="12.75" customHeight="1">
      <c r="N1035" s="105"/>
    </row>
    <row r="1036" ht="12.75" customHeight="1">
      <c r="N1036" s="105"/>
    </row>
    <row r="1037" ht="12.75" customHeight="1">
      <c r="N1037" s="105"/>
    </row>
    <row r="1038" ht="12.75" customHeight="1">
      <c r="N1038" s="105"/>
    </row>
    <row r="1039" ht="12.75" customHeight="1">
      <c r="N1039" s="105"/>
    </row>
    <row r="1040" ht="12.75" customHeight="1">
      <c r="N1040" s="105"/>
    </row>
    <row r="1041" ht="12.75" customHeight="1">
      <c r="N1041" s="105"/>
    </row>
    <row r="1042" ht="12.75" customHeight="1">
      <c r="N1042" s="105"/>
    </row>
    <row r="1043" ht="12.75" customHeight="1">
      <c r="N1043" s="105"/>
    </row>
    <row r="1044" ht="12.75" customHeight="1">
      <c r="N1044" s="105"/>
    </row>
    <row r="1045" ht="12.75" customHeight="1">
      <c r="N1045" s="105"/>
    </row>
    <row r="1046" ht="12.75" customHeight="1">
      <c r="N1046" s="105"/>
    </row>
    <row r="1047" ht="12.75" customHeight="1">
      <c r="N1047" s="105"/>
    </row>
    <row r="1048" ht="12.75" customHeight="1">
      <c r="N1048" s="105"/>
    </row>
    <row r="1049" ht="12.75" customHeight="1">
      <c r="N1049" s="105"/>
    </row>
    <row r="1050" ht="12.75" customHeight="1">
      <c r="N1050" s="105"/>
    </row>
    <row r="1051" ht="12.75" customHeight="1">
      <c r="N1051" s="105"/>
    </row>
    <row r="1052" ht="12.75" customHeight="1">
      <c r="N1052" s="105"/>
    </row>
    <row r="1053" ht="12.75" customHeight="1">
      <c r="N1053" s="105"/>
    </row>
    <row r="1054" ht="12.75" customHeight="1">
      <c r="N1054" s="105"/>
    </row>
    <row r="1055" ht="12.75" customHeight="1">
      <c r="N1055" s="105"/>
    </row>
  </sheetData>
  <mergeCells count="39">
    <mergeCell ref="F132:G132"/>
    <mergeCell ref="H132:I132"/>
    <mergeCell ref="C101:E101"/>
    <mergeCell ref="F101:G101"/>
    <mergeCell ref="H101:I101"/>
    <mergeCell ref="C102:E102"/>
    <mergeCell ref="F102:G102"/>
    <mergeCell ref="H102:I102"/>
    <mergeCell ref="C132:E132"/>
    <mergeCell ref="F22:G22"/>
    <mergeCell ref="H22:I22"/>
    <mergeCell ref="C2:E2"/>
    <mergeCell ref="F2:G2"/>
    <mergeCell ref="H2:I2"/>
    <mergeCell ref="C21:E21"/>
    <mergeCell ref="F21:G21"/>
    <mergeCell ref="H21:I21"/>
    <mergeCell ref="C22:E22"/>
    <mergeCell ref="F55:G55"/>
    <mergeCell ref="H55:I55"/>
    <mergeCell ref="C40:E40"/>
    <mergeCell ref="F40:G40"/>
    <mergeCell ref="H40:I40"/>
    <mergeCell ref="C41:E41"/>
    <mergeCell ref="F41:G41"/>
    <mergeCell ref="H41:I41"/>
    <mergeCell ref="C55:E55"/>
    <mergeCell ref="F81:G81"/>
    <mergeCell ref="H81:I81"/>
    <mergeCell ref="C56:E56"/>
    <mergeCell ref="F56:G56"/>
    <mergeCell ref="H56:I56"/>
    <mergeCell ref="C80:E80"/>
    <mergeCell ref="F80:G80"/>
    <mergeCell ref="H80:I80"/>
    <mergeCell ref="C81:E81"/>
    <mergeCell ref="C133:E133"/>
    <mergeCell ref="F133:G133"/>
    <mergeCell ref="H133:I133"/>
  </mergeCells>
  <conditionalFormatting sqref="B1:B1055">
    <cfRule type="notContainsBlanks" dxfId="0" priority="1">
      <formula>LEN(TRIM(B1))&gt;0</formula>
    </cfRule>
  </conditionalFormatting>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98" t="s">
        <v>744</v>
      </c>
      <c r="C1" s="24" t="s">
        <v>205</v>
      </c>
      <c r="F1" s="24" t="s">
        <v>206</v>
      </c>
      <c r="H1" s="24" t="s">
        <v>237</v>
      </c>
      <c r="J1" s="97"/>
      <c r="K1" s="97"/>
      <c r="L1" s="97"/>
      <c r="M1" s="97" t="s">
        <v>328</v>
      </c>
      <c r="N1" s="97"/>
      <c r="O1" s="97"/>
      <c r="P1" s="97"/>
      <c r="Q1" s="97"/>
      <c r="R1" s="97"/>
      <c r="S1" s="97"/>
      <c r="T1" s="97"/>
      <c r="U1" s="97"/>
      <c r="V1" s="97"/>
      <c r="W1" s="97"/>
      <c r="X1" s="97"/>
      <c r="Y1" s="97"/>
      <c r="Z1" s="97"/>
      <c r="AA1" s="97"/>
      <c r="AB1" s="97"/>
    </row>
    <row r="2" ht="12.75" customHeight="1">
      <c r="A2" s="97" t="s">
        <v>0</v>
      </c>
      <c r="B2" s="24" t="s">
        <v>208</v>
      </c>
      <c r="C2" s="24" t="s">
        <v>209</v>
      </c>
      <c r="D2" s="99" t="s">
        <v>210</v>
      </c>
      <c r="E2" s="99" t="s">
        <v>211</v>
      </c>
      <c r="F2" s="97" t="s">
        <v>212</v>
      </c>
      <c r="G2" s="97" t="s">
        <v>213</v>
      </c>
      <c r="H2" s="97" t="s">
        <v>214</v>
      </c>
      <c r="I2" s="97" t="s">
        <v>215</v>
      </c>
      <c r="J2" s="99"/>
      <c r="K2" s="99" t="s">
        <v>2</v>
      </c>
      <c r="L2" s="97"/>
      <c r="M2" s="97" t="s">
        <v>329</v>
      </c>
      <c r="N2" s="24"/>
      <c r="O2" s="97"/>
      <c r="P2" s="97"/>
      <c r="Q2" s="97"/>
      <c r="R2" s="97"/>
      <c r="S2" s="97"/>
      <c r="T2" s="97"/>
      <c r="U2" s="97"/>
      <c r="V2" s="97"/>
      <c r="W2" s="97"/>
      <c r="X2" s="97"/>
      <c r="Y2" s="97"/>
      <c r="Z2" s="97"/>
      <c r="AA2" s="97"/>
      <c r="AB2" s="97"/>
    </row>
    <row r="3" ht="12.75" customHeight="1">
      <c r="A3" s="6"/>
      <c r="B3" s="100"/>
      <c r="C3" s="9"/>
      <c r="D3" s="9"/>
      <c r="E3" s="9"/>
      <c r="F3" s="9"/>
      <c r="G3" s="9"/>
      <c r="H3" s="9"/>
      <c r="I3" s="9"/>
      <c r="J3" s="9"/>
      <c r="K3" s="9"/>
      <c r="L3" s="9"/>
      <c r="M3" s="9"/>
      <c r="N3" s="9"/>
      <c r="O3" s="9"/>
      <c r="P3" s="9"/>
      <c r="Q3" s="10"/>
      <c r="R3" s="10"/>
      <c r="S3" s="10"/>
      <c r="T3" s="10"/>
      <c r="U3" s="10"/>
      <c r="V3" s="10"/>
    </row>
    <row r="4">
      <c r="A4" s="6"/>
      <c r="B4" s="101"/>
      <c r="C4" s="9"/>
      <c r="D4" s="9"/>
      <c r="E4" s="9"/>
      <c r="F4" s="9"/>
      <c r="G4" s="9"/>
      <c r="H4" s="9"/>
      <c r="I4" s="9"/>
      <c r="J4" s="9"/>
      <c r="K4" s="9"/>
      <c r="L4" s="7"/>
      <c r="M4" s="9"/>
      <c r="N4" s="9"/>
      <c r="O4" s="9"/>
      <c r="P4" s="9"/>
      <c r="Q4" s="10"/>
      <c r="R4" s="10"/>
      <c r="S4" s="10"/>
      <c r="T4" s="10"/>
      <c r="U4" s="10"/>
      <c r="V4" s="10"/>
    </row>
    <row r="5">
      <c r="A5" s="6"/>
      <c r="B5" s="112"/>
      <c r="C5" s="113"/>
      <c r="F5" s="113"/>
      <c r="H5" s="113"/>
      <c r="J5" s="9"/>
      <c r="K5" s="9"/>
      <c r="L5" s="7"/>
      <c r="M5" s="9"/>
      <c r="N5" s="9"/>
      <c r="O5" s="9"/>
      <c r="P5" s="9"/>
      <c r="Q5" s="10"/>
      <c r="R5" s="10"/>
      <c r="S5" s="10"/>
      <c r="T5" s="10"/>
      <c r="U5" s="10"/>
      <c r="V5" s="10"/>
    </row>
    <row r="6" ht="12.75" customHeight="1">
      <c r="A6" s="6"/>
      <c r="B6" s="112"/>
      <c r="C6" s="113"/>
      <c r="F6" s="113"/>
      <c r="H6" s="113"/>
      <c r="J6" s="9"/>
      <c r="K6" s="9"/>
      <c r="L6" s="9"/>
      <c r="M6" s="9"/>
      <c r="N6" s="9"/>
      <c r="O6" s="9"/>
      <c r="P6" s="9"/>
      <c r="Q6" s="10"/>
      <c r="R6" s="10"/>
      <c r="S6" s="10"/>
      <c r="T6" s="10"/>
      <c r="U6" s="10"/>
      <c r="V6" s="10"/>
    </row>
    <row r="7" ht="12.75" customHeight="1">
      <c r="A7" s="6" t="s">
        <v>97</v>
      </c>
      <c r="B7" s="100"/>
      <c r="C7" s="9"/>
      <c r="D7" s="9"/>
      <c r="E7" s="9"/>
      <c r="F7" s="9"/>
      <c r="G7" s="9"/>
      <c r="H7" s="9"/>
      <c r="I7" s="9"/>
      <c r="J7" s="9"/>
      <c r="K7" s="9"/>
      <c r="L7" s="9"/>
      <c r="M7" s="9"/>
      <c r="N7" s="9"/>
      <c r="O7" s="9"/>
      <c r="P7" s="9"/>
      <c r="Q7" s="10"/>
      <c r="R7" s="10"/>
      <c r="S7" s="10"/>
      <c r="T7" s="10"/>
      <c r="U7" s="10"/>
      <c r="V7" s="10"/>
    </row>
    <row r="8">
      <c r="A8" s="6" t="s">
        <v>101</v>
      </c>
      <c r="B8" s="101"/>
      <c r="C8" s="101"/>
      <c r="D8" s="101"/>
      <c r="E8" s="101"/>
      <c r="F8" s="101"/>
      <c r="G8" s="101"/>
      <c r="H8" s="101"/>
      <c r="I8" s="101"/>
      <c r="J8" s="101"/>
      <c r="K8" s="101"/>
      <c r="L8" s="101"/>
      <c r="M8" s="9"/>
      <c r="N8" s="9"/>
      <c r="O8" s="9"/>
      <c r="P8" s="9"/>
      <c r="Q8" s="10"/>
      <c r="R8" s="10"/>
      <c r="S8" s="10"/>
      <c r="T8" s="10"/>
      <c r="U8" s="10"/>
      <c r="V8" s="10"/>
    </row>
    <row r="9">
      <c r="A9" s="6" t="s">
        <v>69</v>
      </c>
      <c r="B9" s="101"/>
      <c r="C9" s="101"/>
      <c r="D9" s="101"/>
      <c r="E9" s="101"/>
      <c r="F9" s="101"/>
      <c r="G9" s="101"/>
      <c r="H9" s="101"/>
      <c r="I9" s="101"/>
      <c r="J9" s="101"/>
      <c r="K9" s="101"/>
      <c r="L9" s="101"/>
      <c r="M9" s="9"/>
      <c r="N9" s="9"/>
      <c r="O9" s="9"/>
      <c r="P9" s="9"/>
      <c r="Q9" s="10"/>
      <c r="R9" s="10"/>
      <c r="S9" s="10"/>
      <c r="T9" s="10"/>
      <c r="U9" s="10"/>
      <c r="V9" s="10"/>
    </row>
    <row r="10">
      <c r="A10" s="6" t="s">
        <v>11</v>
      </c>
      <c r="B10" s="101"/>
      <c r="C10" s="101"/>
      <c r="D10" s="101"/>
      <c r="E10" s="101"/>
      <c r="F10" s="101"/>
      <c r="G10" s="101"/>
      <c r="H10" s="101"/>
      <c r="I10" s="101"/>
      <c r="J10" s="101"/>
      <c r="K10" s="101"/>
      <c r="L10" s="101"/>
      <c r="M10" s="9"/>
      <c r="N10" s="9"/>
      <c r="O10" s="9"/>
      <c r="P10" s="9"/>
      <c r="Q10" s="10"/>
      <c r="R10" s="10"/>
      <c r="S10" s="10"/>
      <c r="T10" s="10"/>
      <c r="U10" s="10"/>
      <c r="V10" s="10"/>
    </row>
    <row r="11" ht="12.75" customHeight="1">
      <c r="A11" s="6"/>
      <c r="B11" s="100"/>
      <c r="C11" s="9"/>
      <c r="D11" s="9"/>
      <c r="E11" s="9"/>
      <c r="F11" s="9"/>
      <c r="G11" s="9"/>
      <c r="H11" s="9"/>
      <c r="I11" s="9"/>
      <c r="J11" s="9"/>
      <c r="K11" s="9"/>
      <c r="L11" s="9"/>
      <c r="M11" s="9"/>
      <c r="N11" s="9"/>
      <c r="O11" s="9"/>
      <c r="P11" s="9"/>
      <c r="Q11" s="10"/>
      <c r="R11" s="10"/>
      <c r="S11" s="10"/>
      <c r="T11" s="10"/>
      <c r="U11" s="10"/>
      <c r="V11" s="10"/>
    </row>
    <row r="12" ht="12.75" customHeight="1">
      <c r="A12" s="6" t="s">
        <v>37</v>
      </c>
      <c r="B12" s="100" t="s">
        <v>745</v>
      </c>
      <c r="C12" s="9"/>
      <c r="D12" s="9"/>
      <c r="E12" s="9"/>
      <c r="F12" s="9"/>
      <c r="G12" s="9"/>
      <c r="H12" s="9"/>
      <c r="I12" s="9"/>
      <c r="J12" s="9"/>
      <c r="K12" s="9"/>
      <c r="L12" s="9"/>
      <c r="M12" s="9"/>
      <c r="N12" s="9"/>
      <c r="O12" s="9"/>
      <c r="P12" s="9"/>
      <c r="Q12" s="10"/>
      <c r="R12" s="10"/>
      <c r="S12" s="10"/>
      <c r="T12" s="10"/>
      <c r="U12" s="10"/>
      <c r="V12" s="10"/>
    </row>
    <row r="13">
      <c r="A13" s="6" t="s">
        <v>61</v>
      </c>
      <c r="B13" s="101" t="s">
        <v>746</v>
      </c>
      <c r="C13" s="9" t="s">
        <v>218</v>
      </c>
      <c r="D13" s="9" t="s">
        <v>218</v>
      </c>
      <c r="E13" s="9" t="s">
        <v>218</v>
      </c>
      <c r="F13" s="9" t="s">
        <v>218</v>
      </c>
      <c r="G13" s="9" t="s">
        <v>218</v>
      </c>
      <c r="H13" s="9" t="s">
        <v>218</v>
      </c>
      <c r="I13" s="9" t="s">
        <v>218</v>
      </c>
      <c r="J13" s="9"/>
      <c r="K13" s="102" t="str">
        <f t="shared" ref="K13:K16" si="1">COUNTIF(#REF!,"F")</f>
        <v>#REF!</v>
      </c>
      <c r="L13" s="9"/>
      <c r="M13" s="9"/>
      <c r="N13" s="108" t="s">
        <v>246</v>
      </c>
      <c r="O13" s="9"/>
      <c r="P13" s="9">
        <v>21.0</v>
      </c>
      <c r="Q13" s="10"/>
      <c r="R13" s="10"/>
      <c r="S13" s="10"/>
      <c r="T13" s="10"/>
      <c r="U13" s="10"/>
      <c r="V13" s="10"/>
    </row>
    <row r="14">
      <c r="A14" s="6" t="s">
        <v>67</v>
      </c>
      <c r="B14" s="101" t="s">
        <v>747</v>
      </c>
      <c r="C14" s="9" t="s">
        <v>218</v>
      </c>
      <c r="D14" s="9" t="s">
        <v>184</v>
      </c>
      <c r="E14" s="9" t="s">
        <v>184</v>
      </c>
      <c r="F14" s="9" t="s">
        <v>218</v>
      </c>
      <c r="G14" s="9" t="s">
        <v>218</v>
      </c>
      <c r="H14" s="9" t="s">
        <v>218</v>
      </c>
      <c r="I14" s="9" t="s">
        <v>184</v>
      </c>
      <c r="J14" s="9"/>
      <c r="K14" s="9" t="str">
        <f t="shared" si="1"/>
        <v>#REF!</v>
      </c>
      <c r="L14" s="9"/>
      <c r="M14" s="9"/>
      <c r="N14" s="108" t="s">
        <v>248</v>
      </c>
      <c r="O14" s="9"/>
      <c r="P14" s="9" t="str">
        <f>K16</f>
        <v>#REF!</v>
      </c>
      <c r="Q14" s="10"/>
      <c r="R14" s="10"/>
      <c r="S14" s="10"/>
      <c r="T14" s="10"/>
      <c r="U14" s="10"/>
      <c r="V14" s="10"/>
    </row>
    <row r="15">
      <c r="A15" s="6" t="s">
        <v>75</v>
      </c>
      <c r="B15" s="101" t="s">
        <v>748</v>
      </c>
      <c r="C15" s="9" t="s">
        <v>218</v>
      </c>
      <c r="D15" s="9" t="s">
        <v>184</v>
      </c>
      <c r="E15" s="9" t="s">
        <v>184</v>
      </c>
      <c r="F15" s="9" t="s">
        <v>218</v>
      </c>
      <c r="G15" s="9" t="s">
        <v>218</v>
      </c>
      <c r="H15" s="9" t="s">
        <v>218</v>
      </c>
      <c r="I15" s="9" t="s">
        <v>184</v>
      </c>
      <c r="J15" s="9"/>
      <c r="K15" s="9" t="str">
        <f t="shared" si="1"/>
        <v>#REF!</v>
      </c>
      <c r="L15" s="9"/>
      <c r="M15" s="9"/>
      <c r="N15" s="9" t="s">
        <v>263</v>
      </c>
      <c r="O15" s="9"/>
      <c r="P15" s="154">
        <v>0.2857</v>
      </c>
      <c r="Q15" s="10"/>
      <c r="R15" s="10"/>
      <c r="S15" s="10"/>
      <c r="T15" s="10"/>
      <c r="U15" s="10"/>
      <c r="V15" s="10"/>
    </row>
    <row r="16">
      <c r="A16" s="6" t="s">
        <v>59</v>
      </c>
      <c r="B16" s="112" t="s">
        <v>257</v>
      </c>
      <c r="C16" s="113" t="str">
        <f>COUNTIF(#REF!,"F")</f>
        <v>#REF!</v>
      </c>
      <c r="F16" s="113" t="str">
        <f>COUNTIF(#REF!,"F")</f>
        <v>#REF!</v>
      </c>
      <c r="H16" s="113" t="str">
        <f>COUNTIF(#REF!,"F")</f>
        <v>#REF!</v>
      </c>
      <c r="J16" s="9" t="s">
        <v>2</v>
      </c>
      <c r="K16" s="9" t="str">
        <f t="shared" si="1"/>
        <v>#REF!</v>
      </c>
      <c r="L16" s="7"/>
      <c r="M16" s="9"/>
      <c r="N16" s="9"/>
      <c r="O16" s="9"/>
      <c r="P16" s="9"/>
      <c r="Q16" s="10"/>
      <c r="R16" s="10"/>
      <c r="S16" s="10"/>
      <c r="T16" s="10"/>
      <c r="U16" s="10"/>
      <c r="V16" s="10"/>
    </row>
    <row r="17" ht="12.75" customHeight="1">
      <c r="A17" s="6" t="s">
        <v>73</v>
      </c>
      <c r="B17" s="112" t="s">
        <v>258</v>
      </c>
      <c r="C17" s="113" t="str">
        <f>ROUND(C16/K16, 2)</f>
        <v>#REF!</v>
      </c>
      <c r="F17" s="113" t="str">
        <f>ROUND(F16/K16, 2)</f>
        <v>#REF!</v>
      </c>
      <c r="H17" s="113" t="str">
        <f>ROUND(H16/K16, 2)</f>
        <v>#REF!</v>
      </c>
      <c r="J17" s="9"/>
      <c r="K17" s="9"/>
      <c r="L17" s="9"/>
      <c r="M17" s="9"/>
      <c r="N17" s="9"/>
      <c r="O17" s="9"/>
      <c r="P17" s="9"/>
      <c r="Q17" s="10"/>
      <c r="R17" s="10"/>
      <c r="S17" s="10"/>
      <c r="T17" s="10"/>
      <c r="U17" s="10"/>
      <c r="V17" s="10"/>
    </row>
    <row r="18">
      <c r="A18" s="6"/>
      <c r="B18" s="101"/>
      <c r="C18" s="101"/>
      <c r="D18" s="101"/>
      <c r="E18" s="101"/>
      <c r="F18" s="101"/>
      <c r="G18" s="101"/>
      <c r="H18" s="101"/>
      <c r="I18" s="101"/>
      <c r="J18" s="101"/>
      <c r="K18" s="101"/>
      <c r="L18" s="101"/>
      <c r="M18" s="9"/>
      <c r="N18" s="9"/>
      <c r="O18" s="9"/>
      <c r="P18" s="9"/>
      <c r="Q18" s="10"/>
      <c r="R18" s="10"/>
      <c r="S18" s="10"/>
      <c r="T18" s="10"/>
      <c r="U18" s="10"/>
      <c r="V18" s="10"/>
    </row>
    <row r="19">
      <c r="A19" s="6"/>
      <c r="B19" s="101"/>
      <c r="C19" s="101"/>
      <c r="D19" s="101"/>
      <c r="E19" s="101"/>
      <c r="F19" s="101"/>
      <c r="G19" s="101"/>
      <c r="H19" s="101"/>
      <c r="I19" s="101"/>
      <c r="J19" s="101"/>
      <c r="K19" s="101"/>
      <c r="L19" s="101"/>
      <c r="M19" s="9"/>
      <c r="N19" s="9"/>
      <c r="O19" s="9"/>
      <c r="P19" s="9"/>
      <c r="Q19" s="10"/>
      <c r="R19" s="10"/>
      <c r="S19" s="10"/>
      <c r="T19" s="10"/>
      <c r="U19" s="10"/>
      <c r="V19" s="10"/>
    </row>
    <row r="20">
      <c r="A20" s="6"/>
      <c r="B20" s="101"/>
      <c r="C20" s="101"/>
      <c r="D20" s="101"/>
      <c r="E20" s="101"/>
      <c r="F20" s="101"/>
      <c r="G20" s="101"/>
      <c r="H20" s="101"/>
      <c r="I20" s="101"/>
      <c r="J20" s="101"/>
      <c r="K20" s="101"/>
      <c r="L20" s="101"/>
      <c r="M20" s="9"/>
      <c r="N20" s="9"/>
      <c r="O20" s="9"/>
      <c r="P20" s="9"/>
      <c r="Q20" s="10"/>
      <c r="R20" s="10"/>
      <c r="S20" s="10"/>
      <c r="T20" s="10"/>
      <c r="U20" s="10"/>
      <c r="V20" s="10"/>
    </row>
    <row r="21">
      <c r="A21" s="6"/>
      <c r="B21" s="101"/>
      <c r="C21" s="101"/>
      <c r="D21" s="101"/>
      <c r="E21" s="101"/>
      <c r="F21" s="101"/>
      <c r="G21" s="101"/>
      <c r="H21" s="101"/>
      <c r="I21" s="101"/>
      <c r="J21" s="101"/>
      <c r="K21" s="101"/>
      <c r="L21" s="101"/>
      <c r="M21" s="9"/>
      <c r="N21" s="9"/>
      <c r="O21" s="9"/>
      <c r="P21" s="9"/>
      <c r="Q21" s="10"/>
      <c r="R21" s="10"/>
      <c r="S21" s="10"/>
      <c r="T21" s="10"/>
      <c r="U21" s="10"/>
      <c r="V21" s="10"/>
    </row>
    <row r="22">
      <c r="A22" s="6"/>
      <c r="B22" s="101"/>
      <c r="C22" s="101"/>
      <c r="D22" s="101"/>
      <c r="E22" s="101"/>
      <c r="F22" s="101"/>
      <c r="G22" s="101"/>
      <c r="H22" s="101"/>
      <c r="I22" s="101"/>
      <c r="J22" s="101"/>
      <c r="K22" s="101"/>
      <c r="L22" s="101"/>
      <c r="M22" s="9"/>
      <c r="N22" s="9"/>
      <c r="O22" s="9"/>
      <c r="P22" s="9"/>
      <c r="Q22" s="10"/>
      <c r="R22" s="10"/>
      <c r="S22" s="10"/>
      <c r="T22" s="10"/>
      <c r="U22" s="10"/>
      <c r="V22" s="10"/>
    </row>
    <row r="23">
      <c r="A23" s="6"/>
      <c r="B23" s="101"/>
      <c r="C23" s="101"/>
      <c r="D23" s="101"/>
      <c r="E23" s="101"/>
      <c r="F23" s="101"/>
      <c r="G23" s="101"/>
      <c r="H23" s="101"/>
      <c r="I23" s="101"/>
      <c r="J23" s="101"/>
      <c r="K23" s="101"/>
      <c r="L23" s="101"/>
      <c r="M23" s="9"/>
      <c r="N23" s="9"/>
      <c r="O23" s="9"/>
      <c r="P23" s="9"/>
      <c r="Q23" s="10"/>
      <c r="R23" s="10"/>
      <c r="S23" s="10"/>
      <c r="T23" s="10"/>
      <c r="U23" s="10"/>
      <c r="V23" s="10"/>
    </row>
    <row r="24">
      <c r="A24" s="6"/>
      <c r="B24" s="101"/>
      <c r="C24" s="101"/>
      <c r="D24" s="101"/>
      <c r="E24" s="101"/>
      <c r="F24" s="101"/>
      <c r="G24" s="101"/>
      <c r="H24" s="101"/>
      <c r="I24" s="101"/>
      <c r="J24" s="101"/>
      <c r="K24" s="101"/>
      <c r="L24" s="101"/>
      <c r="M24" s="9"/>
      <c r="N24" s="9"/>
      <c r="O24" s="9"/>
      <c r="P24" s="9"/>
      <c r="Q24" s="10"/>
      <c r="R24" s="10"/>
      <c r="S24" s="10"/>
      <c r="T24" s="10"/>
      <c r="U24" s="10"/>
      <c r="V24" s="10"/>
    </row>
    <row r="25">
      <c r="A25" s="6"/>
      <c r="B25" s="101"/>
      <c r="C25" s="101"/>
      <c r="D25" s="101"/>
      <c r="E25" s="101"/>
      <c r="F25" s="101"/>
      <c r="G25" s="101"/>
      <c r="H25" s="101"/>
      <c r="I25" s="101"/>
      <c r="J25" s="101"/>
      <c r="K25" s="101"/>
      <c r="L25" s="101"/>
      <c r="M25" s="9"/>
      <c r="N25" s="9"/>
      <c r="O25" s="9"/>
      <c r="P25" s="9"/>
      <c r="Q25" s="10"/>
      <c r="R25" s="10"/>
      <c r="S25" s="10"/>
      <c r="T25" s="10"/>
      <c r="U25" s="10"/>
      <c r="V25" s="10"/>
    </row>
    <row r="26">
      <c r="A26" s="6"/>
      <c r="B26" s="101"/>
      <c r="C26" s="101"/>
      <c r="D26" s="101"/>
      <c r="E26" s="101"/>
      <c r="F26" s="101"/>
      <c r="G26" s="101"/>
      <c r="H26" s="101"/>
      <c r="I26" s="101"/>
      <c r="J26" s="101"/>
      <c r="K26" s="101"/>
      <c r="L26" s="101"/>
      <c r="M26" s="9"/>
      <c r="N26" s="9"/>
      <c r="O26" s="9"/>
      <c r="P26" s="9"/>
      <c r="Q26" s="10"/>
      <c r="R26" s="10"/>
      <c r="S26" s="10"/>
      <c r="T26" s="10"/>
      <c r="U26" s="10"/>
      <c r="V26" s="10"/>
    </row>
    <row r="27">
      <c r="A27" s="6"/>
      <c r="B27" s="101"/>
      <c r="C27" s="101"/>
      <c r="D27" s="101"/>
      <c r="E27" s="101"/>
      <c r="F27" s="101"/>
      <c r="G27" s="101"/>
      <c r="H27" s="101"/>
      <c r="I27" s="101"/>
      <c r="J27" s="101"/>
      <c r="K27" s="101"/>
      <c r="L27" s="101"/>
      <c r="M27" s="9"/>
      <c r="N27" s="9"/>
      <c r="O27" s="9"/>
      <c r="P27" s="9"/>
      <c r="Q27" s="10"/>
      <c r="R27" s="10"/>
      <c r="S27" s="10"/>
      <c r="T27" s="10"/>
      <c r="U27" s="10"/>
      <c r="V27" s="10"/>
    </row>
    <row r="28">
      <c r="A28" s="6"/>
      <c r="B28" s="101"/>
      <c r="C28" s="101"/>
      <c r="D28" s="101"/>
      <c r="E28" s="101"/>
      <c r="F28" s="101"/>
      <c r="G28" s="101"/>
      <c r="H28" s="101"/>
      <c r="I28" s="101"/>
      <c r="J28" s="101"/>
      <c r="K28" s="101"/>
      <c r="L28" s="101"/>
      <c r="M28" s="9"/>
      <c r="N28" s="9"/>
      <c r="O28" s="9"/>
      <c r="P28" s="9"/>
      <c r="Q28" s="10"/>
      <c r="R28" s="10"/>
      <c r="S28" s="10"/>
      <c r="T28" s="10"/>
      <c r="U28" s="10"/>
      <c r="V28" s="10"/>
    </row>
    <row r="29">
      <c r="A29" s="6"/>
      <c r="B29" s="101"/>
      <c r="C29" s="101"/>
      <c r="D29" s="101"/>
      <c r="E29" s="101"/>
      <c r="F29" s="101"/>
      <c r="G29" s="101"/>
      <c r="H29" s="101"/>
      <c r="I29" s="101"/>
      <c r="J29" s="101"/>
      <c r="K29" s="101"/>
      <c r="L29" s="101"/>
      <c r="M29" s="9"/>
      <c r="N29" s="9"/>
      <c r="O29" s="9"/>
      <c r="P29" s="9"/>
      <c r="Q29" s="10"/>
      <c r="R29" s="10"/>
      <c r="S29" s="10"/>
      <c r="T29" s="10"/>
      <c r="U29" s="10"/>
      <c r="V29" s="10"/>
    </row>
    <row r="30">
      <c r="A30" s="6"/>
      <c r="B30" s="101"/>
      <c r="C30" s="101"/>
      <c r="D30" s="101"/>
      <c r="E30" s="101"/>
      <c r="F30" s="101"/>
      <c r="G30" s="101"/>
      <c r="H30" s="101"/>
      <c r="I30" s="101"/>
      <c r="J30" s="101"/>
      <c r="K30" s="101"/>
      <c r="L30" s="101"/>
      <c r="M30" s="9"/>
      <c r="N30" s="9"/>
      <c r="O30" s="9"/>
      <c r="P30" s="9"/>
      <c r="Q30" s="10"/>
      <c r="R30" s="10"/>
      <c r="S30" s="10"/>
      <c r="T30" s="10"/>
      <c r="U30" s="10"/>
      <c r="V30" s="10"/>
    </row>
    <row r="31">
      <c r="A31" s="105"/>
      <c r="B31" s="101"/>
      <c r="C31" s="101"/>
      <c r="D31" s="101"/>
      <c r="E31" s="101"/>
      <c r="F31" s="101"/>
      <c r="G31" s="101"/>
      <c r="H31" s="101"/>
      <c r="I31" s="101"/>
      <c r="J31" s="101"/>
      <c r="K31" s="101"/>
      <c r="L31" s="101"/>
      <c r="M31" s="9"/>
      <c r="N31" s="9"/>
      <c r="O31" s="9"/>
      <c r="P31" s="9"/>
      <c r="Q31" s="10"/>
      <c r="R31" s="10"/>
      <c r="S31" s="10"/>
      <c r="T31" s="10"/>
      <c r="U31" s="10"/>
      <c r="V31" s="10"/>
      <c r="W31" s="105"/>
      <c r="X31" s="105"/>
      <c r="Y31" s="105"/>
      <c r="Z31" s="105"/>
      <c r="AA31" s="105"/>
      <c r="AB31" s="105"/>
    </row>
    <row r="32">
      <c r="B32" s="101"/>
      <c r="C32" s="101"/>
      <c r="D32" s="101"/>
      <c r="E32" s="101"/>
      <c r="F32" s="101"/>
      <c r="G32" s="101"/>
      <c r="H32" s="101"/>
      <c r="I32" s="101"/>
      <c r="J32" s="101"/>
      <c r="K32" s="101"/>
      <c r="L32" s="101"/>
      <c r="M32" s="9"/>
      <c r="N32" s="10"/>
      <c r="O32" s="10"/>
      <c r="P32" s="10"/>
      <c r="Q32" s="10"/>
      <c r="R32" s="10"/>
      <c r="S32" s="10"/>
      <c r="T32" s="10"/>
      <c r="U32" s="10"/>
      <c r="V32" s="10"/>
    </row>
    <row r="33">
      <c r="B33" s="101"/>
      <c r="C33" s="101"/>
      <c r="D33" s="101"/>
      <c r="E33" s="101"/>
      <c r="F33" s="101"/>
      <c r="G33" s="101"/>
      <c r="H33" s="101"/>
      <c r="I33" s="101"/>
      <c r="J33" s="101"/>
      <c r="K33" s="101"/>
      <c r="L33" s="101"/>
      <c r="M33" s="9"/>
      <c r="N33" s="10"/>
      <c r="O33" s="10"/>
      <c r="P33" s="10"/>
      <c r="Q33" s="10"/>
      <c r="R33" s="10"/>
      <c r="S33" s="10"/>
      <c r="T33" s="10"/>
      <c r="U33" s="10"/>
      <c r="V33" s="10"/>
    </row>
    <row r="34">
      <c r="B34" s="101"/>
      <c r="C34" s="101"/>
      <c r="D34" s="101"/>
      <c r="E34" s="101"/>
      <c r="F34" s="101"/>
      <c r="G34" s="101"/>
      <c r="H34" s="101"/>
      <c r="I34" s="101"/>
      <c r="J34" s="101"/>
      <c r="K34" s="101"/>
      <c r="L34" s="101"/>
      <c r="M34" s="9"/>
      <c r="N34" s="10"/>
      <c r="O34" s="10"/>
      <c r="P34" s="10"/>
      <c r="Q34" s="10"/>
      <c r="R34" s="10"/>
      <c r="S34" s="10"/>
      <c r="T34" s="10"/>
      <c r="U34" s="10"/>
      <c r="V34" s="10"/>
    </row>
    <row r="35">
      <c r="B35" s="101"/>
      <c r="C35" s="101"/>
      <c r="D35" s="101"/>
      <c r="E35" s="101"/>
      <c r="F35" s="101"/>
      <c r="G35" s="101"/>
      <c r="H35" s="101"/>
      <c r="I35" s="101"/>
      <c r="J35" s="101"/>
      <c r="K35" s="101"/>
      <c r="L35" s="101"/>
      <c r="M35" s="9"/>
      <c r="N35" s="10"/>
      <c r="O35" s="10"/>
      <c r="P35" s="10"/>
      <c r="Q35" s="10"/>
      <c r="R35" s="10"/>
      <c r="S35" s="10"/>
      <c r="T35" s="10"/>
      <c r="U35" s="10"/>
      <c r="V35" s="10"/>
    </row>
    <row r="36">
      <c r="B36" s="101"/>
      <c r="C36" s="101"/>
      <c r="D36" s="101"/>
      <c r="E36" s="101"/>
      <c r="F36" s="101"/>
      <c r="G36" s="101"/>
      <c r="H36" s="101"/>
      <c r="I36" s="101"/>
      <c r="J36" s="101"/>
      <c r="K36" s="101"/>
      <c r="L36" s="101"/>
      <c r="M36" s="164"/>
      <c r="N36" s="105"/>
    </row>
    <row r="37">
      <c r="B37" s="101"/>
      <c r="C37" s="101"/>
      <c r="D37" s="101"/>
      <c r="E37" s="101"/>
      <c r="F37" s="101"/>
      <c r="G37" s="101"/>
      <c r="H37" s="101"/>
      <c r="I37" s="101"/>
      <c r="J37" s="101"/>
      <c r="K37" s="101"/>
      <c r="L37" s="101"/>
      <c r="M37" s="164"/>
      <c r="N37" s="105"/>
    </row>
    <row r="38">
      <c r="B38" s="101"/>
      <c r="C38" s="101"/>
      <c r="D38" s="101"/>
      <c r="E38" s="101"/>
      <c r="F38" s="101"/>
      <c r="G38" s="101"/>
      <c r="H38" s="101"/>
      <c r="I38" s="101"/>
      <c r="J38" s="101"/>
      <c r="K38" s="101"/>
      <c r="L38" s="101"/>
      <c r="M38" s="164"/>
      <c r="N38" s="105"/>
    </row>
    <row r="39">
      <c r="B39" s="101"/>
      <c r="C39" s="101"/>
      <c r="D39" s="101"/>
      <c r="E39" s="101"/>
      <c r="F39" s="101"/>
      <c r="G39" s="101"/>
      <c r="H39" s="101"/>
      <c r="I39" s="101"/>
      <c r="J39" s="101"/>
      <c r="K39" s="101"/>
      <c r="L39" s="101"/>
      <c r="M39" s="164"/>
      <c r="N39" s="105"/>
    </row>
    <row r="40">
      <c r="B40" s="101"/>
      <c r="C40" s="101"/>
      <c r="D40" s="101"/>
      <c r="E40" s="101"/>
      <c r="F40" s="101"/>
      <c r="G40" s="101"/>
      <c r="H40" s="101"/>
      <c r="I40" s="101"/>
      <c r="J40" s="101"/>
      <c r="K40" s="101"/>
      <c r="L40" s="101"/>
      <c r="M40" s="164"/>
      <c r="N40" s="105"/>
    </row>
    <row r="41">
      <c r="A41" s="165"/>
      <c r="B41" s="101"/>
      <c r="C41" s="101"/>
      <c r="D41" s="101"/>
      <c r="E41" s="101"/>
      <c r="F41" s="101"/>
      <c r="G41" s="101"/>
      <c r="H41" s="101"/>
      <c r="I41" s="101"/>
      <c r="J41" s="101"/>
      <c r="K41" s="101"/>
      <c r="L41" s="101"/>
      <c r="M41" s="137"/>
      <c r="N41" s="165"/>
      <c r="O41" s="165"/>
      <c r="P41" s="165"/>
      <c r="Q41" s="165"/>
      <c r="R41" s="165"/>
      <c r="S41" s="165"/>
      <c r="T41" s="165"/>
      <c r="U41" s="165"/>
      <c r="V41" s="165"/>
      <c r="W41" s="165"/>
      <c r="X41" s="165"/>
      <c r="Y41" s="165"/>
      <c r="Z41" s="165"/>
      <c r="AA41" s="165"/>
      <c r="AB41" s="165"/>
    </row>
    <row r="42" ht="12.75" customHeight="1">
      <c r="B42" s="101"/>
      <c r="C42" s="101"/>
      <c r="D42" s="101"/>
      <c r="E42" s="101"/>
      <c r="F42" s="101"/>
      <c r="G42" s="101"/>
      <c r="H42" s="101"/>
      <c r="I42" s="101"/>
      <c r="J42" s="101"/>
      <c r="K42" s="101"/>
      <c r="L42" s="101"/>
      <c r="M42" s="164"/>
      <c r="N42" s="164"/>
    </row>
    <row r="43" ht="12.75" customHeight="1">
      <c r="B43" s="101"/>
      <c r="C43" s="101"/>
      <c r="D43" s="101"/>
      <c r="E43" s="101"/>
      <c r="F43" s="101"/>
      <c r="G43" s="101"/>
      <c r="H43" s="101"/>
      <c r="I43" s="101"/>
      <c r="J43" s="101"/>
      <c r="K43" s="101"/>
      <c r="L43" s="101"/>
      <c r="N43" s="105"/>
    </row>
    <row r="44" ht="12.75" customHeight="1">
      <c r="B44" s="101"/>
      <c r="C44" s="101"/>
      <c r="D44" s="101"/>
      <c r="E44" s="101"/>
      <c r="F44" s="101"/>
      <c r="G44" s="101"/>
      <c r="H44" s="101"/>
      <c r="I44" s="101"/>
      <c r="J44" s="101"/>
      <c r="K44" s="101"/>
      <c r="L44" s="101"/>
      <c r="N44" s="105"/>
    </row>
    <row r="45" ht="12.75" customHeight="1">
      <c r="B45" s="101"/>
      <c r="C45" s="101"/>
      <c r="D45" s="101"/>
      <c r="E45" s="101"/>
      <c r="F45" s="101"/>
      <c r="G45" s="101"/>
      <c r="H45" s="101"/>
      <c r="I45" s="101"/>
      <c r="J45" s="101"/>
      <c r="K45" s="101"/>
      <c r="L45" s="101"/>
      <c r="N45" s="105"/>
    </row>
    <row r="46" ht="12.75" customHeight="1">
      <c r="B46" s="101"/>
      <c r="C46" s="101"/>
      <c r="D46" s="101"/>
      <c r="E46" s="101"/>
      <c r="F46" s="101"/>
      <c r="G46" s="101"/>
      <c r="H46" s="101"/>
      <c r="I46" s="101"/>
      <c r="J46" s="101"/>
      <c r="K46" s="101"/>
      <c r="L46" s="101"/>
      <c r="N46" s="105"/>
    </row>
    <row r="47" ht="12.75" customHeight="1">
      <c r="B47" s="101"/>
      <c r="C47" s="101"/>
      <c r="D47" s="101"/>
      <c r="E47" s="101"/>
      <c r="F47" s="101"/>
      <c r="G47" s="101"/>
      <c r="H47" s="101"/>
      <c r="I47" s="101"/>
      <c r="J47" s="101"/>
      <c r="K47" s="101"/>
      <c r="L47" s="101"/>
      <c r="N47" s="105"/>
    </row>
    <row r="48" ht="12.75" customHeight="1">
      <c r="B48" s="101"/>
      <c r="C48" s="101"/>
      <c r="D48" s="101"/>
      <c r="E48" s="101"/>
      <c r="F48" s="101"/>
      <c r="G48" s="101"/>
      <c r="H48" s="101"/>
      <c r="I48" s="101"/>
      <c r="J48" s="101"/>
      <c r="K48" s="101"/>
      <c r="L48" s="101"/>
      <c r="N48" s="105"/>
    </row>
    <row r="49" ht="12.75" customHeight="1">
      <c r="B49" s="101"/>
      <c r="C49" s="101"/>
      <c r="D49" s="101"/>
      <c r="E49" s="101"/>
      <c r="F49" s="101"/>
      <c r="G49" s="101"/>
      <c r="H49" s="101"/>
      <c r="I49" s="101"/>
      <c r="J49" s="101"/>
      <c r="K49" s="101"/>
      <c r="L49" s="101"/>
      <c r="N49" s="105"/>
    </row>
    <row r="50" ht="12.75" customHeight="1">
      <c r="N50" s="105"/>
    </row>
    <row r="51" ht="12.75" customHeight="1">
      <c r="N51" s="105"/>
    </row>
    <row r="52" ht="12.75" customHeight="1">
      <c r="N52" s="105"/>
    </row>
    <row r="53" ht="12.75" customHeight="1">
      <c r="N53" s="105"/>
    </row>
    <row r="54" ht="12.75" customHeight="1">
      <c r="N54" s="105"/>
    </row>
    <row r="55" ht="12.75" customHeight="1">
      <c r="N55" s="105"/>
    </row>
    <row r="56" ht="12.75" customHeight="1">
      <c r="N56" s="105"/>
    </row>
    <row r="57" ht="12.75" customHeight="1">
      <c r="N57" s="105"/>
    </row>
    <row r="58" ht="12.75" customHeight="1">
      <c r="N58" s="105"/>
    </row>
    <row r="59" ht="12.75" customHeight="1">
      <c r="N59" s="105"/>
    </row>
    <row r="60" ht="12.75" customHeight="1">
      <c r="N60" s="105"/>
    </row>
    <row r="61" ht="12.75" customHeight="1">
      <c r="N61" s="105"/>
    </row>
    <row r="62" ht="12.75" customHeight="1">
      <c r="N62" s="105"/>
    </row>
    <row r="63" ht="12.75" customHeight="1">
      <c r="N63" s="105"/>
    </row>
    <row r="64" ht="12.75" customHeight="1">
      <c r="N64" s="105"/>
    </row>
    <row r="65" ht="12.75" customHeight="1">
      <c r="N65" s="105"/>
    </row>
    <row r="66" ht="12.75" customHeight="1">
      <c r="N66" s="105"/>
    </row>
    <row r="67" ht="12.75" customHeight="1">
      <c r="N67" s="105"/>
    </row>
    <row r="68" ht="12.75" customHeight="1">
      <c r="N68" s="105"/>
    </row>
    <row r="69" ht="12.75" customHeight="1">
      <c r="N69" s="105"/>
    </row>
    <row r="70" ht="12.75" customHeight="1">
      <c r="N70" s="105"/>
    </row>
    <row r="71" ht="12.75" customHeight="1">
      <c r="N71" s="105"/>
    </row>
    <row r="72" ht="12.75" customHeight="1">
      <c r="N72" s="105"/>
    </row>
    <row r="73" ht="12.75" customHeight="1">
      <c r="N73" s="105"/>
    </row>
    <row r="74" ht="12.75" customHeight="1">
      <c r="N74" s="105"/>
    </row>
    <row r="75" ht="12.75" customHeight="1">
      <c r="N75" s="105"/>
    </row>
    <row r="76" ht="12.75" customHeight="1">
      <c r="N76" s="105"/>
    </row>
    <row r="77" ht="12.75" customHeight="1">
      <c r="N77" s="105"/>
    </row>
    <row r="78" ht="12.75" customHeight="1">
      <c r="N78" s="105"/>
    </row>
    <row r="79" ht="12.75" customHeight="1">
      <c r="N79" s="105"/>
    </row>
    <row r="80" ht="12.75" customHeight="1">
      <c r="N80" s="105"/>
    </row>
    <row r="81" ht="12.75" customHeight="1">
      <c r="N81" s="105"/>
    </row>
    <row r="82" ht="12.75" customHeight="1">
      <c r="N82" s="105"/>
    </row>
    <row r="83" ht="12.75" customHeight="1">
      <c r="N83" s="105"/>
    </row>
    <row r="84" ht="12.75" customHeight="1">
      <c r="N84" s="105"/>
    </row>
    <row r="85" ht="12.75" customHeight="1">
      <c r="N85" s="105"/>
    </row>
    <row r="86" ht="12.75" customHeight="1">
      <c r="N86" s="105"/>
    </row>
    <row r="87" ht="12.75" customHeight="1">
      <c r="N87" s="105"/>
    </row>
    <row r="88" ht="12.75" customHeight="1">
      <c r="N88" s="105"/>
    </row>
    <row r="89" ht="12.75" customHeight="1">
      <c r="N89" s="105"/>
    </row>
    <row r="90" ht="12.75" customHeight="1">
      <c r="N90" s="105"/>
    </row>
    <row r="91" ht="12.75" customHeight="1">
      <c r="N91" s="105"/>
    </row>
    <row r="92" ht="12.75" customHeight="1">
      <c r="N92" s="105"/>
    </row>
    <row r="93" ht="12.75" customHeight="1">
      <c r="N93" s="105"/>
    </row>
    <row r="94" ht="12.75" customHeight="1">
      <c r="N94" s="105"/>
    </row>
    <row r="95" ht="12.75" customHeight="1">
      <c r="N95" s="105"/>
    </row>
    <row r="96" ht="12.75" customHeight="1">
      <c r="N96" s="105"/>
    </row>
    <row r="97" ht="12.75" customHeight="1">
      <c r="N97" s="105"/>
    </row>
    <row r="98" ht="12.75" customHeight="1">
      <c r="N98" s="105"/>
    </row>
    <row r="99" ht="12.75" customHeight="1">
      <c r="N99" s="105"/>
    </row>
    <row r="100" ht="12.75" customHeight="1">
      <c r="N100" s="105"/>
    </row>
    <row r="101" ht="12.75" customHeight="1">
      <c r="N101" s="105"/>
    </row>
    <row r="102" ht="12.75" customHeight="1">
      <c r="N102" s="105"/>
    </row>
    <row r="103" ht="12.75" customHeight="1">
      <c r="N103" s="105"/>
    </row>
    <row r="104" ht="12.75" customHeight="1">
      <c r="N104" s="105"/>
    </row>
    <row r="105" ht="12.75" customHeight="1">
      <c r="N105" s="105"/>
    </row>
    <row r="106" ht="12.75" customHeight="1">
      <c r="N106" s="105"/>
    </row>
    <row r="107" ht="12.75" customHeight="1">
      <c r="N107" s="105"/>
    </row>
    <row r="108" ht="12.75" customHeight="1">
      <c r="N108" s="105"/>
    </row>
    <row r="109" ht="12.75" customHeight="1">
      <c r="N109" s="105"/>
    </row>
    <row r="110" ht="12.75" customHeight="1">
      <c r="N110" s="105"/>
    </row>
    <row r="111" ht="12.75" customHeight="1">
      <c r="N111" s="105"/>
    </row>
    <row r="112" ht="12.75" customHeight="1">
      <c r="N112" s="105"/>
    </row>
    <row r="113" ht="12.75" customHeight="1">
      <c r="N113" s="105"/>
    </row>
    <row r="114" ht="12.75" customHeight="1">
      <c r="N114" s="105"/>
    </row>
    <row r="115" ht="12.75" customHeight="1">
      <c r="N115" s="105"/>
    </row>
    <row r="116" ht="12.75" customHeight="1">
      <c r="N116" s="105"/>
    </row>
    <row r="117" ht="12.75" customHeight="1">
      <c r="N117" s="105"/>
    </row>
    <row r="118" ht="12.75" customHeight="1">
      <c r="N118" s="105"/>
    </row>
    <row r="119" ht="12.75" customHeight="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sheetData>
  <mergeCells count="15">
    <mergeCell ref="F6:G6"/>
    <mergeCell ref="H6:I6"/>
    <mergeCell ref="C16:E16"/>
    <mergeCell ref="F16:G16"/>
    <mergeCell ref="H16:I16"/>
    <mergeCell ref="C17:E17"/>
    <mergeCell ref="F17:G17"/>
    <mergeCell ref="H17:I17"/>
    <mergeCell ref="C1:E1"/>
    <mergeCell ref="F1:G1"/>
    <mergeCell ref="H1:I1"/>
    <mergeCell ref="C5:E5"/>
    <mergeCell ref="F5:G5"/>
    <mergeCell ref="H5:I5"/>
    <mergeCell ref="C6:E6"/>
  </mergeCells>
  <conditionalFormatting sqref="B1:B977">
    <cfRule type="notContainsBlanks" dxfId="0" priority="1">
      <formula>LEN(TRIM(B1))&gt;0</formula>
    </cfRule>
  </conditionalFormatting>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6" width="10.0"/>
  </cols>
  <sheetData>
    <row r="1" ht="12.75" customHeight="1">
      <c r="A1" s="97"/>
      <c r="B1" s="98" t="s">
        <v>749</v>
      </c>
      <c r="C1" s="24" t="s">
        <v>205</v>
      </c>
      <c r="F1" s="24" t="s">
        <v>206</v>
      </c>
      <c r="H1" s="24" t="s">
        <v>207</v>
      </c>
      <c r="J1" s="97"/>
      <c r="K1" s="97"/>
      <c r="L1" s="97"/>
      <c r="M1" s="97"/>
      <c r="N1" s="97"/>
      <c r="O1" s="97"/>
      <c r="P1" s="97"/>
      <c r="Q1" s="97"/>
      <c r="R1" s="97"/>
      <c r="S1" s="97"/>
      <c r="T1" s="97"/>
      <c r="U1" s="97"/>
      <c r="V1" s="97"/>
      <c r="W1" s="97"/>
      <c r="X1" s="97"/>
      <c r="Y1" s="97"/>
      <c r="Z1" s="97"/>
    </row>
    <row r="2" ht="12.75" customHeight="1">
      <c r="A2" s="97" t="s">
        <v>0</v>
      </c>
      <c r="B2" s="24" t="s">
        <v>208</v>
      </c>
      <c r="C2" s="24" t="s">
        <v>209</v>
      </c>
      <c r="D2" s="99" t="s">
        <v>210</v>
      </c>
      <c r="E2" s="99" t="s">
        <v>211</v>
      </c>
      <c r="F2" s="97" t="s">
        <v>212</v>
      </c>
      <c r="G2" s="97" t="s">
        <v>213</v>
      </c>
      <c r="H2" s="97" t="s">
        <v>214</v>
      </c>
      <c r="I2" s="97" t="s">
        <v>215</v>
      </c>
      <c r="J2" s="97"/>
      <c r="K2" s="97"/>
      <c r="L2" s="24" t="s">
        <v>2</v>
      </c>
      <c r="M2" s="97"/>
      <c r="N2" s="97"/>
      <c r="O2" s="97"/>
      <c r="P2" s="97"/>
      <c r="Q2" s="97"/>
      <c r="R2" s="97"/>
      <c r="S2" s="97"/>
      <c r="T2" s="97"/>
      <c r="U2" s="97"/>
      <c r="V2" s="97"/>
      <c r="W2" s="97"/>
      <c r="X2" s="97"/>
      <c r="Y2" s="97"/>
      <c r="Z2" s="97"/>
    </row>
    <row r="3" ht="12.75" customHeight="1">
      <c r="A3" s="6" t="s">
        <v>5</v>
      </c>
      <c r="B3" s="100" t="s">
        <v>750</v>
      </c>
      <c r="C3" s="9"/>
      <c r="D3" s="9"/>
      <c r="E3" s="9"/>
      <c r="F3" s="9"/>
      <c r="G3" s="9"/>
      <c r="H3" s="9"/>
      <c r="I3" s="9"/>
      <c r="J3" s="9"/>
      <c r="K3" s="9"/>
      <c r="L3" s="9"/>
      <c r="M3" s="9"/>
      <c r="N3" s="9"/>
      <c r="O3" s="10"/>
      <c r="P3" s="10"/>
      <c r="Q3" s="10"/>
      <c r="R3" s="10"/>
      <c r="S3" s="10"/>
      <c r="T3" s="10"/>
    </row>
    <row r="4">
      <c r="A4" s="6" t="s">
        <v>53</v>
      </c>
      <c r="B4" s="101" t="s">
        <v>751</v>
      </c>
      <c r="C4" s="9" t="s">
        <v>218</v>
      </c>
      <c r="D4" s="9" t="s">
        <v>218</v>
      </c>
      <c r="E4" s="9" t="s">
        <v>218</v>
      </c>
      <c r="F4" s="9" t="s">
        <v>218</v>
      </c>
      <c r="G4" s="9" t="s">
        <v>218</v>
      </c>
      <c r="H4" s="9" t="s">
        <v>218</v>
      </c>
      <c r="I4" s="9" t="s">
        <v>218</v>
      </c>
      <c r="J4" s="9"/>
      <c r="K4" s="9"/>
      <c r="L4" s="9">
        <v>0.0</v>
      </c>
      <c r="M4" s="9"/>
      <c r="N4" s="9"/>
      <c r="O4" s="10"/>
      <c r="P4" s="10"/>
      <c r="Q4" s="10"/>
      <c r="R4" s="10"/>
      <c r="S4" s="10"/>
      <c r="T4" s="10"/>
    </row>
    <row r="5">
      <c r="A5" s="6" t="s">
        <v>81</v>
      </c>
      <c r="B5" s="101" t="s">
        <v>752</v>
      </c>
      <c r="C5" s="9" t="s">
        <v>218</v>
      </c>
      <c r="D5" s="9" t="s">
        <v>184</v>
      </c>
      <c r="E5" s="9" t="s">
        <v>184</v>
      </c>
      <c r="F5" s="9" t="s">
        <v>218</v>
      </c>
      <c r="G5" s="9" t="s">
        <v>218</v>
      </c>
      <c r="H5" s="9" t="s">
        <v>218</v>
      </c>
      <c r="I5" s="9" t="s">
        <v>184</v>
      </c>
      <c r="J5" s="9"/>
      <c r="K5" s="9"/>
      <c r="L5" s="9">
        <v>3.0</v>
      </c>
      <c r="M5" s="9"/>
      <c r="N5" s="9"/>
      <c r="O5" s="10"/>
      <c r="P5" s="10"/>
      <c r="Q5" s="10"/>
      <c r="R5" s="10"/>
      <c r="S5" s="10"/>
      <c r="T5" s="10"/>
    </row>
    <row r="6">
      <c r="A6" s="6" t="s">
        <v>13</v>
      </c>
      <c r="B6" s="101" t="s">
        <v>753</v>
      </c>
      <c r="C6" s="9" t="s">
        <v>218</v>
      </c>
      <c r="D6" s="9" t="s">
        <v>754</v>
      </c>
      <c r="E6" s="9" t="s">
        <v>754</v>
      </c>
      <c r="F6" s="9" t="s">
        <v>218</v>
      </c>
      <c r="G6" s="9" t="s">
        <v>754</v>
      </c>
      <c r="H6" s="9" t="s">
        <v>218</v>
      </c>
      <c r="I6" s="9" t="s">
        <v>754</v>
      </c>
      <c r="J6" s="9"/>
      <c r="K6" s="9"/>
      <c r="L6" s="9">
        <v>0.0</v>
      </c>
      <c r="M6" s="9"/>
      <c r="N6" s="9"/>
      <c r="O6" s="10"/>
      <c r="P6" s="10"/>
      <c r="Q6" s="10"/>
      <c r="R6" s="10"/>
      <c r="S6" s="10"/>
      <c r="T6" s="10"/>
    </row>
    <row r="7">
      <c r="A7" s="6" t="s">
        <v>15</v>
      </c>
      <c r="B7" s="101" t="s">
        <v>755</v>
      </c>
      <c r="C7" s="9" t="s">
        <v>218</v>
      </c>
      <c r="D7" s="9" t="s">
        <v>218</v>
      </c>
      <c r="E7" s="9" t="s">
        <v>754</v>
      </c>
      <c r="F7" s="9" t="s">
        <v>218</v>
      </c>
      <c r="G7" s="9" t="s">
        <v>756</v>
      </c>
      <c r="H7" s="9" t="s">
        <v>218</v>
      </c>
      <c r="I7" s="9" t="s">
        <v>218</v>
      </c>
      <c r="J7" s="9"/>
      <c r="K7" s="9"/>
      <c r="L7" s="9">
        <v>1.0</v>
      </c>
      <c r="M7" s="9"/>
      <c r="N7" s="9"/>
      <c r="O7" s="10"/>
      <c r="P7" s="10"/>
      <c r="Q7" s="10"/>
      <c r="R7" s="10"/>
      <c r="S7" s="10"/>
      <c r="T7" s="10"/>
    </row>
    <row r="8">
      <c r="A8" s="6" t="s">
        <v>27</v>
      </c>
      <c r="B8" s="101" t="s">
        <v>757</v>
      </c>
      <c r="C8" s="9" t="s">
        <v>218</v>
      </c>
      <c r="D8" s="9" t="s">
        <v>218</v>
      </c>
      <c r="E8" s="9" t="s">
        <v>218</v>
      </c>
      <c r="F8" s="9" t="s">
        <v>218</v>
      </c>
      <c r="G8" s="9" t="s">
        <v>756</v>
      </c>
      <c r="H8" s="9" t="s">
        <v>218</v>
      </c>
      <c r="I8" s="9" t="s">
        <v>756</v>
      </c>
      <c r="J8" s="9"/>
      <c r="K8" s="9"/>
      <c r="L8" s="9">
        <v>2.0</v>
      </c>
      <c r="M8" s="9"/>
      <c r="N8" s="9"/>
      <c r="O8" s="10"/>
      <c r="P8" s="10"/>
      <c r="Q8" s="10"/>
      <c r="R8" s="10"/>
      <c r="S8" s="10"/>
      <c r="T8" s="10"/>
    </row>
    <row r="9">
      <c r="A9" s="6" t="s">
        <v>29</v>
      </c>
      <c r="B9" s="101" t="s">
        <v>758</v>
      </c>
      <c r="C9" s="9" t="s">
        <v>218</v>
      </c>
      <c r="D9" s="9" t="s">
        <v>754</v>
      </c>
      <c r="E9" s="9" t="s">
        <v>754</v>
      </c>
      <c r="F9" s="9" t="s">
        <v>218</v>
      </c>
      <c r="G9" s="9" t="s">
        <v>754</v>
      </c>
      <c r="H9" s="9" t="s">
        <v>218</v>
      </c>
      <c r="I9" s="9" t="s">
        <v>754</v>
      </c>
      <c r="J9" s="9"/>
      <c r="K9" s="9"/>
      <c r="L9" s="9">
        <v>1.0</v>
      </c>
      <c r="M9" s="9"/>
      <c r="N9" s="9"/>
      <c r="O9" s="10"/>
      <c r="P9" s="10"/>
      <c r="Q9" s="10"/>
      <c r="R9" s="10"/>
      <c r="S9" s="10"/>
      <c r="T9" s="10"/>
    </row>
    <row r="10">
      <c r="A10" s="6" t="s">
        <v>39</v>
      </c>
      <c r="B10" s="101" t="s">
        <v>759</v>
      </c>
      <c r="C10" s="9" t="s">
        <v>218</v>
      </c>
      <c r="D10" s="9" t="s">
        <v>184</v>
      </c>
      <c r="E10" s="9" t="s">
        <v>184</v>
      </c>
      <c r="F10" s="9" t="s">
        <v>218</v>
      </c>
      <c r="G10" s="9" t="s">
        <v>184</v>
      </c>
      <c r="H10" s="9" t="s">
        <v>218</v>
      </c>
      <c r="I10" s="9" t="s">
        <v>218</v>
      </c>
      <c r="J10" s="9"/>
      <c r="K10" s="9"/>
      <c r="L10" s="9">
        <v>3.0</v>
      </c>
      <c r="M10" s="9"/>
      <c r="N10" s="9"/>
      <c r="O10" s="10"/>
      <c r="P10" s="10"/>
      <c r="Q10" s="10"/>
      <c r="R10" s="10"/>
      <c r="S10" s="10"/>
      <c r="T10" s="10"/>
    </row>
    <row r="11">
      <c r="A11" s="6" t="s">
        <v>63</v>
      </c>
      <c r="B11" s="101" t="s">
        <v>760</v>
      </c>
      <c r="C11" s="9" t="s">
        <v>218</v>
      </c>
      <c r="D11" s="9" t="s">
        <v>184</v>
      </c>
      <c r="E11" s="9" t="s">
        <v>184</v>
      </c>
      <c r="F11" s="9" t="s">
        <v>218</v>
      </c>
      <c r="G11" s="9" t="s">
        <v>218</v>
      </c>
      <c r="H11" s="9" t="s">
        <v>218</v>
      </c>
      <c r="I11" s="9" t="s">
        <v>184</v>
      </c>
      <c r="J11" s="9"/>
      <c r="K11" s="9"/>
      <c r="L11" s="9">
        <v>3.0</v>
      </c>
      <c r="M11" s="9"/>
      <c r="N11" s="9"/>
      <c r="O11" s="10"/>
      <c r="P11" s="10"/>
      <c r="Q11" s="10"/>
      <c r="R11" s="10"/>
      <c r="S11" s="10"/>
      <c r="T11" s="10"/>
    </row>
    <row r="12">
      <c r="A12" s="6" t="s">
        <v>31</v>
      </c>
      <c r="B12" s="101" t="s">
        <v>761</v>
      </c>
      <c r="C12" s="9" t="s">
        <v>218</v>
      </c>
      <c r="D12" s="9" t="s">
        <v>218</v>
      </c>
      <c r="E12" s="9" t="s">
        <v>218</v>
      </c>
      <c r="F12" s="9" t="s">
        <v>218</v>
      </c>
      <c r="G12" s="9" t="s">
        <v>218</v>
      </c>
      <c r="H12" s="9" t="s">
        <v>218</v>
      </c>
      <c r="I12" s="9" t="s">
        <v>218</v>
      </c>
      <c r="J12" s="9"/>
      <c r="K12" s="9"/>
      <c r="L12" s="9">
        <v>0.0</v>
      </c>
      <c r="M12" s="9"/>
      <c r="N12" s="9"/>
      <c r="O12" s="10"/>
      <c r="P12" s="10"/>
      <c r="Q12" s="10"/>
      <c r="R12" s="10"/>
      <c r="S12" s="10"/>
      <c r="T12" s="10"/>
    </row>
    <row r="13">
      <c r="A13" s="6" t="s">
        <v>65</v>
      </c>
      <c r="B13" s="101" t="s">
        <v>762</v>
      </c>
      <c r="C13" s="9" t="s">
        <v>218</v>
      </c>
      <c r="D13" s="9" t="s">
        <v>184</v>
      </c>
      <c r="E13" s="9" t="s">
        <v>184</v>
      </c>
      <c r="F13" s="9" t="s">
        <v>218</v>
      </c>
      <c r="G13" s="9" t="s">
        <v>184</v>
      </c>
      <c r="H13" s="9" t="s">
        <v>218</v>
      </c>
      <c r="I13" s="9" t="s">
        <v>184</v>
      </c>
      <c r="J13" s="9"/>
      <c r="K13" s="9"/>
      <c r="L13" s="9">
        <v>3.0</v>
      </c>
      <c r="M13" s="9"/>
      <c r="N13" s="9"/>
      <c r="O13" s="10"/>
      <c r="P13" s="10"/>
      <c r="Q13" s="10"/>
      <c r="R13" s="10"/>
      <c r="S13" s="10"/>
      <c r="T13" s="10"/>
    </row>
    <row r="14">
      <c r="A14" s="6" t="s">
        <v>83</v>
      </c>
      <c r="B14" s="101" t="s">
        <v>763</v>
      </c>
      <c r="C14" s="9" t="s">
        <v>218</v>
      </c>
      <c r="D14" s="9" t="s">
        <v>218</v>
      </c>
      <c r="E14" s="9" t="s">
        <v>218</v>
      </c>
      <c r="F14" s="9" t="s">
        <v>218</v>
      </c>
      <c r="G14" s="9" t="s">
        <v>218</v>
      </c>
      <c r="H14" s="9" t="s">
        <v>218</v>
      </c>
      <c r="I14" s="9" t="s">
        <v>218</v>
      </c>
      <c r="J14" s="9"/>
      <c r="K14" s="9"/>
      <c r="L14" s="9">
        <v>0.0</v>
      </c>
      <c r="M14" s="9"/>
      <c r="N14" s="9"/>
      <c r="O14" s="10"/>
      <c r="P14" s="10"/>
      <c r="Q14" s="10"/>
      <c r="R14" s="10"/>
      <c r="S14" s="10"/>
      <c r="T14" s="10"/>
    </row>
    <row r="15" ht="12.75" customHeight="1">
      <c r="A15" s="6" t="s">
        <v>49</v>
      </c>
      <c r="B15" s="101"/>
      <c r="C15" s="9"/>
      <c r="D15" s="9"/>
      <c r="E15" s="9"/>
      <c r="F15" s="9"/>
      <c r="G15" s="9"/>
      <c r="H15" s="9"/>
      <c r="I15" s="9"/>
      <c r="J15" s="9"/>
      <c r="K15" s="9"/>
      <c r="L15" s="9" t="s">
        <v>764</v>
      </c>
      <c r="M15" s="9"/>
      <c r="N15" s="9"/>
      <c r="O15" s="10"/>
      <c r="P15" s="10"/>
      <c r="Q15" s="10"/>
      <c r="R15" s="10"/>
      <c r="S15" s="10"/>
      <c r="T15" s="10"/>
    </row>
    <row r="16" ht="12.75" customHeight="1">
      <c r="A16" s="6" t="s">
        <v>23</v>
      </c>
      <c r="B16" s="101"/>
      <c r="C16" s="9"/>
      <c r="D16" s="9"/>
      <c r="E16" s="9"/>
      <c r="F16" s="9"/>
      <c r="G16" s="9"/>
      <c r="H16" s="9"/>
      <c r="I16" s="9"/>
      <c r="J16" s="9"/>
      <c r="K16" s="9"/>
      <c r="L16" s="9"/>
      <c r="M16" s="9"/>
      <c r="N16" s="9"/>
      <c r="O16" s="10"/>
      <c r="P16" s="10"/>
      <c r="Q16" s="10"/>
      <c r="R16" s="10"/>
      <c r="S16" s="10"/>
      <c r="T16" s="10"/>
    </row>
    <row r="17" ht="12.75" customHeight="1">
      <c r="A17" s="6" t="s">
        <v>37</v>
      </c>
      <c r="B17" s="100" t="s">
        <v>765</v>
      </c>
      <c r="C17" s="9"/>
      <c r="D17" s="9"/>
      <c r="E17" s="9"/>
      <c r="F17" s="9"/>
      <c r="G17" s="9"/>
      <c r="H17" s="9"/>
      <c r="I17" s="9"/>
      <c r="J17" s="9"/>
      <c r="K17" s="9"/>
      <c r="L17" s="9"/>
      <c r="M17" s="9"/>
      <c r="N17" s="9"/>
      <c r="O17" s="10"/>
      <c r="P17" s="10"/>
      <c r="Q17" s="10"/>
      <c r="R17" s="10"/>
      <c r="S17" s="10"/>
      <c r="T17" s="10"/>
    </row>
    <row r="18">
      <c r="A18" s="6" t="s">
        <v>61</v>
      </c>
      <c r="B18" s="101" t="s">
        <v>766</v>
      </c>
      <c r="C18" s="9" t="s">
        <v>218</v>
      </c>
      <c r="D18" s="9" t="s">
        <v>218</v>
      </c>
      <c r="E18" s="9" t="s">
        <v>218</v>
      </c>
      <c r="F18" s="9" t="s">
        <v>218</v>
      </c>
      <c r="G18" s="9" t="s">
        <v>218</v>
      </c>
      <c r="H18" s="9" t="s">
        <v>218</v>
      </c>
      <c r="I18" s="9" t="s">
        <v>218</v>
      </c>
      <c r="J18" s="9"/>
      <c r="K18" s="9"/>
      <c r="L18" s="9">
        <v>0.0</v>
      </c>
      <c r="M18" s="9"/>
      <c r="N18" s="9"/>
      <c r="O18" s="10"/>
      <c r="P18" s="10"/>
      <c r="Q18" s="10"/>
      <c r="R18" s="10"/>
      <c r="S18" s="10"/>
      <c r="T18" s="10"/>
    </row>
    <row r="19">
      <c r="A19" s="6" t="s">
        <v>67</v>
      </c>
      <c r="B19" s="101" t="s">
        <v>767</v>
      </c>
      <c r="C19" s="9" t="s">
        <v>218</v>
      </c>
      <c r="D19" s="9" t="s">
        <v>184</v>
      </c>
      <c r="E19" s="9" t="s">
        <v>184</v>
      </c>
      <c r="F19" s="9" t="s">
        <v>218</v>
      </c>
      <c r="G19" s="9" t="s">
        <v>218</v>
      </c>
      <c r="H19" s="9" t="s">
        <v>218</v>
      </c>
      <c r="I19" s="9" t="s">
        <v>184</v>
      </c>
      <c r="J19" s="9"/>
      <c r="K19" s="9"/>
      <c r="L19" s="9">
        <v>3.0</v>
      </c>
      <c r="M19" s="9"/>
      <c r="N19" s="9"/>
      <c r="O19" s="10"/>
      <c r="P19" s="10"/>
      <c r="Q19" s="10"/>
      <c r="R19" s="10"/>
      <c r="S19" s="10"/>
      <c r="T19" s="10"/>
    </row>
    <row r="20">
      <c r="A20" s="6" t="s">
        <v>75</v>
      </c>
      <c r="B20" s="101" t="s">
        <v>768</v>
      </c>
      <c r="C20" s="9" t="s">
        <v>218</v>
      </c>
      <c r="D20" s="9" t="s">
        <v>184</v>
      </c>
      <c r="E20" s="9" t="s">
        <v>184</v>
      </c>
      <c r="F20" s="9" t="s">
        <v>184</v>
      </c>
      <c r="G20" s="9" t="s">
        <v>218</v>
      </c>
      <c r="H20" s="9" t="s">
        <v>218</v>
      </c>
      <c r="I20" s="9" t="s">
        <v>184</v>
      </c>
      <c r="J20" s="9"/>
      <c r="K20" s="9"/>
      <c r="L20" s="9">
        <v>4.0</v>
      </c>
      <c r="M20" s="9"/>
      <c r="N20" s="9"/>
      <c r="O20" s="10"/>
      <c r="P20" s="10"/>
      <c r="Q20" s="10"/>
      <c r="R20" s="10"/>
      <c r="S20" s="10"/>
      <c r="T20" s="10"/>
    </row>
    <row r="21">
      <c r="A21" s="6" t="s">
        <v>77</v>
      </c>
      <c r="B21" s="101" t="s">
        <v>769</v>
      </c>
      <c r="C21" s="9" t="s">
        <v>218</v>
      </c>
      <c r="D21" s="9" t="s">
        <v>218</v>
      </c>
      <c r="E21" s="9" t="s">
        <v>218</v>
      </c>
      <c r="F21" s="9" t="s">
        <v>218</v>
      </c>
      <c r="G21" s="9" t="s">
        <v>184</v>
      </c>
      <c r="H21" s="9" t="s">
        <v>218</v>
      </c>
      <c r="I21" s="9" t="s">
        <v>218</v>
      </c>
      <c r="J21" s="9"/>
      <c r="K21" s="9"/>
      <c r="L21" s="9">
        <v>1.0</v>
      </c>
      <c r="M21" s="9"/>
      <c r="N21" s="9"/>
      <c r="O21" s="10"/>
      <c r="P21" s="10"/>
      <c r="Q21" s="10"/>
      <c r="R21" s="10"/>
      <c r="S21" s="10"/>
      <c r="T21" s="10"/>
    </row>
    <row r="22">
      <c r="A22" s="103" t="s">
        <v>231</v>
      </c>
      <c r="C22" s="9"/>
      <c r="D22" s="9"/>
      <c r="E22" s="9"/>
      <c r="F22" s="9"/>
      <c r="G22" s="9"/>
      <c r="H22" s="9"/>
      <c r="I22" s="9"/>
      <c r="J22" s="9"/>
      <c r="K22" s="9"/>
      <c r="L22" s="9" t="s">
        <v>770</v>
      </c>
      <c r="M22" s="9"/>
      <c r="N22" s="9"/>
      <c r="O22" s="10"/>
      <c r="P22" s="10"/>
      <c r="Q22" s="10"/>
      <c r="R22" s="10"/>
      <c r="S22" s="10"/>
      <c r="T22" s="10"/>
    </row>
    <row r="23" ht="12.75" customHeight="1">
      <c r="A23" s="6" t="s">
        <v>105</v>
      </c>
      <c r="B23" s="103"/>
      <c r="C23" s="9"/>
      <c r="D23" s="9"/>
      <c r="E23" s="9"/>
      <c r="F23" s="9"/>
      <c r="G23" s="9"/>
      <c r="H23" s="9"/>
      <c r="I23" s="9"/>
      <c r="J23" s="9"/>
      <c r="K23" s="9"/>
      <c r="L23" s="9"/>
      <c r="M23" s="9"/>
      <c r="N23" s="9"/>
      <c r="O23" s="10"/>
      <c r="P23" s="10"/>
      <c r="Q23" s="10"/>
      <c r="R23" s="10"/>
      <c r="S23" s="10"/>
      <c r="T23" s="10"/>
    </row>
    <row r="24" ht="12.75" customHeight="1">
      <c r="A24" s="6" t="s">
        <v>85</v>
      </c>
      <c r="B24" s="103"/>
      <c r="C24" s="9"/>
      <c r="D24" s="9"/>
      <c r="E24" s="9"/>
      <c r="F24" s="9"/>
      <c r="G24" s="9"/>
      <c r="H24" s="9"/>
      <c r="I24" s="9"/>
      <c r="J24" s="9"/>
      <c r="K24" s="9"/>
      <c r="L24" s="9"/>
      <c r="M24" s="9"/>
      <c r="N24" s="9"/>
      <c r="O24" s="10"/>
      <c r="P24" s="10"/>
      <c r="Q24" s="10"/>
      <c r="R24" s="10"/>
      <c r="S24" s="10"/>
      <c r="T24" s="10"/>
    </row>
    <row r="25" ht="12.75" customHeight="1">
      <c r="A25" s="6" t="s">
        <v>7</v>
      </c>
      <c r="B25" s="103"/>
      <c r="C25" s="9"/>
      <c r="D25" s="9"/>
      <c r="E25" s="9"/>
      <c r="F25" s="9"/>
      <c r="G25" s="9"/>
      <c r="H25" s="9"/>
      <c r="I25" s="9"/>
      <c r="J25" s="9"/>
      <c r="K25" s="9"/>
      <c r="L25" s="9"/>
      <c r="M25" s="9"/>
      <c r="N25" s="9"/>
      <c r="O25" s="10"/>
      <c r="P25" s="10"/>
      <c r="Q25" s="10"/>
      <c r="R25" s="10"/>
      <c r="S25" s="10"/>
      <c r="T25" s="10"/>
    </row>
    <row r="26" ht="12.75" customHeight="1">
      <c r="A26" s="6" t="s">
        <v>45</v>
      </c>
      <c r="B26" s="103"/>
      <c r="C26" s="9"/>
      <c r="D26" s="9"/>
      <c r="E26" s="9"/>
      <c r="F26" s="9"/>
      <c r="G26" s="9"/>
      <c r="H26" s="9"/>
      <c r="I26" s="9"/>
      <c r="J26" s="9"/>
      <c r="K26" s="9"/>
      <c r="L26" s="9"/>
      <c r="M26" s="9"/>
      <c r="N26" s="9"/>
      <c r="O26" s="10"/>
      <c r="P26" s="10"/>
      <c r="Q26" s="10"/>
      <c r="R26" s="10"/>
      <c r="S26" s="10"/>
      <c r="T26" s="10"/>
    </row>
    <row r="27" ht="12.75" customHeight="1">
      <c r="A27" s="6" t="s">
        <v>59</v>
      </c>
      <c r="B27" s="103"/>
      <c r="C27" s="9"/>
      <c r="D27" s="9"/>
      <c r="E27" s="9"/>
      <c r="F27" s="9"/>
      <c r="G27" s="9"/>
      <c r="H27" s="9"/>
      <c r="I27" s="9"/>
      <c r="J27" s="9"/>
      <c r="K27" s="9"/>
      <c r="L27" s="9"/>
      <c r="M27" s="9"/>
      <c r="N27" s="9"/>
      <c r="O27" s="10"/>
      <c r="P27" s="10"/>
      <c r="Q27" s="10"/>
      <c r="R27" s="10"/>
      <c r="S27" s="10"/>
      <c r="T27" s="10"/>
    </row>
    <row r="28" ht="12.75" customHeight="1">
      <c r="A28" s="6" t="s">
        <v>73</v>
      </c>
      <c r="B28" s="103"/>
      <c r="C28" s="9"/>
      <c r="D28" s="9"/>
      <c r="E28" s="9"/>
      <c r="F28" s="9"/>
      <c r="G28" s="9"/>
      <c r="H28" s="9"/>
      <c r="I28" s="9"/>
      <c r="J28" s="9"/>
      <c r="K28" s="9"/>
      <c r="L28" s="9"/>
      <c r="M28" s="9"/>
      <c r="N28" s="9"/>
      <c r="O28" s="10"/>
      <c r="P28" s="10"/>
      <c r="Q28" s="10"/>
      <c r="R28" s="10"/>
      <c r="S28" s="10"/>
      <c r="T28" s="10"/>
    </row>
    <row r="29" ht="12.75" customHeight="1">
      <c r="A29" s="6" t="s">
        <v>97</v>
      </c>
      <c r="B29" s="103"/>
      <c r="C29" s="9"/>
      <c r="D29" s="9"/>
      <c r="E29" s="9"/>
      <c r="F29" s="9"/>
      <c r="G29" s="9"/>
      <c r="H29" s="9"/>
      <c r="I29" s="9"/>
      <c r="J29" s="9"/>
      <c r="K29" s="9"/>
      <c r="L29" s="9"/>
      <c r="M29" s="9"/>
      <c r="N29" s="9"/>
      <c r="O29" s="10"/>
      <c r="P29" s="10"/>
      <c r="Q29" s="10"/>
      <c r="R29" s="10"/>
      <c r="S29" s="10"/>
      <c r="T29" s="10"/>
    </row>
    <row r="30" ht="12.75" customHeight="1">
      <c r="A30" s="6" t="s">
        <v>101</v>
      </c>
      <c r="B30" s="103"/>
      <c r="C30" s="9"/>
      <c r="D30" s="9"/>
      <c r="E30" s="9"/>
      <c r="F30" s="9"/>
      <c r="G30" s="9"/>
      <c r="H30" s="9"/>
      <c r="I30" s="9"/>
      <c r="J30" s="9"/>
      <c r="K30" s="9"/>
      <c r="L30" s="9"/>
      <c r="M30" s="9"/>
      <c r="N30" s="9"/>
      <c r="O30" s="10"/>
      <c r="P30" s="10"/>
      <c r="Q30" s="10"/>
      <c r="R30" s="10"/>
      <c r="S30" s="10"/>
      <c r="T30" s="10"/>
    </row>
    <row r="31" ht="12.75" customHeight="1">
      <c r="A31" s="6" t="s">
        <v>69</v>
      </c>
      <c r="B31" s="6"/>
      <c r="C31" s="9"/>
      <c r="D31" s="9"/>
      <c r="E31" s="9"/>
      <c r="F31" s="9"/>
      <c r="G31" s="9"/>
      <c r="H31" s="9"/>
      <c r="I31" s="9"/>
      <c r="J31" s="9"/>
      <c r="K31" s="9"/>
      <c r="L31" s="9"/>
      <c r="M31" s="9"/>
      <c r="N31" s="9"/>
      <c r="O31" s="10"/>
      <c r="P31" s="10"/>
      <c r="Q31" s="10"/>
      <c r="R31" s="10"/>
      <c r="S31" s="10"/>
      <c r="T31" s="10"/>
    </row>
    <row r="32" ht="12.75" customHeight="1">
      <c r="A32" s="6" t="s">
        <v>11</v>
      </c>
      <c r="B32" s="6"/>
      <c r="C32" s="9"/>
      <c r="D32" s="9"/>
      <c r="E32" s="9"/>
      <c r="F32" s="9"/>
      <c r="G32" s="9"/>
      <c r="H32" s="9"/>
      <c r="I32" s="9"/>
      <c r="J32" s="9"/>
      <c r="K32" s="9"/>
      <c r="L32" s="9"/>
      <c r="M32" s="9"/>
      <c r="N32" s="9"/>
      <c r="O32" s="10"/>
      <c r="P32" s="10"/>
      <c r="Q32" s="10"/>
      <c r="R32" s="10"/>
      <c r="S32" s="10"/>
      <c r="T32" s="10"/>
    </row>
    <row r="33" ht="12.75" customHeight="1">
      <c r="A33" s="6"/>
      <c r="B33" s="6"/>
      <c r="C33" s="9"/>
      <c r="D33" s="9"/>
      <c r="E33" s="9"/>
      <c r="F33" s="9"/>
      <c r="G33" s="9"/>
      <c r="H33" s="9"/>
      <c r="I33" s="9"/>
      <c r="J33" s="9"/>
      <c r="K33" s="9"/>
      <c r="L33" s="9"/>
      <c r="M33" s="9"/>
      <c r="N33" s="9"/>
      <c r="O33" s="10"/>
      <c r="P33" s="10"/>
      <c r="Q33" s="10"/>
      <c r="R33" s="10"/>
      <c r="S33" s="10"/>
      <c r="T33" s="10"/>
    </row>
    <row r="34" ht="12.75" customHeight="1">
      <c r="A34" s="6"/>
      <c r="B34" s="6"/>
      <c r="C34" s="9"/>
      <c r="D34" s="9"/>
      <c r="E34" s="9"/>
      <c r="F34" s="9"/>
      <c r="G34" s="9"/>
      <c r="H34" s="9"/>
      <c r="I34" s="9"/>
      <c r="J34" s="9"/>
      <c r="K34" s="9"/>
      <c r="L34" s="9"/>
      <c r="M34" s="9"/>
      <c r="N34" s="9"/>
      <c r="O34" s="10"/>
      <c r="P34" s="10"/>
      <c r="Q34" s="10"/>
      <c r="R34" s="10"/>
      <c r="S34" s="10"/>
      <c r="T34" s="10"/>
    </row>
    <row r="35" ht="12.75" customHeight="1">
      <c r="A35" s="6"/>
      <c r="B35" s="6"/>
      <c r="C35" s="9"/>
      <c r="D35" s="9"/>
      <c r="E35" s="9"/>
      <c r="F35" s="9"/>
      <c r="G35" s="9"/>
      <c r="H35" s="9"/>
      <c r="I35" s="9"/>
      <c r="J35" s="9"/>
      <c r="K35" s="9"/>
      <c r="L35" s="9"/>
      <c r="M35" s="9"/>
      <c r="N35" s="9"/>
      <c r="O35" s="10"/>
      <c r="P35" s="10"/>
      <c r="Q35" s="10"/>
      <c r="R35" s="10"/>
      <c r="S35" s="10"/>
      <c r="T35" s="10"/>
    </row>
    <row r="36" ht="12.75" customHeight="1">
      <c r="A36" s="6"/>
      <c r="B36" s="6"/>
      <c r="C36" s="9"/>
      <c r="D36" s="9"/>
      <c r="E36" s="9"/>
      <c r="F36" s="9"/>
      <c r="G36" s="9"/>
      <c r="H36" s="9"/>
      <c r="I36" s="9"/>
      <c r="J36" s="9"/>
      <c r="K36" s="9"/>
      <c r="L36" s="9"/>
      <c r="M36" s="9"/>
      <c r="N36" s="9"/>
      <c r="O36" s="10"/>
      <c r="P36" s="10"/>
      <c r="Q36" s="10"/>
      <c r="R36" s="10"/>
      <c r="S36" s="10"/>
      <c r="T36" s="10"/>
    </row>
    <row r="37" ht="12.75" customHeight="1">
      <c r="A37" s="6"/>
      <c r="B37" s="6"/>
      <c r="C37" s="9"/>
      <c r="D37" s="9"/>
      <c r="E37" s="9"/>
      <c r="F37" s="9"/>
      <c r="G37" s="9"/>
      <c r="H37" s="9"/>
      <c r="I37" s="9"/>
      <c r="J37" s="9"/>
      <c r="K37" s="9"/>
      <c r="L37" s="9"/>
      <c r="M37" s="9"/>
      <c r="N37" s="9"/>
      <c r="O37" s="10"/>
      <c r="P37" s="10"/>
      <c r="Q37" s="10"/>
      <c r="R37" s="10"/>
      <c r="S37" s="10"/>
      <c r="T37" s="10"/>
    </row>
    <row r="38" ht="12.75" customHeight="1">
      <c r="A38" s="6"/>
      <c r="B38" s="6"/>
      <c r="C38" s="9"/>
      <c r="D38" s="9"/>
      <c r="E38" s="9"/>
      <c r="F38" s="9"/>
      <c r="G38" s="9"/>
      <c r="H38" s="9"/>
      <c r="I38" s="9"/>
      <c r="J38" s="9"/>
      <c r="K38" s="9"/>
      <c r="L38" s="9"/>
      <c r="M38" s="9"/>
      <c r="N38" s="9"/>
      <c r="O38" s="10"/>
      <c r="P38" s="10"/>
      <c r="Q38" s="10"/>
      <c r="R38" s="10"/>
      <c r="S38" s="10"/>
      <c r="T38" s="10"/>
    </row>
    <row r="39" ht="12.75" customHeight="1">
      <c r="A39" s="6"/>
      <c r="B39" s="6"/>
      <c r="C39" s="9"/>
      <c r="D39" s="9"/>
      <c r="E39" s="9"/>
      <c r="F39" s="9"/>
      <c r="G39" s="9"/>
      <c r="H39" s="9"/>
      <c r="I39" s="9"/>
      <c r="J39" s="9"/>
      <c r="K39" s="9"/>
      <c r="L39" s="9"/>
      <c r="M39" s="9"/>
      <c r="N39" s="9"/>
      <c r="O39" s="10"/>
      <c r="P39" s="10"/>
      <c r="Q39" s="10"/>
      <c r="R39" s="10"/>
      <c r="S39" s="10"/>
      <c r="T39" s="10"/>
    </row>
    <row r="40" ht="12.75" customHeight="1">
      <c r="A40" s="6"/>
      <c r="B40" s="6"/>
      <c r="C40" s="9"/>
      <c r="D40" s="9"/>
      <c r="E40" s="9"/>
      <c r="F40" s="9"/>
      <c r="G40" s="9"/>
      <c r="H40" s="9"/>
      <c r="I40" s="9"/>
      <c r="J40" s="9"/>
      <c r="K40" s="9"/>
      <c r="L40" s="9"/>
      <c r="M40" s="9"/>
      <c r="N40" s="9"/>
      <c r="O40" s="10"/>
      <c r="P40" s="10"/>
      <c r="Q40" s="10"/>
      <c r="R40" s="10"/>
      <c r="S40" s="10"/>
      <c r="T40" s="10"/>
    </row>
    <row r="41" ht="12.75" customHeight="1">
      <c r="A41" s="6"/>
      <c r="B41" s="6"/>
      <c r="C41" s="9"/>
      <c r="D41" s="9"/>
      <c r="E41" s="9"/>
      <c r="F41" s="9"/>
      <c r="G41" s="9"/>
      <c r="H41" s="9"/>
      <c r="I41" s="9"/>
      <c r="J41" s="9"/>
      <c r="K41" s="9"/>
      <c r="L41" s="9"/>
      <c r="M41" s="9"/>
      <c r="N41" s="9"/>
      <c r="O41" s="10"/>
      <c r="P41" s="10"/>
      <c r="Q41" s="10"/>
      <c r="R41" s="10"/>
      <c r="S41" s="10"/>
      <c r="T41" s="10"/>
    </row>
    <row r="42" ht="12.75" customHeight="1">
      <c r="A42" s="6"/>
      <c r="B42" s="6"/>
      <c r="C42" s="9"/>
      <c r="D42" s="9"/>
      <c r="E42" s="9"/>
      <c r="F42" s="9"/>
      <c r="G42" s="9"/>
      <c r="H42" s="9"/>
      <c r="I42" s="9"/>
      <c r="J42" s="9"/>
      <c r="K42" s="9"/>
      <c r="L42" s="9"/>
      <c r="M42" s="9"/>
      <c r="N42" s="9"/>
      <c r="O42" s="10"/>
      <c r="P42" s="10"/>
      <c r="Q42" s="10"/>
      <c r="R42" s="10"/>
      <c r="S42" s="10"/>
      <c r="T42" s="10"/>
    </row>
    <row r="43" ht="12.75" customHeight="1">
      <c r="A43" s="6"/>
      <c r="B43" s="6"/>
      <c r="C43" s="9"/>
      <c r="D43" s="9"/>
      <c r="E43" s="9"/>
      <c r="F43" s="9"/>
      <c r="G43" s="9"/>
      <c r="H43" s="9"/>
      <c r="I43" s="9"/>
      <c r="J43" s="9"/>
      <c r="K43" s="9"/>
      <c r="L43" s="9"/>
      <c r="M43" s="9"/>
      <c r="N43" s="9"/>
      <c r="O43" s="10"/>
      <c r="P43" s="10"/>
      <c r="Q43" s="10"/>
      <c r="R43" s="10"/>
      <c r="S43" s="10"/>
      <c r="T43" s="10"/>
    </row>
    <row r="44" ht="12.75" customHeight="1">
      <c r="A44" s="6"/>
      <c r="B44" s="6"/>
      <c r="C44" s="9"/>
      <c r="D44" s="9"/>
      <c r="E44" s="9"/>
      <c r="F44" s="9"/>
      <c r="G44" s="9"/>
      <c r="H44" s="9"/>
      <c r="I44" s="9"/>
      <c r="J44" s="9"/>
      <c r="K44" s="9"/>
      <c r="L44" s="9"/>
      <c r="M44" s="9"/>
      <c r="N44" s="9"/>
      <c r="O44" s="10"/>
      <c r="P44" s="10"/>
      <c r="Q44" s="10"/>
      <c r="R44" s="10"/>
      <c r="S44" s="10"/>
      <c r="T44" s="10"/>
    </row>
    <row r="45" ht="12.75" customHeight="1">
      <c r="A45" s="6"/>
      <c r="B45" s="6"/>
      <c r="C45" s="9"/>
      <c r="D45" s="9"/>
      <c r="E45" s="9"/>
      <c r="F45" s="9"/>
      <c r="G45" s="9"/>
      <c r="H45" s="9"/>
      <c r="I45" s="9"/>
      <c r="J45" s="9"/>
      <c r="K45" s="9"/>
      <c r="L45" s="9"/>
      <c r="M45" s="9"/>
      <c r="N45" s="9"/>
      <c r="O45" s="10"/>
      <c r="P45" s="10"/>
      <c r="Q45" s="10"/>
      <c r="R45" s="10"/>
      <c r="S45" s="10"/>
      <c r="T45" s="10"/>
    </row>
    <row r="46" ht="12.75" customHeight="1">
      <c r="A46" s="6"/>
      <c r="B46" s="6"/>
      <c r="C46" s="9"/>
      <c r="D46" s="9"/>
      <c r="E46" s="9"/>
      <c r="F46" s="9"/>
      <c r="G46" s="9"/>
      <c r="H46" s="9"/>
      <c r="I46" s="9"/>
      <c r="J46" s="9"/>
      <c r="K46" s="9"/>
      <c r="L46" s="9"/>
      <c r="M46" s="9"/>
      <c r="N46" s="9"/>
      <c r="O46" s="10"/>
      <c r="P46" s="10"/>
      <c r="Q46" s="10"/>
      <c r="R46" s="10"/>
      <c r="S46" s="10"/>
      <c r="T46" s="10"/>
    </row>
    <row r="47" ht="12.75" customHeight="1">
      <c r="A47" s="6"/>
      <c r="B47" s="6"/>
      <c r="C47" s="9"/>
      <c r="D47" s="9"/>
      <c r="E47" s="9"/>
      <c r="F47" s="9"/>
      <c r="G47" s="9"/>
      <c r="H47" s="9"/>
      <c r="I47" s="9"/>
      <c r="J47" s="9"/>
      <c r="K47" s="9"/>
      <c r="L47" s="9"/>
      <c r="M47" s="9"/>
      <c r="N47" s="9"/>
      <c r="O47" s="10"/>
      <c r="P47" s="10"/>
      <c r="Q47" s="10"/>
      <c r="R47" s="10"/>
      <c r="S47" s="10"/>
      <c r="T47" s="10"/>
    </row>
    <row r="48" ht="12.75" customHeight="1">
      <c r="A48" s="6"/>
      <c r="B48" s="6"/>
      <c r="C48" s="9"/>
      <c r="D48" s="9"/>
      <c r="E48" s="9"/>
      <c r="F48" s="9"/>
      <c r="G48" s="9"/>
      <c r="H48" s="9"/>
      <c r="I48" s="9"/>
      <c r="J48" s="9"/>
      <c r="K48" s="9"/>
      <c r="L48" s="9"/>
      <c r="M48" s="9"/>
      <c r="N48" s="9"/>
      <c r="O48" s="10"/>
      <c r="P48" s="10"/>
      <c r="Q48" s="10"/>
      <c r="R48" s="10"/>
      <c r="S48" s="10"/>
      <c r="T48" s="10"/>
    </row>
    <row r="49" ht="12.75" customHeight="1">
      <c r="A49" s="6"/>
      <c r="B49" s="6"/>
      <c r="C49" s="9"/>
      <c r="D49" s="9"/>
      <c r="E49" s="9"/>
      <c r="F49" s="9"/>
      <c r="G49" s="9"/>
      <c r="H49" s="9"/>
      <c r="I49" s="9"/>
      <c r="J49" s="9"/>
      <c r="K49" s="9"/>
      <c r="L49" s="9"/>
      <c r="M49" s="9"/>
      <c r="N49" s="9"/>
      <c r="O49" s="10"/>
      <c r="P49" s="10"/>
      <c r="Q49" s="10"/>
      <c r="R49" s="10"/>
      <c r="S49" s="10"/>
      <c r="T49" s="10"/>
    </row>
    <row r="50" ht="12.75" customHeight="1">
      <c r="A50" s="6"/>
      <c r="B50" s="6"/>
      <c r="C50" s="9"/>
      <c r="D50" s="9"/>
      <c r="E50" s="9"/>
      <c r="F50" s="9"/>
      <c r="G50" s="9"/>
      <c r="H50" s="9"/>
      <c r="I50" s="9"/>
      <c r="J50" s="9"/>
      <c r="K50" s="9"/>
      <c r="L50" s="9"/>
      <c r="M50" s="9"/>
      <c r="N50" s="9"/>
      <c r="O50" s="10"/>
      <c r="P50" s="10"/>
      <c r="Q50" s="10"/>
      <c r="R50" s="10"/>
      <c r="S50" s="10"/>
      <c r="T50" s="10"/>
    </row>
    <row r="51" ht="12.75" customHeight="1">
      <c r="A51" s="6"/>
      <c r="B51" s="6"/>
      <c r="C51" s="9"/>
      <c r="D51" s="9"/>
      <c r="E51" s="9"/>
      <c r="F51" s="9"/>
      <c r="G51" s="9"/>
      <c r="H51" s="9"/>
      <c r="I51" s="9"/>
      <c r="J51" s="9"/>
      <c r="K51" s="9"/>
      <c r="L51" s="9"/>
      <c r="M51" s="9"/>
      <c r="N51" s="9"/>
      <c r="O51" s="10"/>
      <c r="P51" s="10"/>
      <c r="Q51" s="10"/>
      <c r="R51" s="10"/>
      <c r="S51" s="10"/>
      <c r="T51" s="10"/>
    </row>
    <row r="52" ht="12.75" customHeight="1">
      <c r="A52" s="6"/>
      <c r="B52" s="6"/>
      <c r="C52" s="9"/>
      <c r="D52" s="9"/>
      <c r="E52" s="9"/>
      <c r="F52" s="9"/>
      <c r="G52" s="9"/>
      <c r="H52" s="9"/>
      <c r="I52" s="9"/>
      <c r="J52" s="9"/>
      <c r="K52" s="9"/>
      <c r="L52" s="9"/>
      <c r="M52" s="9"/>
      <c r="N52" s="9"/>
      <c r="O52" s="10"/>
      <c r="P52" s="10"/>
      <c r="Q52" s="10"/>
      <c r="R52" s="10"/>
      <c r="S52" s="10"/>
      <c r="T52" s="10"/>
    </row>
    <row r="53" ht="12.75" customHeight="1">
      <c r="A53" s="20"/>
      <c r="B53" s="20"/>
      <c r="C53" s="11"/>
      <c r="D53" s="11"/>
      <c r="E53" s="11"/>
      <c r="F53" s="11"/>
      <c r="G53" s="11"/>
      <c r="H53" s="11"/>
      <c r="I53" s="11"/>
      <c r="J53" s="11"/>
      <c r="K53" s="11"/>
      <c r="L53" s="9"/>
      <c r="M53" s="11"/>
      <c r="N53" s="11"/>
      <c r="O53" s="21"/>
      <c r="P53" s="21"/>
      <c r="Q53" s="21"/>
      <c r="R53" s="21"/>
      <c r="S53" s="21"/>
      <c r="T53" s="21"/>
      <c r="U53" s="20"/>
      <c r="V53" s="20"/>
      <c r="W53" s="20"/>
      <c r="X53" s="20"/>
      <c r="Y53" s="20"/>
      <c r="Z53" s="20"/>
    </row>
    <row r="54" ht="12.75" customHeight="1">
      <c r="C54" s="10"/>
      <c r="D54" s="10"/>
      <c r="E54" s="10"/>
      <c r="F54" s="10"/>
      <c r="G54" s="10"/>
      <c r="H54" s="10"/>
      <c r="I54" s="10"/>
      <c r="J54" s="10"/>
      <c r="K54" s="10"/>
      <c r="L54" s="10"/>
      <c r="M54" s="10"/>
      <c r="N54" s="10"/>
      <c r="O54" s="10"/>
      <c r="P54" s="10"/>
      <c r="Q54" s="10"/>
      <c r="R54" s="10"/>
      <c r="S54" s="10"/>
      <c r="T54" s="10"/>
    </row>
    <row r="55" ht="12.75" customHeight="1">
      <c r="C55" s="10"/>
      <c r="D55" s="10"/>
      <c r="E55" s="10"/>
      <c r="F55" s="10"/>
      <c r="G55" s="10"/>
      <c r="H55" s="10"/>
      <c r="I55" s="10"/>
      <c r="J55" s="10"/>
      <c r="K55" s="10"/>
      <c r="L55" s="10"/>
      <c r="M55" s="10"/>
      <c r="N55" s="10"/>
      <c r="O55" s="10"/>
      <c r="P55" s="10"/>
      <c r="Q55" s="10"/>
      <c r="R55" s="10"/>
      <c r="S55" s="10"/>
      <c r="T55" s="10"/>
    </row>
    <row r="56" ht="12.75" customHeight="1">
      <c r="C56" s="10"/>
      <c r="D56" s="10"/>
      <c r="E56" s="10"/>
      <c r="F56" s="10"/>
      <c r="G56" s="10"/>
      <c r="H56" s="10"/>
      <c r="I56" s="10"/>
      <c r="J56" s="10"/>
      <c r="K56" s="10"/>
      <c r="L56" s="10"/>
      <c r="M56" s="10"/>
      <c r="N56" s="10"/>
      <c r="O56" s="10"/>
      <c r="P56" s="10"/>
      <c r="Q56" s="10"/>
      <c r="R56" s="10"/>
      <c r="S56" s="10"/>
      <c r="T56" s="10"/>
    </row>
    <row r="57" ht="12.75" customHeight="1">
      <c r="C57" s="10"/>
      <c r="D57" s="10"/>
      <c r="E57" s="10"/>
      <c r="F57" s="10"/>
      <c r="G57" s="10"/>
      <c r="H57" s="10"/>
      <c r="I57" s="10"/>
      <c r="J57" s="10"/>
      <c r="K57" s="10"/>
      <c r="L57" s="10"/>
      <c r="M57" s="10"/>
      <c r="N57" s="10"/>
      <c r="O57" s="10"/>
      <c r="P57" s="10"/>
      <c r="Q57" s="10"/>
      <c r="R57" s="10"/>
      <c r="S57" s="10"/>
      <c r="T57" s="10"/>
    </row>
    <row r="58" ht="12.75" customHeight="1">
      <c r="L58" s="105"/>
    </row>
    <row r="59" ht="12.75" customHeight="1">
      <c r="L59" s="105"/>
    </row>
    <row r="60" ht="12.75" customHeight="1">
      <c r="L60" s="105"/>
    </row>
    <row r="61" ht="12.75" customHeight="1">
      <c r="L61" s="105"/>
    </row>
    <row r="62" ht="12.75" customHeight="1">
      <c r="L62" s="105"/>
    </row>
    <row r="63" ht="12.75" customHeight="1">
      <c r="L63" s="105"/>
    </row>
    <row r="64" ht="12.75" customHeight="1">
      <c r="L64" s="105"/>
    </row>
    <row r="65" ht="12.75" customHeight="1">
      <c r="L65" s="105"/>
    </row>
    <row r="66" ht="12.75" customHeight="1">
      <c r="L66" s="105"/>
    </row>
    <row r="67" ht="12.75" customHeight="1">
      <c r="L67" s="105"/>
    </row>
    <row r="68" ht="12.75" customHeight="1">
      <c r="L68" s="105"/>
    </row>
    <row r="69" ht="12.75" customHeight="1">
      <c r="L69" s="105"/>
    </row>
    <row r="70" ht="12.75" customHeight="1">
      <c r="L70" s="105"/>
    </row>
    <row r="71" ht="12.75" customHeight="1">
      <c r="L71" s="105"/>
    </row>
    <row r="72" ht="12.75" customHeight="1">
      <c r="L72" s="105"/>
    </row>
    <row r="73" ht="12.75" customHeight="1">
      <c r="L73" s="105"/>
    </row>
    <row r="74" ht="12.75" customHeight="1">
      <c r="L74" s="105"/>
    </row>
    <row r="75" ht="12.75" customHeight="1">
      <c r="L75" s="105"/>
    </row>
    <row r="76" ht="12.75" customHeight="1">
      <c r="L76" s="105"/>
    </row>
    <row r="77" ht="12.75" customHeight="1">
      <c r="L77" s="105"/>
    </row>
    <row r="78" ht="12.75" customHeight="1">
      <c r="L78" s="105"/>
    </row>
    <row r="79" ht="12.75" customHeight="1">
      <c r="L79" s="105"/>
    </row>
    <row r="80" ht="12.75" customHeight="1">
      <c r="L80" s="105"/>
    </row>
    <row r="81" ht="12.75" customHeight="1">
      <c r="L81" s="105"/>
    </row>
    <row r="82" ht="12.75" customHeight="1">
      <c r="L82" s="105"/>
    </row>
    <row r="83" ht="12.75" customHeight="1">
      <c r="L83" s="105"/>
    </row>
    <row r="84" ht="12.75" customHeight="1">
      <c r="L84" s="105"/>
    </row>
    <row r="85" ht="12.75" customHeight="1">
      <c r="L85" s="105"/>
    </row>
    <row r="86" ht="12.75" customHeight="1">
      <c r="L86" s="105"/>
    </row>
    <row r="87" ht="12.75" customHeight="1">
      <c r="L87" s="105"/>
    </row>
    <row r="88" ht="12.75" customHeight="1">
      <c r="L88" s="105"/>
    </row>
    <row r="89" ht="12.75" customHeight="1">
      <c r="L89" s="105"/>
    </row>
    <row r="90" ht="12.75" customHeight="1">
      <c r="L90" s="105"/>
    </row>
    <row r="91" ht="12.75" customHeight="1">
      <c r="L91" s="105"/>
    </row>
    <row r="92" ht="12.75" customHeight="1">
      <c r="L92" s="105"/>
    </row>
    <row r="93" ht="12.75" customHeight="1">
      <c r="L93" s="105"/>
    </row>
    <row r="94" ht="12.75" customHeight="1">
      <c r="L94" s="105"/>
    </row>
    <row r="95" ht="12.75" customHeight="1">
      <c r="L95" s="105"/>
    </row>
    <row r="96" ht="12.75" customHeight="1">
      <c r="L96" s="105"/>
    </row>
    <row r="97" ht="12.75" customHeight="1">
      <c r="L97" s="105"/>
    </row>
    <row r="98" ht="12.75" customHeight="1">
      <c r="L98" s="105"/>
    </row>
    <row r="99" ht="12.75" customHeight="1">
      <c r="L99" s="105"/>
    </row>
    <row r="100" ht="12.75" customHeight="1">
      <c r="L100" s="105"/>
    </row>
    <row r="101" ht="12.75" customHeight="1">
      <c r="L101" s="105"/>
    </row>
    <row r="102" ht="12.75" customHeight="1">
      <c r="L102" s="105"/>
    </row>
    <row r="103" ht="12.75" customHeight="1">
      <c r="L103" s="105"/>
    </row>
    <row r="104" ht="12.75" customHeight="1">
      <c r="L104" s="105"/>
    </row>
    <row r="105" ht="12.75" customHeight="1">
      <c r="L105" s="105"/>
    </row>
    <row r="106" ht="12.75" customHeight="1">
      <c r="L106" s="105"/>
    </row>
    <row r="107" ht="12.75" customHeight="1">
      <c r="L107" s="105"/>
    </row>
    <row r="108" ht="12.75" customHeight="1">
      <c r="L108" s="105"/>
    </row>
    <row r="109" ht="12.75" customHeight="1">
      <c r="L109" s="105"/>
    </row>
    <row r="110" ht="12.75" customHeight="1">
      <c r="L110" s="105"/>
    </row>
    <row r="111" ht="12.75" customHeight="1">
      <c r="L111" s="105"/>
    </row>
    <row r="112" ht="12.75" customHeight="1">
      <c r="L112" s="105"/>
    </row>
    <row r="113" ht="12.75" customHeight="1">
      <c r="L113" s="105"/>
    </row>
    <row r="114" ht="12.75" customHeight="1">
      <c r="L114" s="105"/>
    </row>
    <row r="115" ht="12.75" customHeight="1">
      <c r="L115" s="105"/>
    </row>
    <row r="116" ht="12.75" customHeight="1">
      <c r="L116" s="105"/>
    </row>
    <row r="117" ht="12.75" customHeight="1">
      <c r="L117" s="105"/>
    </row>
    <row r="118" ht="12.75" customHeight="1">
      <c r="L118" s="105"/>
    </row>
    <row r="119" ht="12.75" customHeight="1">
      <c r="L119" s="105"/>
    </row>
    <row r="120" ht="12.75" customHeight="1">
      <c r="L120" s="105"/>
    </row>
    <row r="121" ht="12.75" customHeight="1">
      <c r="L121" s="105"/>
    </row>
    <row r="122" ht="12.75" customHeight="1">
      <c r="L122" s="105"/>
    </row>
    <row r="123" ht="12.75" customHeight="1">
      <c r="L123" s="105"/>
    </row>
    <row r="124" ht="12.75" customHeight="1">
      <c r="L124" s="105"/>
    </row>
    <row r="125" ht="12.75" customHeight="1">
      <c r="L125" s="105"/>
    </row>
    <row r="126" ht="12.75" customHeight="1">
      <c r="L126" s="105"/>
    </row>
    <row r="127" ht="12.75" customHeight="1">
      <c r="L127" s="105"/>
    </row>
    <row r="128" ht="12.75" customHeight="1">
      <c r="L128" s="105"/>
    </row>
    <row r="129" ht="12.75" customHeight="1">
      <c r="L129" s="105"/>
    </row>
    <row r="130" ht="12.75" customHeight="1">
      <c r="L130" s="105"/>
    </row>
    <row r="131" ht="12.75" customHeight="1">
      <c r="L131" s="105"/>
    </row>
    <row r="132" ht="12.75" customHeight="1">
      <c r="L132" s="105"/>
    </row>
    <row r="133" ht="12.75" customHeight="1">
      <c r="L133" s="105"/>
    </row>
    <row r="134" ht="12.75" customHeight="1">
      <c r="L134" s="105"/>
    </row>
    <row r="135" ht="12.75" customHeight="1">
      <c r="L135" s="105"/>
    </row>
    <row r="136" ht="12.75" customHeight="1">
      <c r="L136" s="105"/>
    </row>
    <row r="137" ht="12.75" customHeight="1">
      <c r="L137" s="105"/>
    </row>
    <row r="138" ht="12.75" customHeight="1">
      <c r="L138" s="105"/>
    </row>
    <row r="139" ht="12.75" customHeight="1">
      <c r="L139" s="105"/>
    </row>
    <row r="140" ht="12.75" customHeight="1">
      <c r="L140" s="105"/>
    </row>
    <row r="141" ht="12.75" customHeight="1">
      <c r="L141" s="105"/>
    </row>
    <row r="142" ht="12.75" customHeight="1">
      <c r="L142" s="105"/>
    </row>
    <row r="143" ht="12.75" customHeight="1">
      <c r="L143" s="105"/>
    </row>
    <row r="144" ht="12.75" customHeight="1">
      <c r="L144" s="105"/>
    </row>
    <row r="145" ht="12.75" customHeight="1">
      <c r="L145" s="105"/>
    </row>
    <row r="146" ht="12.75" customHeight="1">
      <c r="L146" s="105"/>
    </row>
    <row r="147" ht="12.75" customHeight="1">
      <c r="L147" s="105"/>
    </row>
    <row r="148" ht="12.75" customHeight="1">
      <c r="L148" s="105"/>
    </row>
    <row r="149" ht="12.75" customHeight="1">
      <c r="L149" s="105"/>
    </row>
    <row r="150" ht="12.75" customHeight="1">
      <c r="L150" s="105"/>
    </row>
    <row r="151" ht="12.75" customHeight="1">
      <c r="L151" s="105"/>
    </row>
    <row r="152" ht="12.75" customHeight="1">
      <c r="L152" s="105"/>
    </row>
    <row r="153" ht="12.75" customHeight="1">
      <c r="L153" s="105"/>
    </row>
    <row r="154" ht="12.75" customHeight="1">
      <c r="L154" s="105"/>
    </row>
    <row r="155" ht="12.75" customHeight="1">
      <c r="L155" s="105"/>
    </row>
    <row r="156" ht="12.75" customHeight="1">
      <c r="L156" s="105"/>
    </row>
    <row r="157" ht="12.75" customHeight="1">
      <c r="L157" s="105"/>
    </row>
    <row r="158" ht="12.75" customHeight="1">
      <c r="L158" s="105"/>
    </row>
    <row r="159" ht="12.75" customHeight="1">
      <c r="L159" s="105"/>
    </row>
    <row r="160" ht="12.75" customHeight="1">
      <c r="L160" s="105"/>
    </row>
    <row r="161" ht="12.75" customHeight="1">
      <c r="L161" s="105"/>
    </row>
    <row r="162" ht="12.75" customHeight="1">
      <c r="L162" s="105"/>
    </row>
    <row r="163" ht="12.75" customHeight="1">
      <c r="L163" s="105"/>
    </row>
    <row r="164" ht="12.75" customHeight="1">
      <c r="L164" s="105"/>
    </row>
    <row r="165" ht="12.75" customHeight="1">
      <c r="L165" s="105"/>
    </row>
    <row r="166" ht="12.75" customHeight="1">
      <c r="L166" s="105"/>
    </row>
    <row r="167" ht="12.75" customHeight="1">
      <c r="L167" s="105"/>
    </row>
    <row r="168" ht="12.75" customHeight="1">
      <c r="L168" s="105"/>
    </row>
    <row r="169" ht="12.75" customHeight="1">
      <c r="L169" s="105"/>
    </row>
    <row r="170" ht="12.75" customHeight="1">
      <c r="L170" s="105"/>
    </row>
    <row r="171" ht="12.75" customHeight="1">
      <c r="L171" s="105"/>
    </row>
    <row r="172" ht="12.75" customHeight="1">
      <c r="L172" s="105"/>
    </row>
    <row r="173" ht="12.75" customHeight="1">
      <c r="L173" s="105"/>
    </row>
    <row r="174" ht="12.75" customHeight="1">
      <c r="L174" s="105"/>
    </row>
    <row r="175" ht="12.75" customHeight="1">
      <c r="L175" s="105"/>
    </row>
    <row r="176" ht="12.75" customHeight="1">
      <c r="L176" s="105"/>
    </row>
    <row r="177" ht="12.75" customHeight="1">
      <c r="L177" s="105"/>
    </row>
    <row r="178" ht="12.75" customHeight="1">
      <c r="L178" s="105"/>
    </row>
    <row r="179" ht="12.75" customHeight="1">
      <c r="L179" s="105"/>
    </row>
    <row r="180" ht="12.75" customHeight="1">
      <c r="L180" s="105"/>
    </row>
    <row r="181" ht="12.75" customHeight="1">
      <c r="L181" s="105"/>
    </row>
    <row r="182" ht="12.75" customHeight="1">
      <c r="L182" s="105"/>
    </row>
    <row r="183" ht="12.75" customHeight="1">
      <c r="L183" s="105"/>
    </row>
    <row r="184" ht="12.75" customHeight="1">
      <c r="L184" s="105"/>
    </row>
    <row r="185" ht="12.75" customHeight="1">
      <c r="L185" s="105"/>
    </row>
    <row r="186" ht="12.75" customHeight="1">
      <c r="L186" s="105"/>
    </row>
    <row r="187" ht="12.75" customHeight="1">
      <c r="L187" s="105"/>
    </row>
    <row r="188" ht="12.75" customHeight="1">
      <c r="L188" s="105"/>
    </row>
    <row r="189" ht="12.75" customHeight="1">
      <c r="L189" s="105"/>
    </row>
    <row r="190" ht="12.75" customHeight="1">
      <c r="L190" s="105"/>
    </row>
    <row r="191" ht="12.75" customHeight="1">
      <c r="L191" s="105"/>
    </row>
    <row r="192" ht="12.75" customHeight="1">
      <c r="L192" s="105"/>
    </row>
    <row r="193" ht="12.75" customHeight="1">
      <c r="L193" s="105"/>
    </row>
    <row r="194" ht="12.75" customHeight="1">
      <c r="L194" s="105"/>
    </row>
    <row r="195" ht="12.75" customHeight="1">
      <c r="L195" s="105"/>
    </row>
    <row r="196" ht="12.75" customHeight="1">
      <c r="L196" s="105"/>
    </row>
    <row r="197" ht="12.75" customHeight="1">
      <c r="L197" s="105"/>
    </row>
    <row r="198" ht="12.75" customHeight="1">
      <c r="L198" s="105"/>
    </row>
    <row r="199" ht="12.75" customHeight="1">
      <c r="L199" s="105"/>
    </row>
    <row r="200" ht="12.75" customHeight="1">
      <c r="L200" s="105"/>
    </row>
    <row r="201" ht="12.75" customHeight="1">
      <c r="L201" s="105"/>
    </row>
    <row r="202" ht="12.75" customHeight="1">
      <c r="L202" s="105"/>
    </row>
    <row r="203" ht="12.75" customHeight="1">
      <c r="L203" s="105"/>
    </row>
    <row r="204" ht="12.75" customHeight="1">
      <c r="L204" s="105"/>
    </row>
    <row r="205" ht="12.75" customHeight="1">
      <c r="L205" s="105"/>
    </row>
    <row r="206" ht="12.75" customHeight="1">
      <c r="L206" s="105"/>
    </row>
    <row r="207" ht="12.75" customHeight="1">
      <c r="L207" s="105"/>
    </row>
    <row r="208" ht="12.75" customHeight="1">
      <c r="L208" s="105"/>
    </row>
    <row r="209" ht="12.75" customHeight="1">
      <c r="L209" s="105"/>
    </row>
    <row r="210" ht="12.75" customHeight="1">
      <c r="L210" s="105"/>
    </row>
    <row r="211" ht="12.75" customHeight="1">
      <c r="L211" s="105"/>
    </row>
    <row r="212" ht="12.75" customHeight="1">
      <c r="L212" s="105"/>
    </row>
    <row r="213" ht="12.75" customHeight="1">
      <c r="L213" s="105"/>
    </row>
    <row r="214" ht="12.75" customHeight="1">
      <c r="L214" s="105"/>
    </row>
    <row r="215" ht="12.75" customHeight="1">
      <c r="L215" s="105"/>
    </row>
    <row r="216" ht="12.75" customHeight="1">
      <c r="L216" s="105"/>
    </row>
    <row r="217" ht="12.75" customHeight="1">
      <c r="L217" s="105"/>
    </row>
    <row r="218" ht="12.75" customHeight="1">
      <c r="L218" s="105"/>
    </row>
    <row r="219" ht="12.75" customHeight="1">
      <c r="L219" s="105"/>
    </row>
    <row r="220" ht="12.75" customHeight="1">
      <c r="L220" s="105"/>
    </row>
    <row r="221" ht="12.75" customHeight="1">
      <c r="L221" s="105"/>
    </row>
    <row r="222" ht="12.75" customHeight="1">
      <c r="L222" s="105"/>
    </row>
    <row r="223" ht="12.75" customHeight="1">
      <c r="L223" s="105"/>
    </row>
    <row r="224" ht="12.75" customHeight="1">
      <c r="L224" s="105"/>
    </row>
    <row r="225" ht="12.75" customHeight="1">
      <c r="L225" s="105"/>
    </row>
    <row r="226" ht="12.75" customHeight="1">
      <c r="L226" s="105"/>
    </row>
    <row r="227" ht="12.75" customHeight="1">
      <c r="L227" s="105"/>
    </row>
    <row r="228" ht="12.75" customHeight="1">
      <c r="L228" s="105"/>
    </row>
    <row r="229" ht="12.75" customHeight="1">
      <c r="L229" s="105"/>
    </row>
    <row r="230" ht="12.75" customHeight="1">
      <c r="L230" s="105"/>
    </row>
    <row r="231" ht="12.75" customHeight="1">
      <c r="L231" s="105"/>
    </row>
    <row r="232" ht="12.75" customHeight="1">
      <c r="L232" s="105"/>
    </row>
    <row r="233" ht="12.75" customHeight="1">
      <c r="L233" s="105"/>
    </row>
    <row r="234" ht="12.75" customHeight="1">
      <c r="L234" s="105"/>
    </row>
    <row r="235" ht="12.75" customHeight="1">
      <c r="L235" s="105"/>
    </row>
    <row r="236" ht="12.75" customHeight="1">
      <c r="L236" s="105"/>
    </row>
    <row r="237" ht="12.75" customHeight="1">
      <c r="L237" s="105"/>
    </row>
    <row r="238" ht="12.75" customHeight="1">
      <c r="L238" s="105"/>
    </row>
    <row r="239" ht="12.75" customHeight="1">
      <c r="L239" s="105"/>
    </row>
    <row r="240" ht="12.75" customHeight="1">
      <c r="L240" s="105"/>
    </row>
    <row r="241" ht="12.75" customHeight="1">
      <c r="L241" s="105"/>
    </row>
    <row r="242" ht="12.75" customHeight="1">
      <c r="L242" s="105"/>
    </row>
    <row r="243" ht="12.75" customHeight="1">
      <c r="L243" s="105"/>
    </row>
    <row r="244" ht="12.75" customHeight="1">
      <c r="L244" s="105"/>
    </row>
    <row r="245" ht="12.75" customHeight="1">
      <c r="L245" s="105"/>
    </row>
    <row r="246" ht="12.75" customHeight="1">
      <c r="L246" s="105"/>
    </row>
    <row r="247" ht="12.75" customHeight="1">
      <c r="L247" s="105"/>
    </row>
    <row r="248" ht="12.75" customHeight="1">
      <c r="L248" s="105"/>
    </row>
    <row r="249" ht="12.75" customHeight="1">
      <c r="L249" s="105"/>
    </row>
    <row r="250" ht="12.75" customHeight="1">
      <c r="L250" s="105"/>
    </row>
    <row r="251" ht="12.75" customHeight="1">
      <c r="L251" s="105"/>
    </row>
    <row r="252" ht="12.75" customHeight="1">
      <c r="L252" s="105"/>
    </row>
    <row r="253" ht="12.75" customHeight="1">
      <c r="L253" s="105"/>
    </row>
    <row r="254" ht="12.75" customHeight="1">
      <c r="L254" s="105"/>
    </row>
    <row r="255" ht="12.75" customHeight="1">
      <c r="L255" s="105"/>
    </row>
    <row r="256" ht="12.75" customHeight="1">
      <c r="L256" s="105"/>
    </row>
    <row r="257" ht="12.75" customHeight="1">
      <c r="L257" s="105"/>
    </row>
    <row r="258" ht="12.75" customHeight="1">
      <c r="L258" s="105"/>
    </row>
    <row r="259" ht="12.75" customHeight="1">
      <c r="L259" s="105"/>
    </row>
    <row r="260" ht="12.75" customHeight="1">
      <c r="L260" s="105"/>
    </row>
    <row r="261" ht="12.75" customHeight="1">
      <c r="L261" s="105"/>
    </row>
    <row r="262" ht="12.75" customHeight="1">
      <c r="L262" s="105"/>
    </row>
    <row r="263" ht="12.75" customHeight="1">
      <c r="L263" s="105"/>
    </row>
    <row r="264" ht="12.75" customHeight="1">
      <c r="L264" s="105"/>
    </row>
    <row r="265" ht="12.75" customHeight="1">
      <c r="L265" s="105"/>
    </row>
    <row r="266" ht="12.75" customHeight="1">
      <c r="L266" s="105"/>
    </row>
    <row r="267" ht="12.75" customHeight="1">
      <c r="L267" s="105"/>
    </row>
    <row r="268" ht="12.75" customHeight="1">
      <c r="L268" s="105"/>
    </row>
    <row r="269" ht="12.75" customHeight="1">
      <c r="L269" s="105"/>
    </row>
    <row r="270" ht="12.75" customHeight="1">
      <c r="L270" s="105"/>
    </row>
    <row r="271" ht="12.75" customHeight="1">
      <c r="L271" s="105"/>
    </row>
    <row r="272" ht="12.75" customHeight="1">
      <c r="L272" s="105"/>
    </row>
    <row r="273" ht="12.75" customHeight="1">
      <c r="L273" s="105"/>
    </row>
    <row r="274" ht="12.75" customHeight="1">
      <c r="L274" s="105"/>
    </row>
    <row r="275" ht="12.75" customHeight="1">
      <c r="L275" s="105"/>
    </row>
    <row r="276" ht="12.75" customHeight="1">
      <c r="L276" s="105"/>
    </row>
    <row r="277" ht="12.75" customHeight="1">
      <c r="L277" s="105"/>
    </row>
    <row r="278" ht="12.75" customHeight="1">
      <c r="L278" s="105"/>
    </row>
    <row r="279" ht="12.75" customHeight="1">
      <c r="L279" s="105"/>
    </row>
    <row r="280" ht="12.75" customHeight="1">
      <c r="L280" s="105"/>
    </row>
    <row r="281" ht="12.75" customHeight="1">
      <c r="L281" s="105"/>
    </row>
    <row r="282" ht="12.75" customHeight="1">
      <c r="L282" s="105"/>
    </row>
    <row r="283" ht="12.75" customHeight="1">
      <c r="L283" s="105"/>
    </row>
    <row r="284" ht="12.75" customHeight="1">
      <c r="L284" s="105"/>
    </row>
    <row r="285" ht="12.75" customHeight="1">
      <c r="L285" s="105"/>
    </row>
    <row r="286" ht="12.75" customHeight="1">
      <c r="L286" s="105"/>
    </row>
    <row r="287" ht="12.75" customHeight="1">
      <c r="L287" s="105"/>
    </row>
    <row r="288" ht="12.75" customHeight="1">
      <c r="L288" s="105"/>
    </row>
    <row r="289" ht="12.75" customHeight="1">
      <c r="L289" s="105"/>
    </row>
    <row r="290" ht="12.75" customHeight="1">
      <c r="L290" s="105"/>
    </row>
    <row r="291" ht="12.75" customHeight="1">
      <c r="L291" s="105"/>
    </row>
    <row r="292" ht="12.75" customHeight="1">
      <c r="L292" s="105"/>
    </row>
    <row r="293" ht="12.75" customHeight="1">
      <c r="L293" s="105"/>
    </row>
    <row r="294" ht="12.75" customHeight="1">
      <c r="L294" s="105"/>
    </row>
    <row r="295" ht="12.75" customHeight="1">
      <c r="L295" s="105"/>
    </row>
    <row r="296" ht="12.75" customHeight="1">
      <c r="L296" s="105"/>
    </row>
    <row r="297" ht="12.75" customHeight="1">
      <c r="L297" s="105"/>
    </row>
    <row r="298" ht="12.75" customHeight="1">
      <c r="L298" s="105"/>
    </row>
    <row r="299" ht="12.75" customHeight="1">
      <c r="L299" s="105"/>
    </row>
    <row r="300" ht="12.75" customHeight="1">
      <c r="L300" s="105"/>
    </row>
    <row r="301" ht="12.75" customHeight="1">
      <c r="L301" s="105"/>
    </row>
    <row r="302" ht="12.75" customHeight="1">
      <c r="L302" s="105"/>
    </row>
    <row r="303" ht="12.75" customHeight="1">
      <c r="L303" s="105"/>
    </row>
    <row r="304" ht="12.75" customHeight="1">
      <c r="L304" s="105"/>
    </row>
    <row r="305" ht="12.75" customHeight="1">
      <c r="L305" s="105"/>
    </row>
    <row r="306" ht="12.75" customHeight="1">
      <c r="L306" s="105"/>
    </row>
    <row r="307" ht="12.75" customHeight="1">
      <c r="L307" s="105"/>
    </row>
    <row r="308" ht="12.75" customHeight="1">
      <c r="L308" s="105"/>
    </row>
    <row r="309" ht="12.75" customHeight="1">
      <c r="L309" s="105"/>
    </row>
    <row r="310" ht="12.75" customHeight="1">
      <c r="L310" s="105"/>
    </row>
    <row r="311" ht="12.75" customHeight="1">
      <c r="L311" s="105"/>
    </row>
    <row r="312" ht="12.75" customHeight="1">
      <c r="L312" s="105"/>
    </row>
    <row r="313" ht="12.75" customHeight="1">
      <c r="L313" s="105"/>
    </row>
    <row r="314" ht="12.75" customHeight="1">
      <c r="L314" s="105"/>
    </row>
    <row r="315" ht="12.75" customHeight="1">
      <c r="L315" s="105"/>
    </row>
    <row r="316" ht="12.75" customHeight="1">
      <c r="L316" s="105"/>
    </row>
    <row r="317" ht="12.75" customHeight="1">
      <c r="L317" s="105"/>
    </row>
    <row r="318" ht="12.75" customHeight="1">
      <c r="L318" s="105"/>
    </row>
    <row r="319" ht="12.75" customHeight="1">
      <c r="L319" s="105"/>
    </row>
    <row r="320" ht="12.75" customHeight="1">
      <c r="L320" s="105"/>
    </row>
    <row r="321" ht="12.75" customHeight="1">
      <c r="L321" s="105"/>
    </row>
    <row r="322" ht="12.75" customHeight="1">
      <c r="L322" s="105"/>
    </row>
    <row r="323" ht="12.75" customHeight="1">
      <c r="L323" s="105"/>
    </row>
    <row r="324" ht="12.75" customHeight="1">
      <c r="L324" s="105"/>
    </row>
    <row r="325" ht="12.75" customHeight="1">
      <c r="L325" s="105"/>
    </row>
    <row r="326" ht="12.75" customHeight="1">
      <c r="L326" s="105"/>
    </row>
    <row r="327" ht="12.75" customHeight="1">
      <c r="L327" s="105"/>
    </row>
    <row r="328" ht="12.75" customHeight="1">
      <c r="L328" s="105"/>
    </row>
    <row r="329" ht="12.75" customHeight="1">
      <c r="L329" s="105"/>
    </row>
    <row r="330" ht="12.75" customHeight="1">
      <c r="L330" s="105"/>
    </row>
    <row r="331" ht="12.75" customHeight="1">
      <c r="L331" s="105"/>
    </row>
    <row r="332" ht="12.75" customHeight="1">
      <c r="L332" s="105"/>
    </row>
    <row r="333" ht="12.75" customHeight="1">
      <c r="L333" s="105"/>
    </row>
    <row r="334" ht="12.75" customHeight="1">
      <c r="L334" s="105"/>
    </row>
    <row r="335" ht="12.75" customHeight="1">
      <c r="L335" s="105"/>
    </row>
    <row r="336" ht="12.75" customHeight="1">
      <c r="L336" s="105"/>
    </row>
    <row r="337" ht="12.75" customHeight="1">
      <c r="L337" s="105"/>
    </row>
    <row r="338" ht="12.75" customHeight="1">
      <c r="L338" s="105"/>
    </row>
    <row r="339" ht="12.75" customHeight="1">
      <c r="L339" s="105"/>
    </row>
    <row r="340" ht="12.75" customHeight="1">
      <c r="L340" s="105"/>
    </row>
    <row r="341" ht="12.75" customHeight="1">
      <c r="L341" s="105"/>
    </row>
    <row r="342" ht="12.75" customHeight="1">
      <c r="L342" s="105"/>
    </row>
    <row r="343" ht="12.75" customHeight="1">
      <c r="L343" s="105"/>
    </row>
    <row r="344" ht="12.75" customHeight="1">
      <c r="L344" s="105"/>
    </row>
    <row r="345" ht="12.75" customHeight="1">
      <c r="L345" s="105"/>
    </row>
    <row r="346" ht="12.75" customHeight="1">
      <c r="L346" s="105"/>
    </row>
    <row r="347" ht="12.75" customHeight="1">
      <c r="L347" s="105"/>
    </row>
    <row r="348" ht="12.75" customHeight="1">
      <c r="L348" s="105"/>
    </row>
    <row r="349" ht="12.75" customHeight="1">
      <c r="L349" s="105"/>
    </row>
    <row r="350" ht="12.75" customHeight="1">
      <c r="L350" s="105"/>
    </row>
    <row r="351" ht="12.75" customHeight="1">
      <c r="L351" s="105"/>
    </row>
    <row r="352" ht="12.75" customHeight="1">
      <c r="L352" s="105"/>
    </row>
    <row r="353" ht="12.75" customHeight="1">
      <c r="L353" s="105"/>
    </row>
    <row r="354" ht="12.75" customHeight="1">
      <c r="L354" s="105"/>
    </row>
    <row r="355" ht="12.75" customHeight="1">
      <c r="L355" s="105"/>
    </row>
    <row r="356" ht="12.75" customHeight="1">
      <c r="L356" s="105"/>
    </row>
    <row r="357" ht="12.75" customHeight="1">
      <c r="L357" s="105"/>
    </row>
    <row r="358" ht="12.75" customHeight="1">
      <c r="L358" s="105"/>
    </row>
    <row r="359" ht="12.75" customHeight="1">
      <c r="L359" s="105"/>
    </row>
    <row r="360" ht="12.75" customHeight="1">
      <c r="L360" s="105"/>
    </row>
    <row r="361" ht="12.75" customHeight="1">
      <c r="L361" s="105"/>
    </row>
    <row r="362" ht="12.75" customHeight="1">
      <c r="L362" s="105"/>
    </row>
    <row r="363" ht="12.75" customHeight="1">
      <c r="L363" s="105"/>
    </row>
    <row r="364" ht="12.75" customHeight="1">
      <c r="L364" s="105"/>
    </row>
    <row r="365" ht="12.75" customHeight="1">
      <c r="L365" s="105"/>
    </row>
    <row r="366" ht="12.75" customHeight="1">
      <c r="L366" s="105"/>
    </row>
    <row r="367" ht="12.75" customHeight="1">
      <c r="L367" s="105"/>
    </row>
    <row r="368" ht="12.75" customHeight="1">
      <c r="L368" s="105"/>
    </row>
    <row r="369" ht="12.75" customHeight="1">
      <c r="L369" s="105"/>
    </row>
    <row r="370" ht="12.75" customHeight="1">
      <c r="L370" s="105"/>
    </row>
    <row r="371" ht="12.75" customHeight="1">
      <c r="L371" s="105"/>
    </row>
    <row r="372" ht="12.75" customHeight="1">
      <c r="L372" s="105"/>
    </row>
    <row r="373" ht="12.75" customHeight="1">
      <c r="L373" s="105"/>
    </row>
    <row r="374" ht="12.75" customHeight="1">
      <c r="L374" s="105"/>
    </row>
    <row r="375" ht="12.75" customHeight="1">
      <c r="L375" s="105"/>
    </row>
    <row r="376" ht="12.75" customHeight="1">
      <c r="L376" s="105"/>
    </row>
    <row r="377" ht="12.75" customHeight="1">
      <c r="L377" s="105"/>
    </row>
    <row r="378" ht="12.75" customHeight="1">
      <c r="L378" s="105"/>
    </row>
    <row r="379" ht="12.75" customHeight="1">
      <c r="L379" s="105"/>
    </row>
    <row r="380" ht="12.75" customHeight="1">
      <c r="L380" s="105"/>
    </row>
    <row r="381" ht="12.75" customHeight="1">
      <c r="L381" s="105"/>
    </row>
    <row r="382" ht="12.75" customHeight="1">
      <c r="L382" s="105"/>
    </row>
    <row r="383" ht="12.75" customHeight="1">
      <c r="L383" s="105"/>
    </row>
    <row r="384" ht="12.75" customHeight="1">
      <c r="L384" s="105"/>
    </row>
    <row r="385" ht="12.75" customHeight="1">
      <c r="L385" s="105"/>
    </row>
    <row r="386" ht="12.75" customHeight="1">
      <c r="L386" s="105"/>
    </row>
    <row r="387" ht="12.75" customHeight="1">
      <c r="L387" s="105"/>
    </row>
    <row r="388" ht="12.75" customHeight="1">
      <c r="L388" s="105"/>
    </row>
    <row r="389" ht="12.75" customHeight="1">
      <c r="L389" s="105"/>
    </row>
    <row r="390" ht="12.75" customHeight="1">
      <c r="L390" s="105"/>
    </row>
    <row r="391" ht="12.75" customHeight="1">
      <c r="L391" s="105"/>
    </row>
    <row r="392" ht="12.75" customHeight="1">
      <c r="L392" s="105"/>
    </row>
    <row r="393" ht="12.75" customHeight="1">
      <c r="L393" s="105"/>
    </row>
    <row r="394" ht="12.75" customHeight="1">
      <c r="L394" s="105"/>
    </row>
    <row r="395" ht="12.75" customHeight="1">
      <c r="L395" s="105"/>
    </row>
    <row r="396" ht="12.75" customHeight="1">
      <c r="L396" s="105"/>
    </row>
    <row r="397" ht="12.75" customHeight="1">
      <c r="L397" s="105"/>
    </row>
    <row r="398" ht="12.75" customHeight="1">
      <c r="L398" s="105"/>
    </row>
    <row r="399" ht="12.75" customHeight="1">
      <c r="L399" s="105"/>
    </row>
    <row r="400" ht="12.75" customHeight="1">
      <c r="L400" s="105"/>
    </row>
    <row r="401" ht="12.75" customHeight="1">
      <c r="L401" s="105"/>
    </row>
    <row r="402" ht="12.75" customHeight="1">
      <c r="L402" s="105"/>
    </row>
    <row r="403" ht="12.75" customHeight="1">
      <c r="L403" s="105"/>
    </row>
    <row r="404" ht="12.75" customHeight="1">
      <c r="L404" s="105"/>
    </row>
    <row r="405" ht="12.75" customHeight="1">
      <c r="L405" s="105"/>
    </row>
    <row r="406" ht="12.75" customHeight="1">
      <c r="L406" s="105"/>
    </row>
    <row r="407" ht="12.75" customHeight="1">
      <c r="L407" s="105"/>
    </row>
    <row r="408" ht="12.75" customHeight="1">
      <c r="L408" s="105"/>
    </row>
    <row r="409" ht="12.75" customHeight="1">
      <c r="L409" s="105"/>
    </row>
    <row r="410" ht="12.75" customHeight="1">
      <c r="L410" s="105"/>
    </row>
    <row r="411" ht="12.75" customHeight="1">
      <c r="L411" s="105"/>
    </row>
    <row r="412" ht="12.75" customHeight="1">
      <c r="L412" s="105"/>
    </row>
    <row r="413" ht="12.75" customHeight="1">
      <c r="L413" s="105"/>
    </row>
    <row r="414" ht="12.75" customHeight="1">
      <c r="L414" s="105"/>
    </row>
    <row r="415" ht="12.75" customHeight="1">
      <c r="L415" s="105"/>
    </row>
    <row r="416" ht="12.75" customHeight="1">
      <c r="L416" s="105"/>
    </row>
    <row r="417" ht="12.75" customHeight="1">
      <c r="L417" s="105"/>
    </row>
    <row r="418" ht="12.75" customHeight="1">
      <c r="L418" s="105"/>
    </row>
    <row r="419" ht="12.75" customHeight="1">
      <c r="L419" s="105"/>
    </row>
    <row r="420" ht="12.75" customHeight="1">
      <c r="L420" s="105"/>
    </row>
    <row r="421" ht="12.75" customHeight="1">
      <c r="L421" s="105"/>
    </row>
    <row r="422" ht="12.75" customHeight="1">
      <c r="L422" s="105"/>
    </row>
    <row r="423" ht="12.75" customHeight="1">
      <c r="L423" s="105"/>
    </row>
    <row r="424" ht="12.75" customHeight="1">
      <c r="L424" s="105"/>
    </row>
    <row r="425" ht="12.75" customHeight="1">
      <c r="L425" s="105"/>
    </row>
    <row r="426" ht="12.75" customHeight="1">
      <c r="L426" s="105"/>
    </row>
    <row r="427" ht="12.75" customHeight="1">
      <c r="L427" s="105"/>
    </row>
    <row r="428" ht="12.75" customHeight="1">
      <c r="L428" s="105"/>
    </row>
    <row r="429" ht="12.75" customHeight="1">
      <c r="L429" s="105"/>
    </row>
    <row r="430" ht="12.75" customHeight="1">
      <c r="L430" s="105"/>
    </row>
    <row r="431" ht="12.75" customHeight="1">
      <c r="L431" s="105"/>
    </row>
    <row r="432" ht="12.75" customHeight="1">
      <c r="L432" s="105"/>
    </row>
    <row r="433" ht="12.75" customHeight="1">
      <c r="L433" s="105"/>
    </row>
    <row r="434" ht="12.75" customHeight="1">
      <c r="L434" s="105"/>
    </row>
    <row r="435" ht="12.75" customHeight="1">
      <c r="L435" s="105"/>
    </row>
    <row r="436" ht="12.75" customHeight="1">
      <c r="L436" s="105"/>
    </row>
    <row r="437" ht="12.75" customHeight="1">
      <c r="L437" s="105"/>
    </row>
    <row r="438" ht="12.75" customHeight="1">
      <c r="L438" s="105"/>
    </row>
    <row r="439" ht="12.75" customHeight="1">
      <c r="L439" s="105"/>
    </row>
    <row r="440" ht="12.75" customHeight="1">
      <c r="L440" s="105"/>
    </row>
    <row r="441" ht="12.75" customHeight="1">
      <c r="L441" s="105"/>
    </row>
    <row r="442" ht="12.75" customHeight="1">
      <c r="L442" s="105"/>
    </row>
    <row r="443" ht="12.75" customHeight="1">
      <c r="L443" s="105"/>
    </row>
    <row r="444" ht="12.75" customHeight="1">
      <c r="L444" s="105"/>
    </row>
    <row r="445" ht="12.75" customHeight="1">
      <c r="L445" s="105"/>
    </row>
    <row r="446" ht="12.75" customHeight="1">
      <c r="L446" s="105"/>
    </row>
    <row r="447" ht="12.75" customHeight="1">
      <c r="L447" s="105"/>
    </row>
    <row r="448" ht="12.75" customHeight="1">
      <c r="L448" s="105"/>
    </row>
    <row r="449" ht="12.75" customHeight="1">
      <c r="L449" s="105"/>
    </row>
    <row r="450" ht="12.75" customHeight="1">
      <c r="L450" s="105"/>
    </row>
    <row r="451" ht="12.75" customHeight="1">
      <c r="L451" s="105"/>
    </row>
    <row r="452" ht="12.75" customHeight="1">
      <c r="L452" s="105"/>
    </row>
    <row r="453" ht="12.75" customHeight="1">
      <c r="L453" s="105"/>
    </row>
    <row r="454" ht="12.75" customHeight="1">
      <c r="L454" s="105"/>
    </row>
    <row r="455" ht="12.75" customHeight="1">
      <c r="L455" s="105"/>
    </row>
    <row r="456" ht="12.75" customHeight="1">
      <c r="L456" s="105"/>
    </row>
    <row r="457" ht="12.75" customHeight="1">
      <c r="L457" s="105"/>
    </row>
    <row r="458" ht="12.75" customHeight="1">
      <c r="L458" s="105"/>
    </row>
    <row r="459" ht="12.75" customHeight="1">
      <c r="L459" s="105"/>
    </row>
    <row r="460" ht="12.75" customHeight="1">
      <c r="L460" s="105"/>
    </row>
    <row r="461" ht="12.75" customHeight="1">
      <c r="L461" s="105"/>
    </row>
    <row r="462" ht="12.75" customHeight="1">
      <c r="L462" s="105"/>
    </row>
    <row r="463" ht="12.75" customHeight="1">
      <c r="L463" s="105"/>
    </row>
    <row r="464" ht="12.75" customHeight="1">
      <c r="L464" s="105"/>
    </row>
    <row r="465" ht="12.75" customHeight="1">
      <c r="L465" s="105"/>
    </row>
    <row r="466" ht="12.75" customHeight="1">
      <c r="L466" s="105"/>
    </row>
    <row r="467" ht="12.75" customHeight="1">
      <c r="L467" s="105"/>
    </row>
    <row r="468" ht="12.75" customHeight="1">
      <c r="L468" s="105"/>
    </row>
    <row r="469" ht="12.75" customHeight="1">
      <c r="L469" s="105"/>
    </row>
    <row r="470" ht="12.75" customHeight="1">
      <c r="L470" s="105"/>
    </row>
    <row r="471" ht="12.75" customHeight="1">
      <c r="L471" s="105"/>
    </row>
    <row r="472" ht="12.75" customHeight="1">
      <c r="L472" s="105"/>
    </row>
    <row r="473" ht="12.75" customHeight="1">
      <c r="L473" s="105"/>
    </row>
    <row r="474" ht="12.75" customHeight="1">
      <c r="L474" s="105"/>
    </row>
    <row r="475" ht="12.75" customHeight="1">
      <c r="L475" s="105"/>
    </row>
    <row r="476" ht="12.75" customHeight="1">
      <c r="L476" s="105"/>
    </row>
    <row r="477" ht="12.75" customHeight="1">
      <c r="L477" s="105"/>
    </row>
    <row r="478" ht="12.75" customHeight="1">
      <c r="L478" s="105"/>
    </row>
    <row r="479" ht="12.75" customHeight="1">
      <c r="L479" s="105"/>
    </row>
    <row r="480" ht="12.75" customHeight="1">
      <c r="L480" s="105"/>
    </row>
    <row r="481" ht="12.75" customHeight="1">
      <c r="L481" s="105"/>
    </row>
    <row r="482" ht="12.75" customHeight="1">
      <c r="L482" s="105"/>
    </row>
    <row r="483" ht="12.75" customHeight="1">
      <c r="L483" s="105"/>
    </row>
    <row r="484" ht="12.75" customHeight="1">
      <c r="L484" s="105"/>
    </row>
    <row r="485" ht="12.75" customHeight="1">
      <c r="L485" s="105"/>
    </row>
    <row r="486" ht="12.75" customHeight="1">
      <c r="L486" s="105"/>
    </row>
    <row r="487" ht="12.75" customHeight="1">
      <c r="L487" s="105"/>
    </row>
    <row r="488" ht="12.75" customHeight="1">
      <c r="L488" s="105"/>
    </row>
    <row r="489" ht="12.75" customHeight="1">
      <c r="L489" s="105"/>
    </row>
    <row r="490" ht="12.75" customHeight="1">
      <c r="L490" s="105"/>
    </row>
    <row r="491" ht="12.75" customHeight="1">
      <c r="L491" s="105"/>
    </row>
    <row r="492" ht="12.75" customHeight="1">
      <c r="L492" s="105"/>
    </row>
    <row r="493" ht="12.75" customHeight="1">
      <c r="L493" s="105"/>
    </row>
    <row r="494" ht="12.75" customHeight="1">
      <c r="L494" s="105"/>
    </row>
    <row r="495" ht="12.75" customHeight="1">
      <c r="L495" s="105"/>
    </row>
    <row r="496" ht="12.75" customHeight="1">
      <c r="L496" s="105"/>
    </row>
    <row r="497" ht="12.75" customHeight="1">
      <c r="L497" s="105"/>
    </row>
    <row r="498" ht="12.75" customHeight="1">
      <c r="L498" s="105"/>
    </row>
    <row r="499" ht="12.75" customHeight="1">
      <c r="L499" s="105"/>
    </row>
    <row r="500" ht="12.75" customHeight="1">
      <c r="L500" s="105"/>
    </row>
    <row r="501" ht="12.75" customHeight="1">
      <c r="L501" s="105"/>
    </row>
    <row r="502" ht="12.75" customHeight="1">
      <c r="L502" s="105"/>
    </row>
    <row r="503" ht="12.75" customHeight="1">
      <c r="L503" s="105"/>
    </row>
    <row r="504" ht="12.75" customHeight="1">
      <c r="L504" s="105"/>
    </row>
    <row r="505" ht="12.75" customHeight="1">
      <c r="L505" s="105"/>
    </row>
    <row r="506" ht="12.75" customHeight="1">
      <c r="L506" s="105"/>
    </row>
    <row r="507" ht="12.75" customHeight="1">
      <c r="L507" s="105"/>
    </row>
    <row r="508" ht="12.75" customHeight="1">
      <c r="L508" s="105"/>
    </row>
    <row r="509" ht="12.75" customHeight="1">
      <c r="L509" s="105"/>
    </row>
    <row r="510" ht="12.75" customHeight="1">
      <c r="L510" s="105"/>
    </row>
    <row r="511" ht="12.75" customHeight="1">
      <c r="L511" s="105"/>
    </row>
    <row r="512" ht="12.75" customHeight="1">
      <c r="L512" s="105"/>
    </row>
    <row r="513" ht="12.75" customHeight="1">
      <c r="L513" s="105"/>
    </row>
    <row r="514" ht="12.75" customHeight="1">
      <c r="L514" s="105"/>
    </row>
    <row r="515" ht="12.75" customHeight="1">
      <c r="L515" s="105"/>
    </row>
    <row r="516" ht="12.75" customHeight="1">
      <c r="L516" s="105"/>
    </row>
    <row r="517" ht="12.75" customHeight="1">
      <c r="L517" s="105"/>
    </row>
    <row r="518" ht="12.75" customHeight="1">
      <c r="L518" s="105"/>
    </row>
    <row r="519" ht="12.75" customHeight="1">
      <c r="L519" s="105"/>
    </row>
    <row r="520" ht="12.75" customHeight="1">
      <c r="L520" s="105"/>
    </row>
    <row r="521" ht="12.75" customHeight="1">
      <c r="L521" s="105"/>
    </row>
    <row r="522" ht="12.75" customHeight="1">
      <c r="L522" s="105"/>
    </row>
    <row r="523" ht="12.75" customHeight="1">
      <c r="L523" s="105"/>
    </row>
    <row r="524" ht="12.75" customHeight="1">
      <c r="L524" s="105"/>
    </row>
    <row r="525" ht="12.75" customHeight="1">
      <c r="L525" s="105"/>
    </row>
    <row r="526" ht="12.75" customHeight="1">
      <c r="L526" s="105"/>
    </row>
    <row r="527" ht="12.75" customHeight="1">
      <c r="L527" s="105"/>
    </row>
    <row r="528" ht="12.75" customHeight="1">
      <c r="L528" s="105"/>
    </row>
    <row r="529" ht="12.75" customHeight="1">
      <c r="L529" s="105"/>
    </row>
    <row r="530" ht="12.75" customHeight="1">
      <c r="L530" s="105"/>
    </row>
    <row r="531" ht="12.75" customHeight="1">
      <c r="L531" s="105"/>
    </row>
    <row r="532" ht="12.75" customHeight="1">
      <c r="L532" s="105"/>
    </row>
    <row r="533" ht="12.75" customHeight="1">
      <c r="L533" s="105"/>
    </row>
    <row r="534" ht="12.75" customHeight="1">
      <c r="L534" s="105"/>
    </row>
    <row r="535" ht="12.75" customHeight="1">
      <c r="L535" s="105"/>
    </row>
    <row r="536" ht="12.75" customHeight="1">
      <c r="L536" s="105"/>
    </row>
    <row r="537" ht="12.75" customHeight="1">
      <c r="L537" s="105"/>
    </row>
    <row r="538" ht="12.75" customHeight="1">
      <c r="L538" s="105"/>
    </row>
    <row r="539" ht="12.75" customHeight="1">
      <c r="L539" s="105"/>
    </row>
    <row r="540" ht="12.75" customHeight="1">
      <c r="L540" s="105"/>
    </row>
    <row r="541" ht="12.75" customHeight="1">
      <c r="L541" s="105"/>
    </row>
    <row r="542" ht="12.75" customHeight="1">
      <c r="L542" s="105"/>
    </row>
    <row r="543" ht="12.75" customHeight="1">
      <c r="L543" s="105"/>
    </row>
    <row r="544" ht="12.75" customHeight="1">
      <c r="L544" s="105"/>
    </row>
    <row r="545" ht="12.75" customHeight="1">
      <c r="L545" s="105"/>
    </row>
    <row r="546" ht="12.75" customHeight="1">
      <c r="L546" s="105"/>
    </row>
    <row r="547" ht="12.75" customHeight="1">
      <c r="L547" s="105"/>
    </row>
    <row r="548" ht="12.75" customHeight="1">
      <c r="L548" s="105"/>
    </row>
    <row r="549" ht="12.75" customHeight="1">
      <c r="L549" s="105"/>
    </row>
    <row r="550" ht="12.75" customHeight="1">
      <c r="L550" s="105"/>
    </row>
    <row r="551" ht="12.75" customHeight="1">
      <c r="L551" s="105"/>
    </row>
    <row r="552" ht="12.75" customHeight="1">
      <c r="L552" s="105"/>
    </row>
    <row r="553" ht="12.75" customHeight="1">
      <c r="L553" s="105"/>
    </row>
    <row r="554" ht="12.75" customHeight="1">
      <c r="L554" s="105"/>
    </row>
    <row r="555" ht="12.75" customHeight="1">
      <c r="L555" s="105"/>
    </row>
    <row r="556" ht="12.75" customHeight="1">
      <c r="L556" s="105"/>
    </row>
    <row r="557" ht="12.75" customHeight="1">
      <c r="L557" s="105"/>
    </row>
    <row r="558" ht="12.75" customHeight="1">
      <c r="L558" s="105"/>
    </row>
    <row r="559" ht="12.75" customHeight="1">
      <c r="L559" s="105"/>
    </row>
    <row r="560" ht="12.75" customHeight="1">
      <c r="L560" s="105"/>
    </row>
    <row r="561" ht="12.75" customHeight="1">
      <c r="L561" s="105"/>
    </row>
    <row r="562" ht="12.75" customHeight="1">
      <c r="L562" s="105"/>
    </row>
    <row r="563" ht="12.75" customHeight="1">
      <c r="L563" s="105"/>
    </row>
    <row r="564" ht="12.75" customHeight="1">
      <c r="L564" s="105"/>
    </row>
    <row r="565" ht="12.75" customHeight="1">
      <c r="L565" s="105"/>
    </row>
    <row r="566" ht="12.75" customHeight="1">
      <c r="L566" s="105"/>
    </row>
    <row r="567" ht="12.75" customHeight="1">
      <c r="L567" s="105"/>
    </row>
    <row r="568" ht="12.75" customHeight="1">
      <c r="L568" s="105"/>
    </row>
    <row r="569" ht="12.75" customHeight="1">
      <c r="L569" s="105"/>
    </row>
    <row r="570" ht="12.75" customHeight="1">
      <c r="L570" s="105"/>
    </row>
    <row r="571" ht="12.75" customHeight="1">
      <c r="L571" s="105"/>
    </row>
    <row r="572" ht="12.75" customHeight="1">
      <c r="L572" s="105"/>
    </row>
    <row r="573" ht="12.75" customHeight="1">
      <c r="L573" s="105"/>
    </row>
    <row r="574" ht="12.75" customHeight="1">
      <c r="L574" s="105"/>
    </row>
    <row r="575" ht="12.75" customHeight="1">
      <c r="L575" s="105"/>
    </row>
    <row r="576" ht="12.75" customHeight="1">
      <c r="L576" s="105"/>
    </row>
    <row r="577" ht="12.75" customHeight="1">
      <c r="L577" s="105"/>
    </row>
    <row r="578" ht="12.75" customHeight="1">
      <c r="L578" s="105"/>
    </row>
    <row r="579" ht="12.75" customHeight="1">
      <c r="L579" s="105"/>
    </row>
    <row r="580" ht="12.75" customHeight="1">
      <c r="L580" s="105"/>
    </row>
    <row r="581" ht="12.75" customHeight="1">
      <c r="L581" s="105"/>
    </row>
    <row r="582" ht="12.75" customHeight="1">
      <c r="L582" s="105"/>
    </row>
    <row r="583" ht="12.75" customHeight="1">
      <c r="L583" s="105"/>
    </row>
    <row r="584" ht="12.75" customHeight="1">
      <c r="L584" s="105"/>
    </row>
    <row r="585" ht="12.75" customHeight="1">
      <c r="L585" s="105"/>
    </row>
    <row r="586" ht="12.75" customHeight="1">
      <c r="L586" s="105"/>
    </row>
    <row r="587" ht="12.75" customHeight="1">
      <c r="L587" s="105"/>
    </row>
    <row r="588" ht="12.75" customHeight="1">
      <c r="L588" s="105"/>
    </row>
    <row r="589" ht="12.75" customHeight="1">
      <c r="L589" s="105"/>
    </row>
    <row r="590" ht="12.75" customHeight="1">
      <c r="L590" s="105"/>
    </row>
    <row r="591" ht="12.75" customHeight="1">
      <c r="L591" s="105"/>
    </row>
    <row r="592" ht="12.75" customHeight="1">
      <c r="L592" s="105"/>
    </row>
    <row r="593" ht="12.75" customHeight="1">
      <c r="L593" s="105"/>
    </row>
    <row r="594" ht="12.75" customHeight="1">
      <c r="L594" s="105"/>
    </row>
    <row r="595" ht="12.75" customHeight="1">
      <c r="L595" s="105"/>
    </row>
    <row r="596" ht="12.75" customHeight="1">
      <c r="L596" s="105"/>
    </row>
    <row r="597" ht="12.75" customHeight="1">
      <c r="L597" s="105"/>
    </row>
    <row r="598" ht="12.75" customHeight="1">
      <c r="L598" s="105"/>
    </row>
    <row r="599" ht="12.75" customHeight="1">
      <c r="L599" s="105"/>
    </row>
    <row r="600" ht="12.75" customHeight="1">
      <c r="L600" s="105"/>
    </row>
    <row r="601" ht="12.75" customHeight="1">
      <c r="L601" s="105"/>
    </row>
    <row r="602" ht="12.75" customHeight="1">
      <c r="L602" s="105"/>
    </row>
    <row r="603" ht="12.75" customHeight="1">
      <c r="L603" s="105"/>
    </row>
    <row r="604" ht="12.75" customHeight="1">
      <c r="L604" s="105"/>
    </row>
    <row r="605" ht="12.75" customHeight="1">
      <c r="L605" s="105"/>
    </row>
    <row r="606" ht="12.75" customHeight="1">
      <c r="L606" s="105"/>
    </row>
    <row r="607" ht="12.75" customHeight="1">
      <c r="L607" s="105"/>
    </row>
    <row r="608" ht="12.75" customHeight="1">
      <c r="L608" s="105"/>
    </row>
    <row r="609" ht="12.75" customHeight="1">
      <c r="L609" s="105"/>
    </row>
    <row r="610" ht="12.75" customHeight="1">
      <c r="L610" s="105"/>
    </row>
    <row r="611" ht="12.75" customHeight="1">
      <c r="L611" s="105"/>
    </row>
    <row r="612" ht="12.75" customHeight="1">
      <c r="L612" s="105"/>
    </row>
    <row r="613" ht="12.75" customHeight="1">
      <c r="L613" s="105"/>
    </row>
    <row r="614" ht="12.75" customHeight="1">
      <c r="L614" s="105"/>
    </row>
    <row r="615" ht="12.75" customHeight="1">
      <c r="L615" s="105"/>
    </row>
    <row r="616" ht="12.75" customHeight="1">
      <c r="L616" s="105"/>
    </row>
    <row r="617" ht="12.75" customHeight="1">
      <c r="L617" s="105"/>
    </row>
    <row r="618" ht="12.75" customHeight="1">
      <c r="L618" s="105"/>
    </row>
    <row r="619" ht="12.75" customHeight="1">
      <c r="L619" s="105"/>
    </row>
    <row r="620" ht="12.75" customHeight="1">
      <c r="L620" s="105"/>
    </row>
    <row r="621" ht="12.75" customHeight="1">
      <c r="L621" s="105"/>
    </row>
    <row r="622" ht="12.75" customHeight="1">
      <c r="L622" s="105"/>
    </row>
    <row r="623" ht="12.75" customHeight="1">
      <c r="L623" s="105"/>
    </row>
    <row r="624" ht="12.75" customHeight="1">
      <c r="L624" s="105"/>
    </row>
    <row r="625" ht="12.75" customHeight="1">
      <c r="L625" s="105"/>
    </row>
    <row r="626" ht="12.75" customHeight="1">
      <c r="L626" s="105"/>
    </row>
    <row r="627" ht="12.75" customHeight="1">
      <c r="L627" s="105"/>
    </row>
    <row r="628" ht="12.75" customHeight="1">
      <c r="L628" s="105"/>
    </row>
    <row r="629" ht="12.75" customHeight="1">
      <c r="L629" s="105"/>
    </row>
    <row r="630" ht="12.75" customHeight="1">
      <c r="L630" s="105"/>
    </row>
    <row r="631" ht="12.75" customHeight="1">
      <c r="L631" s="105"/>
    </row>
    <row r="632" ht="12.75" customHeight="1">
      <c r="L632" s="105"/>
    </row>
    <row r="633" ht="12.75" customHeight="1">
      <c r="L633" s="105"/>
    </row>
    <row r="634" ht="12.75" customHeight="1">
      <c r="L634" s="105"/>
    </row>
    <row r="635" ht="12.75" customHeight="1">
      <c r="L635" s="105"/>
    </row>
    <row r="636" ht="12.75" customHeight="1">
      <c r="L636" s="105"/>
    </row>
    <row r="637" ht="12.75" customHeight="1">
      <c r="L637" s="105"/>
    </row>
    <row r="638" ht="12.75" customHeight="1">
      <c r="L638" s="105"/>
    </row>
    <row r="639" ht="12.75" customHeight="1">
      <c r="L639" s="105"/>
    </row>
    <row r="640" ht="12.75" customHeight="1">
      <c r="L640" s="105"/>
    </row>
    <row r="641" ht="12.75" customHeight="1">
      <c r="L641" s="105"/>
    </row>
    <row r="642" ht="12.75" customHeight="1">
      <c r="L642" s="105"/>
    </row>
    <row r="643" ht="12.75" customHeight="1">
      <c r="L643" s="105"/>
    </row>
    <row r="644" ht="12.75" customHeight="1">
      <c r="L644" s="105"/>
    </row>
    <row r="645" ht="12.75" customHeight="1">
      <c r="L645" s="105"/>
    </row>
    <row r="646" ht="12.75" customHeight="1">
      <c r="L646" s="105"/>
    </row>
    <row r="647" ht="12.75" customHeight="1">
      <c r="L647" s="105"/>
    </row>
    <row r="648" ht="12.75" customHeight="1">
      <c r="L648" s="105"/>
    </row>
    <row r="649" ht="12.75" customHeight="1">
      <c r="L649" s="105"/>
    </row>
    <row r="650" ht="12.75" customHeight="1">
      <c r="L650" s="105"/>
    </row>
    <row r="651" ht="12.75" customHeight="1">
      <c r="L651" s="105"/>
    </row>
    <row r="652" ht="12.75" customHeight="1">
      <c r="L652" s="105"/>
    </row>
    <row r="653" ht="12.75" customHeight="1">
      <c r="L653" s="105"/>
    </row>
    <row r="654" ht="12.75" customHeight="1">
      <c r="L654" s="105"/>
    </row>
    <row r="655" ht="12.75" customHeight="1">
      <c r="L655" s="105"/>
    </row>
    <row r="656" ht="12.75" customHeight="1">
      <c r="L656" s="105"/>
    </row>
    <row r="657" ht="12.75" customHeight="1">
      <c r="L657" s="105"/>
    </row>
    <row r="658" ht="12.75" customHeight="1">
      <c r="L658" s="105"/>
    </row>
    <row r="659" ht="12.75" customHeight="1">
      <c r="L659" s="105"/>
    </row>
    <row r="660" ht="12.75" customHeight="1">
      <c r="L660" s="105"/>
    </row>
    <row r="661" ht="12.75" customHeight="1">
      <c r="L661" s="105"/>
    </row>
    <row r="662" ht="12.75" customHeight="1">
      <c r="L662" s="105"/>
    </row>
    <row r="663" ht="12.75" customHeight="1">
      <c r="L663" s="105"/>
    </row>
    <row r="664" ht="12.75" customHeight="1">
      <c r="L664" s="105"/>
    </row>
    <row r="665" ht="12.75" customHeight="1">
      <c r="L665" s="105"/>
    </row>
    <row r="666" ht="12.75" customHeight="1">
      <c r="L666" s="105"/>
    </row>
    <row r="667" ht="12.75" customHeight="1">
      <c r="L667" s="105"/>
    </row>
    <row r="668" ht="12.75" customHeight="1">
      <c r="L668" s="105"/>
    </row>
    <row r="669" ht="12.75" customHeight="1">
      <c r="L669" s="105"/>
    </row>
    <row r="670" ht="12.75" customHeight="1">
      <c r="L670" s="105"/>
    </row>
    <row r="671" ht="12.75" customHeight="1">
      <c r="L671" s="105"/>
    </row>
    <row r="672" ht="12.75" customHeight="1">
      <c r="L672" s="105"/>
    </row>
    <row r="673" ht="12.75" customHeight="1">
      <c r="L673" s="105"/>
    </row>
    <row r="674" ht="12.75" customHeight="1">
      <c r="L674" s="105"/>
    </row>
    <row r="675" ht="12.75" customHeight="1">
      <c r="L675" s="105"/>
    </row>
    <row r="676" ht="12.75" customHeight="1">
      <c r="L676" s="105"/>
    </row>
    <row r="677" ht="12.75" customHeight="1">
      <c r="L677" s="105"/>
    </row>
    <row r="678" ht="12.75" customHeight="1">
      <c r="L678" s="105"/>
    </row>
    <row r="679" ht="12.75" customHeight="1">
      <c r="L679" s="105"/>
    </row>
    <row r="680" ht="12.75" customHeight="1">
      <c r="L680" s="105"/>
    </row>
    <row r="681" ht="12.75" customHeight="1">
      <c r="L681" s="105"/>
    </row>
    <row r="682" ht="12.75" customHeight="1">
      <c r="L682" s="105"/>
    </row>
    <row r="683" ht="12.75" customHeight="1">
      <c r="L683" s="105"/>
    </row>
    <row r="684" ht="12.75" customHeight="1">
      <c r="L684" s="105"/>
    </row>
    <row r="685" ht="12.75" customHeight="1">
      <c r="L685" s="105"/>
    </row>
    <row r="686" ht="12.75" customHeight="1">
      <c r="L686" s="105"/>
    </row>
    <row r="687" ht="12.75" customHeight="1">
      <c r="L687" s="105"/>
    </row>
    <row r="688" ht="12.75" customHeight="1">
      <c r="L688" s="105"/>
    </row>
    <row r="689" ht="12.75" customHeight="1">
      <c r="L689" s="105"/>
    </row>
    <row r="690" ht="12.75" customHeight="1">
      <c r="L690" s="105"/>
    </row>
    <row r="691" ht="12.75" customHeight="1">
      <c r="L691" s="105"/>
    </row>
    <row r="692" ht="12.75" customHeight="1">
      <c r="L692" s="105"/>
    </row>
    <row r="693" ht="12.75" customHeight="1">
      <c r="L693" s="105"/>
    </row>
    <row r="694" ht="12.75" customHeight="1">
      <c r="L694" s="105"/>
    </row>
    <row r="695" ht="12.75" customHeight="1">
      <c r="L695" s="105"/>
    </row>
    <row r="696" ht="12.75" customHeight="1">
      <c r="L696" s="105"/>
    </row>
    <row r="697" ht="12.75" customHeight="1">
      <c r="L697" s="105"/>
    </row>
    <row r="698" ht="12.75" customHeight="1">
      <c r="L698" s="105"/>
    </row>
    <row r="699" ht="12.75" customHeight="1">
      <c r="L699" s="105"/>
    </row>
    <row r="700" ht="12.75" customHeight="1">
      <c r="L700" s="105"/>
    </row>
    <row r="701" ht="12.75" customHeight="1">
      <c r="L701" s="105"/>
    </row>
    <row r="702" ht="12.75" customHeight="1">
      <c r="L702" s="105"/>
    </row>
    <row r="703" ht="12.75" customHeight="1">
      <c r="L703" s="105"/>
    </row>
    <row r="704" ht="12.75" customHeight="1">
      <c r="L704" s="105"/>
    </row>
    <row r="705" ht="12.75" customHeight="1">
      <c r="L705" s="105"/>
    </row>
    <row r="706" ht="12.75" customHeight="1">
      <c r="L706" s="105"/>
    </row>
    <row r="707" ht="12.75" customHeight="1">
      <c r="L707" s="105"/>
    </row>
    <row r="708" ht="12.75" customHeight="1">
      <c r="L708" s="105"/>
    </row>
    <row r="709" ht="12.75" customHeight="1">
      <c r="L709" s="105"/>
    </row>
    <row r="710" ht="12.75" customHeight="1">
      <c r="L710" s="105"/>
    </row>
    <row r="711" ht="12.75" customHeight="1">
      <c r="L711" s="105"/>
    </row>
    <row r="712" ht="12.75" customHeight="1">
      <c r="L712" s="105"/>
    </row>
    <row r="713" ht="12.75" customHeight="1">
      <c r="L713" s="105"/>
    </row>
    <row r="714" ht="12.75" customHeight="1">
      <c r="L714" s="105"/>
    </row>
    <row r="715" ht="12.75" customHeight="1">
      <c r="L715" s="105"/>
    </row>
    <row r="716" ht="12.75" customHeight="1">
      <c r="L716" s="105"/>
    </row>
    <row r="717" ht="12.75" customHeight="1">
      <c r="L717" s="105"/>
    </row>
    <row r="718" ht="12.75" customHeight="1">
      <c r="L718" s="105"/>
    </row>
    <row r="719" ht="12.75" customHeight="1">
      <c r="L719" s="105"/>
    </row>
    <row r="720" ht="12.75" customHeight="1">
      <c r="L720" s="105"/>
    </row>
    <row r="721" ht="12.75" customHeight="1">
      <c r="L721" s="105"/>
    </row>
    <row r="722" ht="12.75" customHeight="1">
      <c r="L722" s="105"/>
    </row>
    <row r="723" ht="12.75" customHeight="1">
      <c r="L723" s="105"/>
    </row>
    <row r="724" ht="12.75" customHeight="1">
      <c r="L724" s="105"/>
    </row>
    <row r="725" ht="12.75" customHeight="1">
      <c r="L725" s="105"/>
    </row>
    <row r="726" ht="12.75" customHeight="1">
      <c r="L726" s="105"/>
    </row>
    <row r="727" ht="12.75" customHeight="1">
      <c r="L727" s="105"/>
    </row>
    <row r="728" ht="12.75" customHeight="1">
      <c r="L728" s="105"/>
    </row>
    <row r="729" ht="12.75" customHeight="1">
      <c r="L729" s="105"/>
    </row>
    <row r="730" ht="12.75" customHeight="1">
      <c r="L730" s="105"/>
    </row>
    <row r="731" ht="12.75" customHeight="1">
      <c r="L731" s="105"/>
    </row>
    <row r="732" ht="12.75" customHeight="1">
      <c r="L732" s="105"/>
    </row>
    <row r="733" ht="12.75" customHeight="1">
      <c r="L733" s="105"/>
    </row>
    <row r="734" ht="12.75" customHeight="1">
      <c r="L734" s="105"/>
    </row>
    <row r="735" ht="12.75" customHeight="1">
      <c r="L735" s="105"/>
    </row>
    <row r="736" ht="12.75" customHeight="1">
      <c r="L736" s="105"/>
    </row>
    <row r="737" ht="12.75" customHeight="1">
      <c r="L737" s="105"/>
    </row>
    <row r="738" ht="12.75" customHeight="1">
      <c r="L738" s="105"/>
    </row>
    <row r="739" ht="12.75" customHeight="1">
      <c r="L739" s="105"/>
    </row>
    <row r="740" ht="12.75" customHeight="1">
      <c r="L740" s="105"/>
    </row>
    <row r="741" ht="12.75" customHeight="1">
      <c r="L741" s="105"/>
    </row>
    <row r="742" ht="12.75" customHeight="1">
      <c r="L742" s="105"/>
    </row>
    <row r="743" ht="12.75" customHeight="1">
      <c r="L743" s="105"/>
    </row>
    <row r="744" ht="12.75" customHeight="1">
      <c r="L744" s="105"/>
    </row>
    <row r="745" ht="12.75" customHeight="1">
      <c r="L745" s="105"/>
    </row>
    <row r="746" ht="12.75" customHeight="1">
      <c r="L746" s="105"/>
    </row>
    <row r="747" ht="12.75" customHeight="1">
      <c r="L747" s="105"/>
    </row>
    <row r="748" ht="12.75" customHeight="1">
      <c r="L748" s="105"/>
    </row>
    <row r="749" ht="12.75" customHeight="1">
      <c r="L749" s="105"/>
    </row>
    <row r="750" ht="12.75" customHeight="1">
      <c r="L750" s="105"/>
    </row>
    <row r="751" ht="12.75" customHeight="1">
      <c r="L751" s="105"/>
    </row>
    <row r="752" ht="12.75" customHeight="1">
      <c r="L752" s="105"/>
    </row>
    <row r="753" ht="12.75" customHeight="1">
      <c r="L753" s="105"/>
    </row>
    <row r="754" ht="12.75" customHeight="1">
      <c r="L754" s="105"/>
    </row>
    <row r="755" ht="12.75" customHeight="1">
      <c r="L755" s="105"/>
    </row>
    <row r="756" ht="12.75" customHeight="1">
      <c r="L756" s="105"/>
    </row>
    <row r="757" ht="12.75" customHeight="1">
      <c r="L757" s="105"/>
    </row>
    <row r="758" ht="12.75" customHeight="1">
      <c r="L758" s="105"/>
    </row>
    <row r="759" ht="12.75" customHeight="1">
      <c r="L759" s="105"/>
    </row>
    <row r="760" ht="12.75" customHeight="1">
      <c r="L760" s="105"/>
    </row>
    <row r="761" ht="12.75" customHeight="1">
      <c r="L761" s="105"/>
    </row>
    <row r="762" ht="12.75" customHeight="1">
      <c r="L762" s="105"/>
    </row>
    <row r="763" ht="12.75" customHeight="1">
      <c r="L763" s="105"/>
    </row>
    <row r="764" ht="12.75" customHeight="1">
      <c r="L764" s="105"/>
    </row>
    <row r="765" ht="12.75" customHeight="1">
      <c r="L765" s="105"/>
    </row>
    <row r="766" ht="12.75" customHeight="1">
      <c r="L766" s="105"/>
    </row>
    <row r="767" ht="12.75" customHeight="1">
      <c r="L767" s="105"/>
    </row>
    <row r="768" ht="12.75" customHeight="1">
      <c r="L768" s="105"/>
    </row>
    <row r="769" ht="12.75" customHeight="1">
      <c r="L769" s="105"/>
    </row>
    <row r="770" ht="12.75" customHeight="1">
      <c r="L770" s="105"/>
    </row>
    <row r="771" ht="12.75" customHeight="1">
      <c r="L771" s="105"/>
    </row>
    <row r="772" ht="12.75" customHeight="1">
      <c r="L772" s="105"/>
    </row>
    <row r="773" ht="12.75" customHeight="1">
      <c r="L773" s="105"/>
    </row>
    <row r="774" ht="12.75" customHeight="1">
      <c r="L774" s="105"/>
    </row>
    <row r="775" ht="12.75" customHeight="1">
      <c r="L775" s="105"/>
    </row>
    <row r="776" ht="12.75" customHeight="1">
      <c r="L776" s="105"/>
    </row>
    <row r="777" ht="12.75" customHeight="1">
      <c r="L777" s="105"/>
    </row>
    <row r="778" ht="12.75" customHeight="1">
      <c r="L778" s="105"/>
    </row>
    <row r="779" ht="12.75" customHeight="1">
      <c r="L779" s="105"/>
    </row>
    <row r="780" ht="12.75" customHeight="1">
      <c r="L780" s="105"/>
    </row>
    <row r="781" ht="12.75" customHeight="1">
      <c r="L781" s="105"/>
    </row>
    <row r="782" ht="12.75" customHeight="1">
      <c r="L782" s="105"/>
    </row>
    <row r="783" ht="12.75" customHeight="1">
      <c r="L783" s="105"/>
    </row>
    <row r="784" ht="12.75" customHeight="1">
      <c r="L784" s="105"/>
    </row>
    <row r="785" ht="12.75" customHeight="1">
      <c r="L785" s="105"/>
    </row>
    <row r="786" ht="12.75" customHeight="1">
      <c r="L786" s="105"/>
    </row>
    <row r="787" ht="12.75" customHeight="1">
      <c r="L787" s="105"/>
    </row>
    <row r="788" ht="12.75" customHeight="1">
      <c r="L788" s="105"/>
    </row>
    <row r="789" ht="12.75" customHeight="1">
      <c r="L789" s="105"/>
    </row>
    <row r="790" ht="12.75" customHeight="1">
      <c r="L790" s="105"/>
    </row>
    <row r="791" ht="12.75" customHeight="1">
      <c r="L791" s="105"/>
    </row>
    <row r="792" ht="12.75" customHeight="1">
      <c r="L792" s="105"/>
    </row>
    <row r="793" ht="12.75" customHeight="1">
      <c r="L793" s="105"/>
    </row>
    <row r="794" ht="12.75" customHeight="1">
      <c r="L794" s="105"/>
    </row>
    <row r="795" ht="12.75" customHeight="1">
      <c r="L795" s="105"/>
    </row>
    <row r="796" ht="12.75" customHeight="1">
      <c r="L796" s="105"/>
    </row>
    <row r="797" ht="12.75" customHeight="1">
      <c r="L797" s="105"/>
    </row>
    <row r="798" ht="12.75" customHeight="1">
      <c r="L798" s="105"/>
    </row>
    <row r="799" ht="12.75" customHeight="1">
      <c r="L799" s="105"/>
    </row>
    <row r="800" ht="12.75" customHeight="1">
      <c r="L800" s="105"/>
    </row>
    <row r="801" ht="12.75" customHeight="1">
      <c r="L801" s="105"/>
    </row>
    <row r="802" ht="12.75" customHeight="1">
      <c r="L802" s="105"/>
    </row>
    <row r="803" ht="12.75" customHeight="1">
      <c r="L803" s="105"/>
    </row>
    <row r="804" ht="12.75" customHeight="1">
      <c r="L804" s="105"/>
    </row>
    <row r="805" ht="12.75" customHeight="1">
      <c r="L805" s="105"/>
    </row>
    <row r="806" ht="12.75" customHeight="1">
      <c r="L806" s="105"/>
    </row>
    <row r="807" ht="12.75" customHeight="1">
      <c r="L807" s="105"/>
    </row>
    <row r="808" ht="12.75" customHeight="1">
      <c r="L808" s="105"/>
    </row>
    <row r="809" ht="12.75" customHeight="1">
      <c r="L809" s="105"/>
    </row>
    <row r="810" ht="12.75" customHeight="1">
      <c r="L810" s="105"/>
    </row>
    <row r="811" ht="12.75" customHeight="1">
      <c r="L811" s="105"/>
    </row>
    <row r="812" ht="12.75" customHeight="1">
      <c r="L812" s="105"/>
    </row>
    <row r="813" ht="12.75" customHeight="1">
      <c r="L813" s="105"/>
    </row>
    <row r="814" ht="12.75" customHeight="1">
      <c r="L814" s="105"/>
    </row>
    <row r="815" ht="12.75" customHeight="1">
      <c r="L815" s="105"/>
    </row>
    <row r="816" ht="12.75" customHeight="1">
      <c r="L816" s="105"/>
    </row>
    <row r="817" ht="12.75" customHeight="1">
      <c r="L817" s="105"/>
    </row>
    <row r="818" ht="12.75" customHeight="1">
      <c r="L818" s="105"/>
    </row>
    <row r="819" ht="12.75" customHeight="1">
      <c r="L819" s="105"/>
    </row>
    <row r="820" ht="12.75" customHeight="1">
      <c r="L820" s="105"/>
    </row>
    <row r="821" ht="12.75" customHeight="1">
      <c r="L821" s="105"/>
    </row>
    <row r="822" ht="12.75" customHeight="1">
      <c r="L822" s="105"/>
    </row>
    <row r="823" ht="12.75" customHeight="1">
      <c r="L823" s="105"/>
    </row>
    <row r="824" ht="12.75" customHeight="1">
      <c r="L824" s="105"/>
    </row>
    <row r="825" ht="12.75" customHeight="1">
      <c r="L825" s="105"/>
    </row>
    <row r="826" ht="12.75" customHeight="1">
      <c r="L826" s="105"/>
    </row>
    <row r="827" ht="12.75" customHeight="1">
      <c r="L827" s="105"/>
    </row>
    <row r="828" ht="12.75" customHeight="1">
      <c r="L828" s="105"/>
    </row>
    <row r="829" ht="12.75" customHeight="1">
      <c r="L829" s="105"/>
    </row>
    <row r="830" ht="12.75" customHeight="1">
      <c r="L830" s="105"/>
    </row>
    <row r="831" ht="12.75" customHeight="1">
      <c r="L831" s="105"/>
    </row>
    <row r="832" ht="12.75" customHeight="1">
      <c r="L832" s="105"/>
    </row>
    <row r="833" ht="12.75" customHeight="1">
      <c r="L833" s="105"/>
    </row>
    <row r="834" ht="12.75" customHeight="1">
      <c r="L834" s="105"/>
    </row>
    <row r="835" ht="12.75" customHeight="1">
      <c r="L835" s="105"/>
    </row>
    <row r="836" ht="12.75" customHeight="1">
      <c r="L836" s="105"/>
    </row>
    <row r="837" ht="12.75" customHeight="1">
      <c r="L837" s="105"/>
    </row>
    <row r="838" ht="12.75" customHeight="1">
      <c r="L838" s="105"/>
    </row>
    <row r="839" ht="12.75" customHeight="1">
      <c r="L839" s="105"/>
    </row>
    <row r="840" ht="12.75" customHeight="1">
      <c r="L840" s="105"/>
    </row>
    <row r="841" ht="12.75" customHeight="1">
      <c r="L841" s="105"/>
    </row>
    <row r="842" ht="12.75" customHeight="1">
      <c r="L842" s="105"/>
    </row>
    <row r="843" ht="12.75" customHeight="1">
      <c r="L843" s="105"/>
    </row>
    <row r="844" ht="12.75" customHeight="1">
      <c r="L844" s="105"/>
    </row>
    <row r="845" ht="12.75" customHeight="1">
      <c r="L845" s="105"/>
    </row>
    <row r="846" ht="12.75" customHeight="1">
      <c r="L846" s="105"/>
    </row>
    <row r="847" ht="12.75" customHeight="1">
      <c r="L847" s="105"/>
    </row>
    <row r="848" ht="12.75" customHeight="1">
      <c r="L848" s="105"/>
    </row>
    <row r="849" ht="12.75" customHeight="1">
      <c r="L849" s="105"/>
    </row>
    <row r="850" ht="12.75" customHeight="1">
      <c r="L850" s="105"/>
    </row>
    <row r="851" ht="12.75" customHeight="1">
      <c r="L851" s="105"/>
    </row>
    <row r="852" ht="12.75" customHeight="1">
      <c r="L852" s="105"/>
    </row>
    <row r="853" ht="12.75" customHeight="1">
      <c r="L853" s="105"/>
    </row>
    <row r="854" ht="12.75" customHeight="1">
      <c r="L854" s="105"/>
    </row>
    <row r="855" ht="12.75" customHeight="1">
      <c r="L855" s="105"/>
    </row>
    <row r="856" ht="12.75" customHeight="1">
      <c r="L856" s="105"/>
    </row>
    <row r="857" ht="12.75" customHeight="1">
      <c r="L857" s="105"/>
    </row>
    <row r="858" ht="12.75" customHeight="1">
      <c r="L858" s="105"/>
    </row>
    <row r="859" ht="12.75" customHeight="1">
      <c r="L859" s="105"/>
    </row>
    <row r="860" ht="12.75" customHeight="1">
      <c r="L860" s="105"/>
    </row>
    <row r="861" ht="12.75" customHeight="1">
      <c r="L861" s="105"/>
    </row>
    <row r="862" ht="12.75" customHeight="1">
      <c r="L862" s="105"/>
    </row>
    <row r="863" ht="12.75" customHeight="1">
      <c r="L863" s="105"/>
    </row>
    <row r="864" ht="12.75" customHeight="1">
      <c r="L864" s="105"/>
    </row>
    <row r="865" ht="12.75" customHeight="1">
      <c r="L865" s="105"/>
    </row>
    <row r="866" ht="12.75" customHeight="1">
      <c r="L866" s="105"/>
    </row>
    <row r="867" ht="12.75" customHeight="1">
      <c r="L867" s="105"/>
    </row>
    <row r="868" ht="12.75" customHeight="1">
      <c r="L868" s="105"/>
    </row>
    <row r="869" ht="12.75" customHeight="1">
      <c r="L869" s="105"/>
    </row>
    <row r="870" ht="12.75" customHeight="1">
      <c r="L870" s="105"/>
    </row>
    <row r="871" ht="12.75" customHeight="1">
      <c r="L871" s="105"/>
    </row>
    <row r="872" ht="12.75" customHeight="1">
      <c r="L872" s="105"/>
    </row>
    <row r="873" ht="12.75" customHeight="1">
      <c r="L873" s="105"/>
    </row>
    <row r="874" ht="12.75" customHeight="1">
      <c r="L874" s="105"/>
    </row>
    <row r="875" ht="12.75" customHeight="1">
      <c r="L875" s="105"/>
    </row>
    <row r="876" ht="12.75" customHeight="1">
      <c r="L876" s="105"/>
    </row>
    <row r="877" ht="12.75" customHeight="1">
      <c r="L877" s="105"/>
    </row>
    <row r="878" ht="12.75" customHeight="1">
      <c r="L878" s="105"/>
    </row>
    <row r="879" ht="12.75" customHeight="1">
      <c r="L879" s="105"/>
    </row>
    <row r="880" ht="12.75" customHeight="1">
      <c r="L880" s="105"/>
    </row>
    <row r="881" ht="12.75" customHeight="1">
      <c r="L881" s="105"/>
    </row>
    <row r="882" ht="12.75" customHeight="1">
      <c r="L882" s="105"/>
    </row>
    <row r="883" ht="12.75" customHeight="1">
      <c r="L883" s="105"/>
    </row>
    <row r="884" ht="12.75" customHeight="1">
      <c r="L884" s="105"/>
    </row>
    <row r="885" ht="12.75" customHeight="1">
      <c r="L885" s="105"/>
    </row>
    <row r="886" ht="12.75" customHeight="1">
      <c r="L886" s="105"/>
    </row>
    <row r="887" ht="12.75" customHeight="1">
      <c r="L887" s="105"/>
    </row>
    <row r="888" ht="12.75" customHeight="1">
      <c r="L888" s="105"/>
    </row>
    <row r="889" ht="12.75" customHeight="1">
      <c r="L889" s="105"/>
    </row>
    <row r="890" ht="12.75" customHeight="1">
      <c r="L890" s="105"/>
    </row>
    <row r="891" ht="12.75" customHeight="1">
      <c r="L891" s="105"/>
    </row>
    <row r="892" ht="12.75" customHeight="1">
      <c r="L892" s="105"/>
    </row>
    <row r="893" ht="12.75" customHeight="1">
      <c r="L893" s="105"/>
    </row>
    <row r="894" ht="12.75" customHeight="1">
      <c r="L894" s="105"/>
    </row>
    <row r="895" ht="12.75" customHeight="1">
      <c r="L895" s="105"/>
    </row>
    <row r="896" ht="12.75" customHeight="1">
      <c r="L896" s="105"/>
    </row>
    <row r="897" ht="12.75" customHeight="1">
      <c r="L897" s="105"/>
    </row>
    <row r="898" ht="12.75" customHeight="1">
      <c r="L898" s="105"/>
    </row>
    <row r="899" ht="12.75" customHeight="1">
      <c r="L899" s="105"/>
    </row>
    <row r="900" ht="12.75" customHeight="1">
      <c r="L900" s="105"/>
    </row>
    <row r="901" ht="12.75" customHeight="1">
      <c r="L901" s="105"/>
    </row>
    <row r="902" ht="12.75" customHeight="1">
      <c r="L902" s="105"/>
    </row>
    <row r="903" ht="12.75" customHeight="1">
      <c r="L903" s="105"/>
    </row>
    <row r="904" ht="12.75" customHeight="1">
      <c r="L904" s="105"/>
    </row>
    <row r="905" ht="12.75" customHeight="1">
      <c r="L905" s="105"/>
    </row>
    <row r="906" ht="12.75" customHeight="1">
      <c r="L906" s="105"/>
    </row>
    <row r="907" ht="12.75" customHeight="1">
      <c r="L907" s="105"/>
    </row>
    <row r="908" ht="12.75" customHeight="1">
      <c r="L908" s="105"/>
    </row>
    <row r="909" ht="12.75" customHeight="1">
      <c r="L909" s="105"/>
    </row>
    <row r="910" ht="12.75" customHeight="1">
      <c r="L910" s="105"/>
    </row>
    <row r="911" ht="12.75" customHeight="1">
      <c r="L911" s="105"/>
    </row>
    <row r="912" ht="12.75" customHeight="1">
      <c r="L912" s="105"/>
    </row>
    <row r="913" ht="12.75" customHeight="1">
      <c r="L913" s="105"/>
    </row>
    <row r="914" ht="12.75" customHeight="1">
      <c r="L914" s="105"/>
    </row>
    <row r="915" ht="12.75" customHeight="1">
      <c r="L915" s="105"/>
    </row>
    <row r="916" ht="12.75" customHeight="1">
      <c r="L916" s="105"/>
    </row>
    <row r="917" ht="12.75" customHeight="1">
      <c r="L917" s="105"/>
    </row>
    <row r="918" ht="12.75" customHeight="1">
      <c r="L918" s="105"/>
    </row>
    <row r="919" ht="12.75" customHeight="1">
      <c r="L919" s="105"/>
    </row>
    <row r="920" ht="12.75" customHeight="1">
      <c r="L920" s="105"/>
    </row>
    <row r="921" ht="12.75" customHeight="1">
      <c r="L921" s="105"/>
    </row>
    <row r="922" ht="12.75" customHeight="1">
      <c r="L922" s="105"/>
    </row>
    <row r="923" ht="12.75" customHeight="1">
      <c r="L923" s="105"/>
    </row>
    <row r="924" ht="12.75" customHeight="1">
      <c r="L924" s="105"/>
    </row>
    <row r="925" ht="12.75" customHeight="1">
      <c r="L925" s="105"/>
    </row>
    <row r="926" ht="12.75" customHeight="1">
      <c r="L926" s="105"/>
    </row>
    <row r="927" ht="12.75" customHeight="1">
      <c r="L927" s="105"/>
    </row>
    <row r="928" ht="12.75" customHeight="1">
      <c r="L928" s="105"/>
    </row>
    <row r="929" ht="12.75" customHeight="1">
      <c r="L929" s="105"/>
    </row>
    <row r="930" ht="12.75" customHeight="1">
      <c r="L930" s="105"/>
    </row>
    <row r="931" ht="12.75" customHeight="1">
      <c r="L931" s="105"/>
    </row>
    <row r="932" ht="12.75" customHeight="1">
      <c r="L932" s="105"/>
    </row>
    <row r="933" ht="12.75" customHeight="1">
      <c r="L933" s="105"/>
    </row>
    <row r="934" ht="12.75" customHeight="1">
      <c r="L934" s="105"/>
    </row>
    <row r="935" ht="12.75" customHeight="1">
      <c r="L935" s="105"/>
    </row>
    <row r="936" ht="12.75" customHeight="1">
      <c r="L936" s="105"/>
    </row>
    <row r="937" ht="12.75" customHeight="1">
      <c r="L937" s="105"/>
    </row>
    <row r="938" ht="12.75" customHeight="1">
      <c r="L938" s="105"/>
    </row>
    <row r="939" ht="12.75" customHeight="1">
      <c r="L939" s="105"/>
    </row>
    <row r="940" ht="12.75" customHeight="1">
      <c r="L940" s="105"/>
    </row>
    <row r="941" ht="12.75" customHeight="1">
      <c r="L941" s="105"/>
    </row>
    <row r="942" ht="12.75" customHeight="1">
      <c r="L942" s="105"/>
    </row>
    <row r="943" ht="12.75" customHeight="1">
      <c r="L943" s="105"/>
    </row>
    <row r="944" ht="12.75" customHeight="1">
      <c r="L944" s="105"/>
    </row>
    <row r="945" ht="12.75" customHeight="1">
      <c r="L945" s="105"/>
    </row>
    <row r="946" ht="12.75" customHeight="1">
      <c r="L946" s="105"/>
    </row>
    <row r="947" ht="12.75" customHeight="1">
      <c r="L947" s="105"/>
    </row>
    <row r="948" ht="12.75" customHeight="1">
      <c r="L948" s="105"/>
    </row>
    <row r="949" ht="12.75" customHeight="1">
      <c r="L949" s="105"/>
    </row>
    <row r="950" ht="12.75" customHeight="1">
      <c r="L950" s="105"/>
    </row>
    <row r="951" ht="12.75" customHeight="1">
      <c r="L951" s="105"/>
    </row>
    <row r="952" ht="12.75" customHeight="1">
      <c r="L952" s="105"/>
    </row>
    <row r="953" ht="12.75" customHeight="1">
      <c r="L953" s="105"/>
    </row>
    <row r="954" ht="12.75" customHeight="1">
      <c r="L954" s="105"/>
    </row>
    <row r="955" ht="12.75" customHeight="1">
      <c r="L955" s="105"/>
    </row>
    <row r="956" ht="12.75" customHeight="1">
      <c r="L956" s="105"/>
    </row>
    <row r="957" ht="12.75" customHeight="1">
      <c r="L957" s="105"/>
    </row>
    <row r="958" ht="12.75" customHeight="1">
      <c r="L958" s="105"/>
    </row>
    <row r="959" ht="12.75" customHeight="1">
      <c r="L959" s="105"/>
    </row>
    <row r="960" ht="12.75" customHeight="1">
      <c r="L960" s="105"/>
    </row>
    <row r="961" ht="12.75" customHeight="1">
      <c r="L961" s="105"/>
    </row>
    <row r="962" ht="12.75" customHeight="1">
      <c r="L962" s="105"/>
    </row>
    <row r="963" ht="12.75" customHeight="1">
      <c r="L963" s="105"/>
    </row>
    <row r="964" ht="12.75" customHeight="1">
      <c r="L964" s="105"/>
    </row>
    <row r="965" ht="12.75" customHeight="1">
      <c r="L965" s="105"/>
    </row>
    <row r="966" ht="12.75" customHeight="1">
      <c r="L966" s="105"/>
    </row>
    <row r="967" ht="12.75" customHeight="1">
      <c r="L967" s="105"/>
    </row>
    <row r="968" ht="12.75" customHeight="1">
      <c r="L968" s="105"/>
    </row>
    <row r="969" ht="12.75" customHeight="1">
      <c r="L969" s="105"/>
    </row>
    <row r="970" ht="12.75" customHeight="1">
      <c r="L970" s="105"/>
    </row>
    <row r="971" ht="12.75" customHeight="1">
      <c r="L971" s="105"/>
    </row>
    <row r="972" ht="12.75" customHeight="1">
      <c r="L972" s="105"/>
    </row>
    <row r="973" ht="12.75" customHeight="1">
      <c r="L973" s="105"/>
    </row>
    <row r="974" ht="12.75" customHeight="1">
      <c r="L974" s="105"/>
    </row>
    <row r="975" ht="12.75" customHeight="1">
      <c r="L975" s="105"/>
    </row>
    <row r="976" ht="12.75" customHeight="1">
      <c r="L976" s="105"/>
    </row>
    <row r="977" ht="12.75" customHeight="1">
      <c r="L977" s="105"/>
    </row>
    <row r="978" ht="12.75" customHeight="1">
      <c r="L978" s="105"/>
    </row>
    <row r="979" ht="12.75" customHeight="1">
      <c r="L979" s="105"/>
    </row>
    <row r="980" ht="12.75" customHeight="1">
      <c r="L980" s="105"/>
    </row>
    <row r="981" ht="12.75" customHeight="1">
      <c r="L981" s="105"/>
    </row>
    <row r="982" ht="12.75" customHeight="1">
      <c r="L982" s="105"/>
    </row>
    <row r="983" ht="12.75" customHeight="1">
      <c r="L983" s="105"/>
    </row>
    <row r="984" ht="12.75" customHeight="1">
      <c r="L984" s="105"/>
    </row>
    <row r="985" ht="12.75" customHeight="1">
      <c r="L985" s="105"/>
    </row>
    <row r="986" ht="12.75" customHeight="1">
      <c r="L986" s="105"/>
    </row>
    <row r="987" ht="12.75" customHeight="1">
      <c r="L987" s="105"/>
    </row>
    <row r="988" ht="12.75" customHeight="1">
      <c r="L988" s="105"/>
    </row>
    <row r="989" ht="12.75" customHeight="1">
      <c r="L989" s="105"/>
    </row>
    <row r="990" ht="12.75" customHeight="1">
      <c r="L990" s="105"/>
    </row>
    <row r="991" ht="12.75" customHeight="1">
      <c r="L991" s="105"/>
    </row>
    <row r="992" ht="12.75" customHeight="1">
      <c r="L992" s="105"/>
    </row>
    <row r="993" ht="12.75" customHeight="1">
      <c r="L993" s="105"/>
    </row>
    <row r="994" ht="12.75" customHeight="1">
      <c r="L994" s="105"/>
    </row>
    <row r="995" ht="12.75" customHeight="1">
      <c r="L995" s="105"/>
    </row>
    <row r="996" ht="12.75" customHeight="1">
      <c r="L996" s="105"/>
    </row>
    <row r="997" ht="12.75" customHeight="1">
      <c r="L997" s="105"/>
    </row>
    <row r="998" ht="12.75" customHeight="1">
      <c r="L998" s="105"/>
    </row>
    <row r="999" ht="12.75" customHeight="1">
      <c r="L999" s="105"/>
    </row>
  </sheetData>
  <mergeCells count="3">
    <mergeCell ref="C1:E1"/>
    <mergeCell ref="F1:G1"/>
    <mergeCell ref="H1:I1"/>
  </mergeCells>
  <conditionalFormatting sqref="A22 B1:B21 B23:B999">
    <cfRule type="notContainsBlanks" dxfId="0" priority="1">
      <formula>LEN(TRIM(A22))&gt;0</formula>
    </cfRule>
  </conditionalFormatting>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6" width="10.0"/>
  </cols>
  <sheetData>
    <row r="1" ht="12.75" customHeight="1">
      <c r="A1" s="97"/>
      <c r="B1" s="98" t="s">
        <v>744</v>
      </c>
      <c r="C1" s="24" t="s">
        <v>205</v>
      </c>
      <c r="F1" s="24" t="s">
        <v>206</v>
      </c>
      <c r="H1" s="24" t="s">
        <v>207</v>
      </c>
      <c r="J1" s="97"/>
      <c r="K1" s="97"/>
      <c r="L1" s="97"/>
      <c r="M1" s="97"/>
      <c r="N1" s="97"/>
      <c r="O1" s="97"/>
      <c r="P1" s="97"/>
      <c r="Q1" s="97"/>
      <c r="R1" s="97"/>
      <c r="S1" s="97"/>
      <c r="T1" s="97"/>
      <c r="U1" s="97"/>
      <c r="V1" s="97"/>
      <c r="W1" s="97"/>
      <c r="X1" s="97"/>
      <c r="Y1" s="97"/>
      <c r="Z1" s="97"/>
    </row>
    <row r="2" ht="12.75" customHeight="1">
      <c r="A2" s="97" t="s">
        <v>0</v>
      </c>
      <c r="B2" s="24" t="s">
        <v>208</v>
      </c>
      <c r="C2" s="24" t="s">
        <v>209</v>
      </c>
      <c r="D2" s="99" t="s">
        <v>210</v>
      </c>
      <c r="E2" s="99" t="s">
        <v>211</v>
      </c>
      <c r="F2" s="97" t="s">
        <v>212</v>
      </c>
      <c r="G2" s="97" t="s">
        <v>213</v>
      </c>
      <c r="H2" s="97" t="s">
        <v>214</v>
      </c>
      <c r="I2" s="97" t="s">
        <v>215</v>
      </c>
      <c r="J2" s="97"/>
      <c r="K2" s="97"/>
      <c r="L2" s="24" t="s">
        <v>2</v>
      </c>
      <c r="M2" s="97"/>
      <c r="N2" s="97"/>
      <c r="O2" s="97"/>
      <c r="P2" s="97"/>
      <c r="Q2" s="97"/>
      <c r="R2" s="97"/>
      <c r="S2" s="97"/>
      <c r="T2" s="97"/>
      <c r="U2" s="97"/>
      <c r="V2" s="97"/>
      <c r="W2" s="97"/>
      <c r="X2" s="97"/>
      <c r="Y2" s="97"/>
      <c r="Z2" s="97"/>
    </row>
    <row r="3" ht="12.75" customHeight="1">
      <c r="A3" s="6" t="s">
        <v>5</v>
      </c>
      <c r="B3" s="100" t="s">
        <v>750</v>
      </c>
      <c r="C3" s="9"/>
      <c r="D3" s="9"/>
      <c r="E3" s="9"/>
      <c r="F3" s="9"/>
      <c r="G3" s="9"/>
      <c r="H3" s="9"/>
      <c r="I3" s="9"/>
      <c r="J3" s="9"/>
      <c r="K3" s="9"/>
      <c r="L3" s="9"/>
      <c r="M3" s="9"/>
      <c r="N3" s="9"/>
      <c r="O3" s="10"/>
      <c r="P3" s="10"/>
      <c r="Q3" s="10"/>
      <c r="R3" s="10"/>
      <c r="S3" s="10"/>
      <c r="T3" s="10"/>
    </row>
    <row r="4">
      <c r="A4" s="6" t="s">
        <v>53</v>
      </c>
      <c r="B4" s="101" t="s">
        <v>771</v>
      </c>
      <c r="C4" s="9" t="s">
        <v>218</v>
      </c>
      <c r="D4" s="9" t="s">
        <v>218</v>
      </c>
      <c r="E4" s="9" t="s">
        <v>218</v>
      </c>
      <c r="F4" s="9" t="s">
        <v>218</v>
      </c>
      <c r="G4" s="9" t="s">
        <v>218</v>
      </c>
      <c r="H4" s="9" t="s">
        <v>218</v>
      </c>
      <c r="I4" s="9" t="s">
        <v>184</v>
      </c>
      <c r="J4" s="9"/>
      <c r="K4" s="9">
        <f>COUNTIF(C$4:I$4,"F")</f>
        <v>1</v>
      </c>
      <c r="L4" s="9"/>
      <c r="M4" s="9"/>
      <c r="N4" s="9"/>
      <c r="O4" s="10"/>
      <c r="P4" s="10"/>
      <c r="Q4" s="10"/>
      <c r="R4" s="10"/>
      <c r="S4" s="10"/>
      <c r="T4" s="10"/>
    </row>
    <row r="5">
      <c r="A5" s="6" t="s">
        <v>81</v>
      </c>
      <c r="B5" s="101" t="s">
        <v>772</v>
      </c>
      <c r="C5" s="9" t="s">
        <v>218</v>
      </c>
      <c r="D5" s="9" t="s">
        <v>218</v>
      </c>
      <c r="E5" s="9" t="s">
        <v>218</v>
      </c>
      <c r="F5" s="9" t="s">
        <v>218</v>
      </c>
      <c r="G5" s="9" t="s">
        <v>218</v>
      </c>
      <c r="H5" s="9" t="s">
        <v>218</v>
      </c>
      <c r="I5" s="9" t="s">
        <v>218</v>
      </c>
      <c r="J5" s="9"/>
      <c r="K5" s="9">
        <f>COUNTIF(C$5:I$5,"F")</f>
        <v>0</v>
      </c>
      <c r="L5" s="9"/>
      <c r="M5" s="9"/>
      <c r="N5" s="9"/>
      <c r="O5" s="10"/>
      <c r="P5" s="10"/>
      <c r="Q5" s="10"/>
      <c r="R5" s="10"/>
      <c r="S5" s="10"/>
      <c r="T5" s="10"/>
    </row>
    <row r="6">
      <c r="A6" s="6" t="s">
        <v>13</v>
      </c>
      <c r="B6" s="101" t="s">
        <v>773</v>
      </c>
      <c r="C6" s="9" t="s">
        <v>218</v>
      </c>
      <c r="D6" s="9" t="s">
        <v>184</v>
      </c>
      <c r="E6" s="9" t="s">
        <v>184</v>
      </c>
      <c r="F6" s="9" t="s">
        <v>218</v>
      </c>
      <c r="G6" s="9" t="s">
        <v>184</v>
      </c>
      <c r="H6" s="9" t="s">
        <v>218</v>
      </c>
      <c r="I6" s="9" t="s">
        <v>184</v>
      </c>
      <c r="J6" s="9"/>
      <c r="K6" s="9">
        <f>COUNTIF(C$6:I$6,"F")</f>
        <v>4</v>
      </c>
      <c r="L6" s="9"/>
      <c r="M6" s="9"/>
      <c r="N6" s="9"/>
      <c r="O6" s="10"/>
      <c r="P6" s="10"/>
      <c r="Q6" s="10"/>
      <c r="R6" s="10"/>
      <c r="S6" s="10"/>
      <c r="T6" s="10"/>
    </row>
    <row r="7">
      <c r="A7" s="6" t="s">
        <v>15</v>
      </c>
      <c r="B7" s="101" t="s">
        <v>774</v>
      </c>
      <c r="C7" s="9" t="s">
        <v>218</v>
      </c>
      <c r="D7" s="9" t="s">
        <v>218</v>
      </c>
      <c r="E7" s="9" t="s">
        <v>184</v>
      </c>
      <c r="F7" s="9" t="s">
        <v>218</v>
      </c>
      <c r="G7" s="9" t="s">
        <v>218</v>
      </c>
      <c r="H7" s="9" t="s">
        <v>218</v>
      </c>
      <c r="I7" s="9" t="s">
        <v>218</v>
      </c>
      <c r="J7" s="9"/>
      <c r="K7" s="9">
        <f>COUNTIF(C$7:I$7,"F")</f>
        <v>1</v>
      </c>
      <c r="L7" s="9"/>
      <c r="M7" s="9"/>
      <c r="N7" s="9"/>
      <c r="O7" s="10"/>
      <c r="P7" s="10"/>
      <c r="Q7" s="10"/>
      <c r="R7" s="10"/>
      <c r="S7" s="10"/>
      <c r="T7" s="10"/>
    </row>
    <row r="8">
      <c r="A8" s="6" t="s">
        <v>27</v>
      </c>
      <c r="B8" s="101" t="s">
        <v>775</v>
      </c>
      <c r="C8" s="9" t="s">
        <v>218</v>
      </c>
      <c r="D8" s="9" t="s">
        <v>218</v>
      </c>
      <c r="E8" s="9" t="s">
        <v>218</v>
      </c>
      <c r="F8" s="9" t="s">
        <v>218</v>
      </c>
      <c r="G8" s="9" t="s">
        <v>218</v>
      </c>
      <c r="H8" s="9" t="s">
        <v>218</v>
      </c>
      <c r="I8" s="9" t="s">
        <v>218</v>
      </c>
      <c r="J8" s="9"/>
      <c r="K8" s="9">
        <f t="shared" ref="K8:K14" si="1">COUNTIF(C$4:I$4,"F")</f>
        <v>1</v>
      </c>
      <c r="L8" s="9"/>
      <c r="M8" s="9"/>
      <c r="N8" s="9"/>
      <c r="O8" s="10"/>
      <c r="P8" s="10"/>
      <c r="Q8" s="10"/>
      <c r="R8" s="10"/>
      <c r="S8" s="10"/>
      <c r="T8" s="10"/>
    </row>
    <row r="9">
      <c r="A9" s="6" t="s">
        <v>29</v>
      </c>
      <c r="B9" s="101" t="s">
        <v>776</v>
      </c>
      <c r="C9" s="9" t="s">
        <v>218</v>
      </c>
      <c r="D9" s="9" t="s">
        <v>184</v>
      </c>
      <c r="E9" s="9" t="s">
        <v>184</v>
      </c>
      <c r="F9" s="9" t="s">
        <v>218</v>
      </c>
      <c r="G9" s="9" t="s">
        <v>184</v>
      </c>
      <c r="H9" s="9" t="s">
        <v>218</v>
      </c>
      <c r="I9" s="9" t="s">
        <v>184</v>
      </c>
      <c r="J9" s="9"/>
      <c r="K9" s="9">
        <f t="shared" si="1"/>
        <v>1</v>
      </c>
      <c r="L9" s="9"/>
      <c r="M9" s="9"/>
      <c r="N9" s="9"/>
      <c r="O9" s="10"/>
      <c r="P9" s="10"/>
      <c r="Q9" s="10"/>
      <c r="R9" s="10"/>
      <c r="S9" s="10"/>
      <c r="T9" s="10"/>
    </row>
    <row r="10">
      <c r="A10" s="6" t="s">
        <v>39</v>
      </c>
      <c r="B10" s="101" t="s">
        <v>777</v>
      </c>
      <c r="C10" s="9" t="s">
        <v>218</v>
      </c>
      <c r="D10" s="9" t="s">
        <v>184</v>
      </c>
      <c r="E10" s="9" t="s">
        <v>184</v>
      </c>
      <c r="F10" s="9" t="s">
        <v>184</v>
      </c>
      <c r="G10" s="9" t="s">
        <v>184</v>
      </c>
      <c r="H10" s="9" t="s">
        <v>218</v>
      </c>
      <c r="I10" s="9" t="s">
        <v>184</v>
      </c>
      <c r="J10" s="9"/>
      <c r="K10" s="9">
        <f t="shared" si="1"/>
        <v>1</v>
      </c>
      <c r="L10" s="9"/>
      <c r="M10" s="9"/>
      <c r="N10" s="9"/>
      <c r="O10" s="10"/>
      <c r="P10" s="10"/>
      <c r="Q10" s="10"/>
      <c r="R10" s="10"/>
      <c r="S10" s="10"/>
      <c r="T10" s="10"/>
    </row>
    <row r="11">
      <c r="A11" s="6" t="s">
        <v>63</v>
      </c>
      <c r="B11" s="101" t="s">
        <v>778</v>
      </c>
      <c r="C11" s="9" t="s">
        <v>218</v>
      </c>
      <c r="D11" s="9" t="s">
        <v>184</v>
      </c>
      <c r="E11" s="9" t="s">
        <v>184</v>
      </c>
      <c r="F11" s="9" t="s">
        <v>218</v>
      </c>
      <c r="G11" s="9" t="s">
        <v>218</v>
      </c>
      <c r="H11" s="9" t="s">
        <v>218</v>
      </c>
      <c r="I11" s="9" t="s">
        <v>184</v>
      </c>
      <c r="J11" s="9"/>
      <c r="K11" s="9">
        <f t="shared" si="1"/>
        <v>1</v>
      </c>
      <c r="L11" s="9"/>
      <c r="M11" s="9"/>
      <c r="N11" s="9"/>
      <c r="O11" s="10"/>
      <c r="P11" s="10"/>
      <c r="Q11" s="10"/>
      <c r="R11" s="10"/>
      <c r="S11" s="10"/>
      <c r="T11" s="10"/>
    </row>
    <row r="12">
      <c r="A12" s="6" t="s">
        <v>65</v>
      </c>
      <c r="B12" s="101" t="s">
        <v>779</v>
      </c>
      <c r="C12" s="9" t="s">
        <v>218</v>
      </c>
      <c r="D12" s="9" t="s">
        <v>218</v>
      </c>
      <c r="E12" s="9" t="s">
        <v>218</v>
      </c>
      <c r="F12" s="9" t="s">
        <v>218</v>
      </c>
      <c r="G12" s="9" t="s">
        <v>184</v>
      </c>
      <c r="H12" s="9" t="s">
        <v>218</v>
      </c>
      <c r="I12" s="9" t="s">
        <v>218</v>
      </c>
      <c r="J12" s="9"/>
      <c r="K12" s="9">
        <f t="shared" si="1"/>
        <v>1</v>
      </c>
      <c r="L12" s="9"/>
      <c r="M12" s="9"/>
      <c r="N12" s="9"/>
      <c r="O12" s="10"/>
      <c r="P12" s="10"/>
      <c r="Q12" s="10"/>
      <c r="R12" s="10"/>
      <c r="S12" s="10"/>
      <c r="T12" s="10"/>
    </row>
    <row r="13">
      <c r="A13" s="6" t="s">
        <v>83</v>
      </c>
      <c r="B13" s="101" t="s">
        <v>780</v>
      </c>
      <c r="C13" s="9" t="s">
        <v>218</v>
      </c>
      <c r="D13" s="9" t="s">
        <v>184</v>
      </c>
      <c r="E13" s="9" t="s">
        <v>184</v>
      </c>
      <c r="F13" s="9" t="s">
        <v>218</v>
      </c>
      <c r="G13" s="9" t="s">
        <v>184</v>
      </c>
      <c r="H13" s="9" t="s">
        <v>218</v>
      </c>
      <c r="I13" s="9" t="s">
        <v>184</v>
      </c>
      <c r="J13" s="9"/>
      <c r="K13" s="9">
        <f t="shared" si="1"/>
        <v>1</v>
      </c>
      <c r="L13" s="9"/>
      <c r="M13" s="9"/>
      <c r="N13" s="9"/>
      <c r="O13" s="10"/>
      <c r="P13" s="10"/>
      <c r="Q13" s="10"/>
      <c r="R13" s="10"/>
      <c r="S13" s="10"/>
      <c r="T13" s="10"/>
    </row>
    <row r="14">
      <c r="A14" s="6" t="s">
        <v>49</v>
      </c>
      <c r="B14" s="101" t="s">
        <v>781</v>
      </c>
      <c r="C14" s="9" t="s">
        <v>218</v>
      </c>
      <c r="D14" s="9" t="s">
        <v>218</v>
      </c>
      <c r="E14" s="9" t="s">
        <v>218</v>
      </c>
      <c r="F14" s="9" t="s">
        <v>218</v>
      </c>
      <c r="G14" s="9" t="s">
        <v>218</v>
      </c>
      <c r="H14" s="9" t="s">
        <v>184</v>
      </c>
      <c r="I14" s="9" t="s">
        <v>218</v>
      </c>
      <c r="J14" s="9"/>
      <c r="K14" s="9">
        <f t="shared" si="1"/>
        <v>1</v>
      </c>
      <c r="L14" s="9"/>
      <c r="M14" s="9"/>
      <c r="N14" s="9"/>
      <c r="O14" s="10"/>
      <c r="P14" s="10"/>
      <c r="Q14" s="10"/>
      <c r="R14" s="10"/>
      <c r="S14" s="10"/>
      <c r="T14" s="10"/>
    </row>
    <row r="15" ht="12.75" customHeight="1">
      <c r="A15" s="6" t="s">
        <v>23</v>
      </c>
      <c r="B15" s="101"/>
      <c r="C15" s="9"/>
      <c r="D15" s="9"/>
      <c r="E15" s="9"/>
      <c r="F15" s="9"/>
      <c r="G15" s="9"/>
      <c r="H15" s="9"/>
      <c r="I15" s="9"/>
      <c r="J15" s="9" t="s">
        <v>225</v>
      </c>
      <c r="K15" s="9">
        <f>SUM(K1:K14)</f>
        <v>13</v>
      </c>
      <c r="L15" s="9"/>
      <c r="M15" s="9"/>
      <c r="N15" s="9"/>
      <c r="O15" s="10"/>
      <c r="P15" s="10"/>
      <c r="Q15" s="10"/>
      <c r="R15" s="10"/>
      <c r="S15" s="10"/>
      <c r="T15" s="10"/>
    </row>
    <row r="16" ht="12.75" customHeight="1">
      <c r="A16" s="6" t="s">
        <v>37</v>
      </c>
      <c r="B16" s="100" t="s">
        <v>782</v>
      </c>
      <c r="C16" s="9"/>
      <c r="D16" s="9"/>
      <c r="E16" s="9"/>
      <c r="F16" s="9"/>
      <c r="G16" s="9"/>
      <c r="H16" s="9"/>
      <c r="I16" s="9"/>
      <c r="J16" s="9"/>
      <c r="K16" s="9"/>
      <c r="L16" s="9"/>
      <c r="M16" s="9"/>
      <c r="N16" s="9"/>
      <c r="O16" s="10"/>
      <c r="P16" s="10"/>
      <c r="Q16" s="10"/>
      <c r="R16" s="10"/>
      <c r="S16" s="10"/>
      <c r="T16" s="10"/>
    </row>
    <row r="17">
      <c r="A17" s="6" t="s">
        <v>61</v>
      </c>
      <c r="B17" s="101" t="s">
        <v>783</v>
      </c>
      <c r="C17" s="9" t="s">
        <v>218</v>
      </c>
      <c r="D17" s="9" t="s">
        <v>218</v>
      </c>
      <c r="E17" s="9" t="s">
        <v>218</v>
      </c>
      <c r="F17" s="9" t="s">
        <v>218</v>
      </c>
      <c r="G17" s="9" t="s">
        <v>218</v>
      </c>
      <c r="H17" s="9" t="s">
        <v>218</v>
      </c>
      <c r="I17" s="9" t="s">
        <v>218</v>
      </c>
      <c r="J17" s="9"/>
      <c r="K17" s="9">
        <v>0.0</v>
      </c>
      <c r="L17" s="9"/>
      <c r="M17" s="9"/>
      <c r="N17" s="9"/>
      <c r="O17" s="10"/>
      <c r="P17" s="10"/>
      <c r="Q17" s="10"/>
      <c r="R17" s="10"/>
      <c r="S17" s="10"/>
      <c r="T17" s="10"/>
    </row>
    <row r="18">
      <c r="A18" s="6" t="s">
        <v>67</v>
      </c>
      <c r="B18" s="101" t="s">
        <v>784</v>
      </c>
      <c r="C18" s="9" t="s">
        <v>218</v>
      </c>
      <c r="D18" s="9" t="s">
        <v>184</v>
      </c>
      <c r="E18" s="9" t="s">
        <v>184</v>
      </c>
      <c r="F18" s="9" t="s">
        <v>218</v>
      </c>
      <c r="G18" s="9" t="s">
        <v>218</v>
      </c>
      <c r="H18" s="9" t="s">
        <v>218</v>
      </c>
      <c r="I18" s="9" t="s">
        <v>184</v>
      </c>
      <c r="J18" s="9"/>
      <c r="K18" s="9">
        <v>3.0</v>
      </c>
      <c r="L18" s="9"/>
      <c r="M18" s="9"/>
      <c r="N18" s="9"/>
      <c r="O18" s="10"/>
      <c r="P18" s="10"/>
      <c r="Q18" s="10"/>
      <c r="R18" s="10"/>
      <c r="S18" s="10"/>
      <c r="T18" s="10"/>
    </row>
    <row r="19">
      <c r="A19" s="6" t="s">
        <v>75</v>
      </c>
      <c r="B19" s="101" t="s">
        <v>785</v>
      </c>
      <c r="C19" s="9" t="s">
        <v>218</v>
      </c>
      <c r="D19" s="9" t="s">
        <v>184</v>
      </c>
      <c r="E19" s="9" t="s">
        <v>184</v>
      </c>
      <c r="F19" s="9" t="s">
        <v>218</v>
      </c>
      <c r="G19" s="9" t="s">
        <v>218</v>
      </c>
      <c r="H19" s="9" t="s">
        <v>218</v>
      </c>
      <c r="I19" s="9" t="s">
        <v>184</v>
      </c>
      <c r="J19" s="9"/>
      <c r="K19" s="9">
        <v>3.0</v>
      </c>
      <c r="L19" s="9"/>
      <c r="M19" s="9"/>
      <c r="N19" s="9"/>
      <c r="O19" s="10"/>
      <c r="P19" s="10"/>
      <c r="Q19" s="10"/>
      <c r="R19" s="10"/>
      <c r="S19" s="10"/>
      <c r="T19" s="10"/>
    </row>
    <row r="20">
      <c r="A20" s="6" t="s">
        <v>77</v>
      </c>
      <c r="B20" s="101" t="s">
        <v>786</v>
      </c>
      <c r="C20" s="9" t="s">
        <v>218</v>
      </c>
      <c r="D20" s="9" t="s">
        <v>218</v>
      </c>
      <c r="E20" s="9" t="s">
        <v>218</v>
      </c>
      <c r="F20" s="9" t="s">
        <v>218</v>
      </c>
      <c r="G20" s="9" t="s">
        <v>218</v>
      </c>
      <c r="H20" s="9" t="s">
        <v>218</v>
      </c>
      <c r="I20" s="9" t="s">
        <v>218</v>
      </c>
      <c r="J20" s="9"/>
      <c r="K20" s="9">
        <v>0.0</v>
      </c>
      <c r="L20" s="9"/>
      <c r="M20" s="9"/>
      <c r="N20" s="9"/>
      <c r="O20" s="10"/>
      <c r="P20" s="10"/>
      <c r="Q20" s="10"/>
      <c r="R20" s="10"/>
      <c r="S20" s="10"/>
      <c r="T20" s="10"/>
    </row>
    <row r="21">
      <c r="A21" s="103" t="s">
        <v>231</v>
      </c>
      <c r="B21" s="101" t="s">
        <v>787</v>
      </c>
      <c r="C21" s="9" t="s">
        <v>218</v>
      </c>
      <c r="D21" s="9" t="s">
        <v>184</v>
      </c>
      <c r="E21" s="9" t="s">
        <v>218</v>
      </c>
      <c r="F21" s="9" t="s">
        <v>218</v>
      </c>
      <c r="G21" s="9" t="s">
        <v>184</v>
      </c>
      <c r="H21" s="9" t="s">
        <v>218</v>
      </c>
      <c r="I21" s="9" t="s">
        <v>184</v>
      </c>
      <c r="J21" s="9"/>
      <c r="K21" s="9">
        <v>3.0</v>
      </c>
      <c r="L21" s="9"/>
      <c r="M21" s="9"/>
      <c r="N21" s="9"/>
      <c r="O21" s="10"/>
      <c r="P21" s="10"/>
      <c r="Q21" s="10"/>
      <c r="R21" s="10"/>
      <c r="S21" s="10"/>
      <c r="T21" s="10"/>
    </row>
    <row r="22">
      <c r="A22" s="6" t="s">
        <v>105</v>
      </c>
      <c r="B22" s="103" t="s">
        <v>788</v>
      </c>
      <c r="C22" s="9" t="s">
        <v>218</v>
      </c>
      <c r="D22" s="9" t="s">
        <v>184</v>
      </c>
      <c r="E22" s="9" t="s">
        <v>184</v>
      </c>
      <c r="F22" s="9" t="s">
        <v>218</v>
      </c>
      <c r="G22" s="9" t="s">
        <v>218</v>
      </c>
      <c r="H22" s="9" t="s">
        <v>218</v>
      </c>
      <c r="I22" s="9" t="s">
        <v>184</v>
      </c>
      <c r="J22" s="9"/>
      <c r="K22" s="9">
        <v>3.0</v>
      </c>
      <c r="L22" s="9"/>
      <c r="M22" s="9"/>
      <c r="N22" s="9"/>
      <c r="O22" s="10"/>
      <c r="P22" s="10"/>
      <c r="Q22" s="10"/>
      <c r="R22" s="10"/>
      <c r="S22" s="10"/>
      <c r="T22" s="10"/>
    </row>
    <row r="23">
      <c r="A23" s="6" t="s">
        <v>71</v>
      </c>
      <c r="B23" s="101" t="s">
        <v>789</v>
      </c>
      <c r="C23" s="9" t="s">
        <v>218</v>
      </c>
      <c r="D23" s="9" t="s">
        <v>184</v>
      </c>
      <c r="E23" s="9" t="s">
        <v>184</v>
      </c>
      <c r="F23" s="9" t="s">
        <v>218</v>
      </c>
      <c r="G23" s="9" t="s">
        <v>218</v>
      </c>
      <c r="H23" s="9" t="s">
        <v>218</v>
      </c>
      <c r="I23" s="9" t="s">
        <v>184</v>
      </c>
      <c r="J23" s="9"/>
      <c r="K23" s="9">
        <v>3.0</v>
      </c>
      <c r="L23" s="9"/>
      <c r="M23" s="9"/>
      <c r="N23" s="9"/>
      <c r="O23" s="10"/>
      <c r="P23" s="10"/>
      <c r="Q23" s="10"/>
      <c r="R23" s="10"/>
      <c r="S23" s="10"/>
      <c r="T23" s="10"/>
    </row>
    <row r="24">
      <c r="A24" s="6" t="s">
        <v>85</v>
      </c>
      <c r="B24" s="101" t="s">
        <v>790</v>
      </c>
      <c r="C24" s="9" t="s">
        <v>218</v>
      </c>
      <c r="D24" s="9" t="s">
        <v>184</v>
      </c>
      <c r="E24" s="9" t="s">
        <v>184</v>
      </c>
      <c r="F24" s="9" t="s">
        <v>218</v>
      </c>
      <c r="G24" s="9" t="s">
        <v>218</v>
      </c>
      <c r="H24" s="9" t="s">
        <v>218</v>
      </c>
      <c r="I24" s="9" t="s">
        <v>184</v>
      </c>
      <c r="J24" s="9"/>
      <c r="K24" s="9">
        <v>3.0</v>
      </c>
      <c r="L24" s="9"/>
      <c r="M24" s="9"/>
      <c r="N24" s="9"/>
      <c r="O24" s="10"/>
      <c r="P24" s="10"/>
      <c r="Q24" s="10"/>
      <c r="R24" s="10"/>
      <c r="S24" s="10"/>
      <c r="T24" s="10"/>
    </row>
    <row r="25">
      <c r="A25" s="6" t="s">
        <v>7</v>
      </c>
      <c r="B25" s="101" t="s">
        <v>791</v>
      </c>
      <c r="C25" s="9" t="s">
        <v>218</v>
      </c>
      <c r="D25" s="9" t="s">
        <v>218</v>
      </c>
      <c r="E25" s="9" t="s">
        <v>218</v>
      </c>
      <c r="F25" s="9" t="s">
        <v>218</v>
      </c>
      <c r="G25" s="9" t="s">
        <v>218</v>
      </c>
      <c r="H25" s="9" t="s">
        <v>218</v>
      </c>
      <c r="I25" s="9" t="s">
        <v>218</v>
      </c>
      <c r="J25" s="9"/>
      <c r="K25" s="9">
        <v>0.0</v>
      </c>
      <c r="L25" s="9"/>
      <c r="M25" s="9"/>
      <c r="N25" s="9"/>
      <c r="O25" s="10"/>
      <c r="P25" s="10"/>
      <c r="Q25" s="10"/>
      <c r="R25" s="10"/>
      <c r="S25" s="10"/>
      <c r="T25" s="10"/>
    </row>
    <row r="26">
      <c r="A26" s="6" t="s">
        <v>45</v>
      </c>
      <c r="B26" s="101" t="s">
        <v>792</v>
      </c>
      <c r="C26" s="9" t="s">
        <v>218</v>
      </c>
      <c r="D26" s="9" t="s">
        <v>184</v>
      </c>
      <c r="E26" s="9" t="s">
        <v>184</v>
      </c>
      <c r="F26" s="9" t="s">
        <v>218</v>
      </c>
      <c r="G26" s="9" t="s">
        <v>218</v>
      </c>
      <c r="H26" s="9" t="s">
        <v>218</v>
      </c>
      <c r="I26" s="9" t="s">
        <v>184</v>
      </c>
      <c r="J26" s="9"/>
      <c r="K26" s="9">
        <v>3.0</v>
      </c>
      <c r="L26" s="9"/>
      <c r="M26" s="9"/>
      <c r="N26" s="9"/>
      <c r="O26" s="10"/>
      <c r="P26" s="10"/>
      <c r="Q26" s="10"/>
      <c r="R26" s="10"/>
      <c r="S26" s="10"/>
      <c r="T26" s="10"/>
    </row>
    <row r="27">
      <c r="A27" s="6" t="s">
        <v>59</v>
      </c>
      <c r="B27" s="101" t="s">
        <v>793</v>
      </c>
      <c r="C27" s="9" t="s">
        <v>218</v>
      </c>
      <c r="D27" s="9" t="s">
        <v>218</v>
      </c>
      <c r="E27" s="9" t="s">
        <v>218</v>
      </c>
      <c r="F27" s="9" t="s">
        <v>218</v>
      </c>
      <c r="G27" s="9" t="s">
        <v>184</v>
      </c>
      <c r="H27" s="9" t="s">
        <v>218</v>
      </c>
      <c r="I27" s="9" t="s">
        <v>218</v>
      </c>
      <c r="J27" s="9"/>
      <c r="K27" s="9">
        <v>1.0</v>
      </c>
      <c r="L27" s="9"/>
      <c r="M27" s="9"/>
      <c r="N27" s="9"/>
      <c r="O27" s="10"/>
      <c r="P27" s="10"/>
      <c r="Q27" s="10"/>
      <c r="R27" s="10"/>
      <c r="S27" s="10"/>
      <c r="T27" s="10"/>
    </row>
    <row r="28" ht="12.75" customHeight="1">
      <c r="A28" s="6" t="s">
        <v>73</v>
      </c>
      <c r="B28" s="103"/>
      <c r="C28" s="9"/>
      <c r="D28" s="9"/>
      <c r="E28" s="9"/>
      <c r="F28" s="9"/>
      <c r="G28" s="9"/>
      <c r="H28" s="9"/>
      <c r="I28" s="9"/>
      <c r="J28" s="9"/>
      <c r="K28" s="9" t="s">
        <v>794</v>
      </c>
      <c r="L28" s="9"/>
      <c r="M28" s="9"/>
      <c r="N28" s="9"/>
      <c r="O28" s="10"/>
      <c r="P28" s="10"/>
      <c r="Q28" s="10"/>
      <c r="R28" s="10"/>
      <c r="S28" s="10"/>
      <c r="T28" s="10"/>
    </row>
    <row r="29" ht="12.75" customHeight="1">
      <c r="A29" s="6" t="s">
        <v>97</v>
      </c>
      <c r="B29" s="103"/>
      <c r="C29" s="9"/>
      <c r="D29" s="9"/>
      <c r="E29" s="9"/>
      <c r="F29" s="9"/>
      <c r="G29" s="9"/>
      <c r="H29" s="9"/>
      <c r="I29" s="9"/>
      <c r="J29" s="9"/>
      <c r="K29" s="9"/>
      <c r="L29" s="9"/>
      <c r="M29" s="9"/>
      <c r="N29" s="9"/>
      <c r="O29" s="10"/>
      <c r="P29" s="10"/>
      <c r="Q29" s="10"/>
      <c r="R29" s="10"/>
      <c r="S29" s="10"/>
      <c r="T29" s="10"/>
    </row>
    <row r="30" ht="12.75" customHeight="1">
      <c r="A30" s="6" t="s">
        <v>101</v>
      </c>
      <c r="B30" s="103" t="s">
        <v>795</v>
      </c>
      <c r="C30" s="9"/>
      <c r="D30" s="9"/>
      <c r="E30" s="9"/>
      <c r="F30" s="9"/>
      <c r="G30" s="9"/>
      <c r="H30" s="9"/>
      <c r="I30" s="9"/>
      <c r="J30" s="9"/>
      <c r="K30" s="9"/>
      <c r="L30" s="9"/>
      <c r="M30" s="9"/>
      <c r="N30" s="9"/>
      <c r="O30" s="10"/>
      <c r="P30" s="10"/>
      <c r="Q30" s="10"/>
      <c r="R30" s="10"/>
      <c r="S30" s="10"/>
      <c r="T30" s="10"/>
    </row>
    <row r="31" ht="12.75" customHeight="1">
      <c r="A31" s="6" t="s">
        <v>69</v>
      </c>
      <c r="B31" s="6"/>
      <c r="C31" s="9"/>
      <c r="D31" s="9"/>
      <c r="E31" s="9"/>
      <c r="F31" s="9"/>
      <c r="G31" s="9"/>
      <c r="H31" s="9"/>
      <c r="I31" s="9"/>
      <c r="J31" s="9"/>
      <c r="K31" s="9"/>
      <c r="L31" s="9"/>
      <c r="M31" s="9"/>
      <c r="N31" s="9"/>
      <c r="O31" s="10"/>
      <c r="P31" s="10"/>
      <c r="Q31" s="10"/>
      <c r="R31" s="10"/>
      <c r="S31" s="10"/>
      <c r="T31" s="10"/>
    </row>
    <row r="32" ht="12.75" customHeight="1">
      <c r="A32" s="6" t="s">
        <v>11</v>
      </c>
      <c r="B32" s="6"/>
      <c r="C32" s="9"/>
      <c r="D32" s="9"/>
      <c r="E32" s="9"/>
      <c r="F32" s="9"/>
      <c r="G32" s="9"/>
      <c r="H32" s="9"/>
      <c r="I32" s="9"/>
      <c r="J32" s="9"/>
      <c r="K32" s="9"/>
      <c r="L32" s="9"/>
      <c r="M32" s="9"/>
      <c r="N32" s="9"/>
      <c r="O32" s="10"/>
      <c r="P32" s="10"/>
      <c r="Q32" s="10"/>
      <c r="R32" s="10"/>
      <c r="S32" s="10"/>
      <c r="T32" s="10"/>
    </row>
    <row r="33" ht="12.75" customHeight="1">
      <c r="A33" s="6"/>
      <c r="B33" s="6"/>
      <c r="C33" s="9"/>
      <c r="D33" s="9"/>
      <c r="E33" s="9"/>
      <c r="F33" s="9"/>
      <c r="G33" s="9"/>
      <c r="H33" s="9"/>
      <c r="I33" s="9"/>
      <c r="J33" s="9"/>
      <c r="K33" s="9"/>
      <c r="L33" s="9"/>
      <c r="M33" s="9"/>
      <c r="N33" s="9"/>
      <c r="O33" s="10"/>
      <c r="P33" s="10"/>
      <c r="Q33" s="10"/>
      <c r="R33" s="10"/>
      <c r="S33" s="10"/>
      <c r="T33" s="10"/>
    </row>
    <row r="34" ht="12.75" customHeight="1">
      <c r="A34" s="6"/>
      <c r="B34" s="6"/>
      <c r="C34" s="9"/>
      <c r="D34" s="9"/>
      <c r="E34" s="9"/>
      <c r="F34" s="9"/>
      <c r="G34" s="9"/>
      <c r="H34" s="9"/>
      <c r="I34" s="9"/>
      <c r="J34" s="9"/>
      <c r="K34" s="9"/>
      <c r="L34" s="9"/>
      <c r="M34" s="9"/>
      <c r="N34" s="9"/>
      <c r="O34" s="10"/>
      <c r="P34" s="10"/>
      <c r="Q34" s="10"/>
      <c r="R34" s="10"/>
      <c r="S34" s="10"/>
      <c r="T34" s="10"/>
    </row>
    <row r="35" ht="12.75" customHeight="1">
      <c r="A35" s="6"/>
      <c r="B35" s="6"/>
      <c r="C35" s="9"/>
      <c r="D35" s="9"/>
      <c r="E35" s="9"/>
      <c r="F35" s="9"/>
      <c r="G35" s="9"/>
      <c r="H35" s="9"/>
      <c r="I35" s="9"/>
      <c r="J35" s="9"/>
      <c r="K35" s="9"/>
      <c r="L35" s="9"/>
      <c r="M35" s="9"/>
      <c r="N35" s="9"/>
      <c r="O35" s="10"/>
      <c r="P35" s="10"/>
      <c r="Q35" s="10"/>
      <c r="R35" s="10"/>
      <c r="S35" s="10"/>
      <c r="T35" s="10"/>
    </row>
    <row r="36" ht="12.75" customHeight="1">
      <c r="A36" s="6"/>
      <c r="B36" s="6"/>
      <c r="C36" s="9"/>
      <c r="D36" s="9"/>
      <c r="E36" s="9"/>
      <c r="F36" s="9"/>
      <c r="G36" s="9"/>
      <c r="H36" s="9"/>
      <c r="I36" s="9"/>
      <c r="J36" s="9"/>
      <c r="K36" s="9"/>
      <c r="L36" s="9"/>
      <c r="M36" s="9"/>
      <c r="N36" s="9"/>
      <c r="O36" s="10"/>
      <c r="P36" s="10"/>
      <c r="Q36" s="10"/>
      <c r="R36" s="10"/>
      <c r="S36" s="10"/>
      <c r="T36" s="10"/>
    </row>
    <row r="37" ht="12.75" customHeight="1">
      <c r="A37" s="6"/>
      <c r="B37" s="6"/>
      <c r="C37" s="9"/>
      <c r="D37" s="9"/>
      <c r="E37" s="9"/>
      <c r="F37" s="9"/>
      <c r="G37" s="9"/>
      <c r="H37" s="9"/>
      <c r="I37" s="9"/>
      <c r="J37" s="9"/>
      <c r="K37" s="9"/>
      <c r="L37" s="9"/>
      <c r="M37" s="9"/>
      <c r="N37" s="9"/>
      <c r="O37" s="10"/>
      <c r="P37" s="10"/>
      <c r="Q37" s="10"/>
      <c r="R37" s="10"/>
      <c r="S37" s="10"/>
      <c r="T37" s="10"/>
    </row>
    <row r="38" ht="12.75" customHeight="1">
      <c r="A38" s="6"/>
      <c r="B38" s="6"/>
      <c r="C38" s="9"/>
      <c r="D38" s="9"/>
      <c r="E38" s="9"/>
      <c r="F38" s="9"/>
      <c r="G38" s="9"/>
      <c r="H38" s="9"/>
      <c r="I38" s="9"/>
      <c r="J38" s="9"/>
      <c r="K38" s="9"/>
      <c r="L38" s="9"/>
      <c r="M38" s="9"/>
      <c r="N38" s="9"/>
      <c r="O38" s="10"/>
      <c r="P38" s="10"/>
      <c r="Q38" s="10"/>
      <c r="R38" s="10"/>
      <c r="S38" s="10"/>
      <c r="T38" s="10"/>
    </row>
    <row r="39" ht="12.75" customHeight="1">
      <c r="A39" s="6"/>
      <c r="B39" s="6"/>
      <c r="C39" s="9"/>
      <c r="D39" s="9"/>
      <c r="E39" s="9"/>
      <c r="F39" s="9"/>
      <c r="G39" s="9"/>
      <c r="H39" s="9"/>
      <c r="I39" s="9"/>
      <c r="J39" s="9"/>
      <c r="K39" s="9"/>
      <c r="L39" s="9"/>
      <c r="M39" s="9"/>
      <c r="N39" s="9"/>
      <c r="O39" s="10"/>
      <c r="P39" s="10"/>
      <c r="Q39" s="10"/>
      <c r="R39" s="10"/>
      <c r="S39" s="10"/>
      <c r="T39" s="10"/>
    </row>
    <row r="40" ht="12.75" customHeight="1">
      <c r="A40" s="6"/>
      <c r="B40" s="6"/>
      <c r="C40" s="9"/>
      <c r="D40" s="9"/>
      <c r="E40" s="9"/>
      <c r="F40" s="9"/>
      <c r="G40" s="9"/>
      <c r="H40" s="9"/>
      <c r="I40" s="9"/>
      <c r="J40" s="9"/>
      <c r="K40" s="9"/>
      <c r="L40" s="9"/>
      <c r="M40" s="9"/>
      <c r="N40" s="9"/>
      <c r="O40" s="10"/>
      <c r="P40" s="10"/>
      <c r="Q40" s="10"/>
      <c r="R40" s="10"/>
      <c r="S40" s="10"/>
      <c r="T40" s="10"/>
    </row>
    <row r="41" ht="12.75" customHeight="1">
      <c r="A41" s="6"/>
      <c r="B41" s="6"/>
      <c r="C41" s="9"/>
      <c r="D41" s="9"/>
      <c r="E41" s="9"/>
      <c r="F41" s="9"/>
      <c r="G41" s="9"/>
      <c r="H41" s="9"/>
      <c r="I41" s="9"/>
      <c r="J41" s="9"/>
      <c r="K41" s="9"/>
      <c r="L41" s="9"/>
      <c r="M41" s="9"/>
      <c r="N41" s="9"/>
      <c r="O41" s="10"/>
      <c r="P41" s="10"/>
      <c r="Q41" s="10"/>
      <c r="R41" s="10"/>
      <c r="S41" s="10"/>
      <c r="T41" s="10"/>
    </row>
    <row r="42" ht="12.75" customHeight="1">
      <c r="A42" s="6"/>
      <c r="B42" s="6"/>
      <c r="C42" s="9"/>
      <c r="D42" s="9"/>
      <c r="E42" s="9"/>
      <c r="F42" s="9"/>
      <c r="G42" s="9"/>
      <c r="H42" s="9"/>
      <c r="I42" s="9"/>
      <c r="J42" s="9"/>
      <c r="K42" s="9"/>
      <c r="L42" s="9"/>
      <c r="M42" s="9"/>
      <c r="N42" s="9"/>
      <c r="O42" s="10"/>
      <c r="P42" s="10"/>
      <c r="Q42" s="10"/>
      <c r="R42" s="10"/>
      <c r="S42" s="10"/>
      <c r="T42" s="10"/>
    </row>
    <row r="43" ht="12.75" customHeight="1">
      <c r="A43" s="6"/>
      <c r="B43" s="6"/>
      <c r="C43" s="9"/>
      <c r="D43" s="9"/>
      <c r="E43" s="9"/>
      <c r="F43" s="9"/>
      <c r="G43" s="9"/>
      <c r="H43" s="9"/>
      <c r="I43" s="9"/>
      <c r="J43" s="9"/>
      <c r="K43" s="9"/>
      <c r="L43" s="9"/>
      <c r="M43" s="9"/>
      <c r="N43" s="9"/>
      <c r="O43" s="10"/>
      <c r="P43" s="10"/>
      <c r="Q43" s="10"/>
      <c r="R43" s="10"/>
      <c r="S43" s="10"/>
      <c r="T43" s="10"/>
    </row>
    <row r="44" ht="12.75" customHeight="1">
      <c r="A44" s="6"/>
      <c r="B44" s="6"/>
      <c r="C44" s="9"/>
      <c r="D44" s="9"/>
      <c r="E44" s="9"/>
      <c r="F44" s="9"/>
      <c r="G44" s="9"/>
      <c r="H44" s="9"/>
      <c r="I44" s="9"/>
      <c r="J44" s="9"/>
      <c r="K44" s="9"/>
      <c r="L44" s="9"/>
      <c r="M44" s="9"/>
      <c r="N44" s="9"/>
      <c r="O44" s="10"/>
      <c r="P44" s="10"/>
      <c r="Q44" s="10"/>
      <c r="R44" s="10"/>
      <c r="S44" s="10"/>
      <c r="T44" s="10"/>
    </row>
    <row r="45" ht="12.75" customHeight="1">
      <c r="A45" s="6"/>
      <c r="B45" s="6"/>
      <c r="C45" s="9"/>
      <c r="D45" s="9"/>
      <c r="E45" s="9"/>
      <c r="F45" s="9"/>
      <c r="G45" s="9"/>
      <c r="H45" s="9"/>
      <c r="I45" s="9"/>
      <c r="J45" s="9"/>
      <c r="K45" s="9"/>
      <c r="L45" s="9"/>
      <c r="M45" s="9"/>
      <c r="N45" s="9"/>
      <c r="O45" s="10"/>
      <c r="P45" s="10"/>
      <c r="Q45" s="10"/>
      <c r="R45" s="10"/>
      <c r="S45" s="10"/>
      <c r="T45" s="10"/>
    </row>
    <row r="46" ht="12.75" customHeight="1">
      <c r="A46" s="6"/>
      <c r="B46" s="6"/>
      <c r="C46" s="9"/>
      <c r="D46" s="9"/>
      <c r="E46" s="9"/>
      <c r="F46" s="9"/>
      <c r="G46" s="9"/>
      <c r="H46" s="9"/>
      <c r="I46" s="9"/>
      <c r="J46" s="9"/>
      <c r="K46" s="9"/>
      <c r="L46" s="9"/>
      <c r="M46" s="9"/>
      <c r="N46" s="9"/>
      <c r="O46" s="10"/>
      <c r="P46" s="10"/>
      <c r="Q46" s="10"/>
      <c r="R46" s="10"/>
      <c r="S46" s="10"/>
      <c r="T46" s="10"/>
    </row>
    <row r="47" ht="12.75" customHeight="1">
      <c r="A47" s="6"/>
      <c r="B47" s="6"/>
      <c r="C47" s="9"/>
      <c r="D47" s="9"/>
      <c r="E47" s="9"/>
      <c r="F47" s="9"/>
      <c r="G47" s="9"/>
      <c r="H47" s="9"/>
      <c r="I47" s="9"/>
      <c r="J47" s="9"/>
      <c r="K47" s="9"/>
      <c r="L47" s="9"/>
      <c r="M47" s="9"/>
      <c r="N47" s="9"/>
      <c r="O47" s="10"/>
      <c r="P47" s="10"/>
      <c r="Q47" s="10"/>
      <c r="R47" s="10"/>
      <c r="S47" s="10"/>
      <c r="T47" s="10"/>
    </row>
    <row r="48" ht="12.75" customHeight="1">
      <c r="A48" s="6"/>
      <c r="B48" s="6"/>
      <c r="C48" s="9"/>
      <c r="D48" s="9"/>
      <c r="E48" s="9"/>
      <c r="F48" s="9"/>
      <c r="G48" s="9"/>
      <c r="H48" s="9"/>
      <c r="I48" s="9"/>
      <c r="J48" s="9"/>
      <c r="K48" s="9"/>
      <c r="L48" s="9"/>
      <c r="M48" s="9"/>
      <c r="N48" s="9"/>
      <c r="O48" s="10"/>
      <c r="P48" s="10"/>
      <c r="Q48" s="10"/>
      <c r="R48" s="10"/>
      <c r="S48" s="10"/>
      <c r="T48" s="10"/>
    </row>
    <row r="49" ht="12.75" customHeight="1">
      <c r="A49" s="6"/>
      <c r="B49" s="6"/>
      <c r="C49" s="9"/>
      <c r="D49" s="9"/>
      <c r="E49" s="9"/>
      <c r="F49" s="9"/>
      <c r="G49" s="9"/>
      <c r="H49" s="9"/>
      <c r="I49" s="9"/>
      <c r="J49" s="9"/>
      <c r="K49" s="9"/>
      <c r="L49" s="9"/>
      <c r="M49" s="9"/>
      <c r="N49" s="9"/>
      <c r="O49" s="10"/>
      <c r="P49" s="10"/>
      <c r="Q49" s="10"/>
      <c r="R49" s="10"/>
      <c r="S49" s="10"/>
      <c r="T49" s="10"/>
    </row>
    <row r="50" ht="12.75" customHeight="1">
      <c r="A50" s="6"/>
      <c r="B50" s="6"/>
      <c r="C50" s="9"/>
      <c r="D50" s="9"/>
      <c r="E50" s="9"/>
      <c r="F50" s="9"/>
      <c r="G50" s="9"/>
      <c r="H50" s="9"/>
      <c r="I50" s="9"/>
      <c r="J50" s="9"/>
      <c r="K50" s="9"/>
      <c r="L50" s="9"/>
      <c r="M50" s="9"/>
      <c r="N50" s="9"/>
      <c r="O50" s="10"/>
      <c r="P50" s="10"/>
      <c r="Q50" s="10"/>
      <c r="R50" s="10"/>
      <c r="S50" s="10"/>
      <c r="T50" s="10"/>
    </row>
    <row r="51" ht="12.75" customHeight="1">
      <c r="A51" s="6"/>
      <c r="B51" s="6"/>
      <c r="C51" s="9"/>
      <c r="D51" s="9"/>
      <c r="E51" s="9"/>
      <c r="F51" s="9"/>
      <c r="G51" s="9"/>
      <c r="H51" s="9"/>
      <c r="I51" s="9"/>
      <c r="J51" s="9"/>
      <c r="K51" s="9"/>
      <c r="L51" s="9"/>
      <c r="M51" s="9"/>
      <c r="N51" s="9"/>
      <c r="O51" s="10"/>
      <c r="P51" s="10"/>
      <c r="Q51" s="10"/>
      <c r="R51" s="10"/>
      <c r="S51" s="10"/>
      <c r="T51" s="10"/>
    </row>
    <row r="52" ht="12.75" customHeight="1">
      <c r="A52" s="6"/>
      <c r="B52" s="6"/>
      <c r="C52" s="9"/>
      <c r="D52" s="9"/>
      <c r="E52" s="9"/>
      <c r="F52" s="9"/>
      <c r="G52" s="9"/>
      <c r="H52" s="9"/>
      <c r="I52" s="9"/>
      <c r="J52" s="9"/>
      <c r="K52" s="9"/>
      <c r="L52" s="9"/>
      <c r="M52" s="9"/>
      <c r="N52" s="9"/>
      <c r="O52" s="10"/>
      <c r="P52" s="10"/>
      <c r="Q52" s="10"/>
      <c r="R52" s="10"/>
      <c r="S52" s="10"/>
      <c r="T52" s="10"/>
    </row>
    <row r="53" ht="12.75" customHeight="1">
      <c r="A53" s="20"/>
      <c r="B53" s="20"/>
      <c r="C53" s="11"/>
      <c r="D53" s="11"/>
      <c r="E53" s="11"/>
      <c r="F53" s="11"/>
      <c r="G53" s="11"/>
      <c r="H53" s="11"/>
      <c r="I53" s="11"/>
      <c r="J53" s="11"/>
      <c r="K53" s="11"/>
      <c r="L53" s="9"/>
      <c r="M53" s="11"/>
      <c r="N53" s="11"/>
      <c r="O53" s="21"/>
      <c r="P53" s="21"/>
      <c r="Q53" s="21"/>
      <c r="R53" s="21"/>
      <c r="S53" s="21"/>
      <c r="T53" s="21"/>
      <c r="U53" s="20"/>
      <c r="V53" s="20"/>
      <c r="W53" s="20"/>
      <c r="X53" s="20"/>
      <c r="Y53" s="20"/>
      <c r="Z53" s="20"/>
    </row>
    <row r="54" ht="12.75" customHeight="1">
      <c r="C54" s="10"/>
      <c r="D54" s="10"/>
      <c r="E54" s="10"/>
      <c r="F54" s="10"/>
      <c r="G54" s="10"/>
      <c r="H54" s="10"/>
      <c r="I54" s="10"/>
      <c r="J54" s="10"/>
      <c r="K54" s="10"/>
      <c r="L54" s="10"/>
      <c r="M54" s="10"/>
      <c r="N54" s="10"/>
      <c r="O54" s="10"/>
      <c r="P54" s="10"/>
      <c r="Q54" s="10"/>
      <c r="R54" s="10"/>
      <c r="S54" s="10"/>
      <c r="T54" s="10"/>
    </row>
    <row r="55" ht="12.75" customHeight="1">
      <c r="C55" s="10"/>
      <c r="D55" s="10"/>
      <c r="E55" s="10"/>
      <c r="F55" s="10"/>
      <c r="G55" s="10"/>
      <c r="H55" s="10"/>
      <c r="I55" s="10"/>
      <c r="J55" s="10"/>
      <c r="K55" s="10"/>
      <c r="L55" s="10"/>
      <c r="M55" s="10"/>
      <c r="N55" s="10"/>
      <c r="O55" s="10"/>
      <c r="P55" s="10"/>
      <c r="Q55" s="10"/>
      <c r="R55" s="10"/>
      <c r="S55" s="10"/>
      <c r="T55" s="10"/>
    </row>
    <row r="56" ht="12.75" customHeight="1">
      <c r="C56" s="10"/>
      <c r="D56" s="10"/>
      <c r="E56" s="10"/>
      <c r="F56" s="10"/>
      <c r="G56" s="10"/>
      <c r="H56" s="10"/>
      <c r="I56" s="10"/>
      <c r="J56" s="10"/>
      <c r="K56" s="10"/>
      <c r="L56" s="10"/>
      <c r="M56" s="10"/>
      <c r="N56" s="10"/>
      <c r="O56" s="10"/>
      <c r="P56" s="10"/>
      <c r="Q56" s="10"/>
      <c r="R56" s="10"/>
      <c r="S56" s="10"/>
      <c r="T56" s="10"/>
    </row>
    <row r="57" ht="12.75" customHeight="1">
      <c r="C57" s="10"/>
      <c r="D57" s="10"/>
      <c r="E57" s="10"/>
      <c r="F57" s="10"/>
      <c r="G57" s="10"/>
      <c r="H57" s="10"/>
      <c r="I57" s="10"/>
      <c r="J57" s="10"/>
      <c r="K57" s="10"/>
      <c r="L57" s="10"/>
      <c r="M57" s="10"/>
      <c r="N57" s="10"/>
      <c r="O57" s="10"/>
      <c r="P57" s="10"/>
      <c r="Q57" s="10"/>
      <c r="R57" s="10"/>
      <c r="S57" s="10"/>
      <c r="T57" s="10"/>
    </row>
    <row r="58" ht="12.75" customHeight="1">
      <c r="L58" s="105"/>
    </row>
    <row r="59" ht="12.75" customHeight="1">
      <c r="L59" s="105"/>
    </row>
    <row r="60" ht="12.75" customHeight="1">
      <c r="L60" s="105"/>
    </row>
    <row r="61" ht="12.75" customHeight="1">
      <c r="L61" s="105"/>
    </row>
    <row r="62" ht="12.75" customHeight="1">
      <c r="L62" s="105"/>
    </row>
    <row r="63" ht="12.75" customHeight="1">
      <c r="L63" s="105"/>
    </row>
    <row r="64" ht="12.75" customHeight="1">
      <c r="L64" s="105"/>
    </row>
    <row r="65" ht="12.75" customHeight="1">
      <c r="L65" s="105"/>
    </row>
    <row r="66" ht="12.75" customHeight="1">
      <c r="L66" s="105"/>
    </row>
    <row r="67" ht="12.75" customHeight="1">
      <c r="L67" s="105"/>
    </row>
    <row r="68" ht="12.75" customHeight="1">
      <c r="L68" s="105"/>
    </row>
    <row r="69" ht="12.75" customHeight="1">
      <c r="L69" s="105"/>
    </row>
    <row r="70" ht="12.75" customHeight="1">
      <c r="L70" s="105"/>
    </row>
    <row r="71" ht="12.75" customHeight="1">
      <c r="L71" s="105"/>
    </row>
    <row r="72" ht="12.75" customHeight="1">
      <c r="L72" s="105"/>
    </row>
    <row r="73" ht="12.75" customHeight="1">
      <c r="L73" s="105"/>
    </row>
    <row r="74" ht="12.75" customHeight="1">
      <c r="L74" s="105"/>
    </row>
    <row r="75" ht="12.75" customHeight="1">
      <c r="L75" s="105"/>
    </row>
    <row r="76" ht="12.75" customHeight="1">
      <c r="L76" s="105"/>
    </row>
    <row r="77" ht="12.75" customHeight="1">
      <c r="L77" s="105"/>
    </row>
    <row r="78" ht="12.75" customHeight="1">
      <c r="L78" s="105"/>
    </row>
    <row r="79" ht="12.75" customHeight="1">
      <c r="L79" s="105"/>
    </row>
    <row r="80" ht="12.75" customHeight="1">
      <c r="L80" s="105"/>
    </row>
    <row r="81" ht="12.75" customHeight="1">
      <c r="L81" s="105"/>
    </row>
    <row r="82" ht="12.75" customHeight="1">
      <c r="L82" s="105"/>
    </row>
    <row r="83" ht="12.75" customHeight="1">
      <c r="L83" s="105"/>
    </row>
    <row r="84" ht="12.75" customHeight="1">
      <c r="L84" s="105"/>
    </row>
    <row r="85" ht="12.75" customHeight="1">
      <c r="L85" s="105"/>
    </row>
    <row r="86" ht="12.75" customHeight="1">
      <c r="L86" s="105"/>
    </row>
    <row r="87" ht="12.75" customHeight="1">
      <c r="L87" s="105"/>
    </row>
    <row r="88" ht="12.75" customHeight="1">
      <c r="L88" s="105"/>
    </row>
    <row r="89" ht="12.75" customHeight="1">
      <c r="L89" s="105"/>
    </row>
    <row r="90" ht="12.75" customHeight="1">
      <c r="L90" s="105"/>
    </row>
    <row r="91" ht="12.75" customHeight="1">
      <c r="L91" s="105"/>
    </row>
    <row r="92" ht="12.75" customHeight="1">
      <c r="L92" s="105"/>
    </row>
    <row r="93" ht="12.75" customHeight="1">
      <c r="L93" s="105"/>
    </row>
    <row r="94" ht="12.75" customHeight="1">
      <c r="L94" s="105"/>
    </row>
    <row r="95" ht="12.75" customHeight="1">
      <c r="L95" s="105"/>
    </row>
    <row r="96" ht="12.75" customHeight="1">
      <c r="L96" s="105"/>
    </row>
    <row r="97" ht="12.75" customHeight="1">
      <c r="L97" s="105"/>
    </row>
    <row r="98" ht="12.75" customHeight="1">
      <c r="L98" s="105"/>
    </row>
    <row r="99" ht="12.75" customHeight="1">
      <c r="L99" s="105"/>
    </row>
    <row r="100" ht="12.75" customHeight="1">
      <c r="L100" s="105"/>
    </row>
    <row r="101" ht="12.75" customHeight="1">
      <c r="L101" s="105"/>
    </row>
    <row r="102" ht="12.75" customHeight="1">
      <c r="L102" s="105"/>
    </row>
    <row r="103" ht="12.75" customHeight="1">
      <c r="L103" s="105"/>
    </row>
    <row r="104" ht="12.75" customHeight="1">
      <c r="L104" s="105"/>
    </row>
    <row r="105" ht="12.75" customHeight="1">
      <c r="L105" s="105"/>
    </row>
    <row r="106" ht="12.75" customHeight="1">
      <c r="L106" s="105"/>
    </row>
    <row r="107" ht="12.75" customHeight="1">
      <c r="L107" s="105"/>
    </row>
    <row r="108" ht="12.75" customHeight="1">
      <c r="L108" s="105"/>
    </row>
    <row r="109" ht="12.75" customHeight="1">
      <c r="L109" s="105"/>
    </row>
    <row r="110" ht="12.75" customHeight="1">
      <c r="L110" s="105"/>
    </row>
    <row r="111" ht="12.75" customHeight="1">
      <c r="L111" s="105"/>
    </row>
    <row r="112" ht="12.75" customHeight="1">
      <c r="L112" s="105"/>
    </row>
    <row r="113" ht="12.75" customHeight="1">
      <c r="L113" s="105"/>
    </row>
    <row r="114" ht="12.75" customHeight="1">
      <c r="L114" s="105"/>
    </row>
    <row r="115" ht="12.75" customHeight="1">
      <c r="L115" s="105"/>
    </row>
    <row r="116" ht="12.75" customHeight="1">
      <c r="L116" s="105"/>
    </row>
    <row r="117" ht="12.75" customHeight="1">
      <c r="L117" s="105"/>
    </row>
    <row r="118" ht="12.75" customHeight="1">
      <c r="L118" s="105"/>
    </row>
    <row r="119" ht="12.75" customHeight="1">
      <c r="L119" s="105"/>
    </row>
    <row r="120" ht="12.75" customHeight="1">
      <c r="L120" s="105"/>
    </row>
    <row r="121" ht="12.75" customHeight="1">
      <c r="L121" s="105"/>
    </row>
    <row r="122" ht="12.75" customHeight="1">
      <c r="L122" s="105"/>
    </row>
    <row r="123" ht="12.75" customHeight="1">
      <c r="L123" s="105"/>
    </row>
    <row r="124" ht="12.75" customHeight="1">
      <c r="L124" s="105"/>
    </row>
    <row r="125" ht="12.75" customHeight="1">
      <c r="L125" s="105"/>
    </row>
    <row r="126" ht="12.75" customHeight="1">
      <c r="L126" s="105"/>
    </row>
    <row r="127" ht="12.75" customHeight="1">
      <c r="L127" s="105"/>
    </row>
    <row r="128" ht="12.75" customHeight="1">
      <c r="L128" s="105"/>
    </row>
    <row r="129" ht="12.75" customHeight="1">
      <c r="L129" s="105"/>
    </row>
    <row r="130" ht="12.75" customHeight="1">
      <c r="L130" s="105"/>
    </row>
    <row r="131" ht="12.75" customHeight="1">
      <c r="L131" s="105"/>
    </row>
    <row r="132" ht="12.75" customHeight="1">
      <c r="L132" s="105"/>
    </row>
    <row r="133" ht="12.75" customHeight="1">
      <c r="L133" s="105"/>
    </row>
    <row r="134" ht="12.75" customHeight="1">
      <c r="L134" s="105"/>
    </row>
    <row r="135" ht="12.75" customHeight="1">
      <c r="L135" s="105"/>
    </row>
    <row r="136" ht="12.75" customHeight="1">
      <c r="L136" s="105"/>
    </row>
    <row r="137" ht="12.75" customHeight="1">
      <c r="L137" s="105"/>
    </row>
    <row r="138" ht="12.75" customHeight="1">
      <c r="L138" s="105"/>
    </row>
    <row r="139" ht="12.75" customHeight="1">
      <c r="L139" s="105"/>
    </row>
    <row r="140" ht="12.75" customHeight="1">
      <c r="L140" s="105"/>
    </row>
    <row r="141" ht="12.75" customHeight="1">
      <c r="L141" s="105"/>
    </row>
    <row r="142" ht="12.75" customHeight="1">
      <c r="L142" s="105"/>
    </row>
    <row r="143" ht="12.75" customHeight="1">
      <c r="L143" s="105"/>
    </row>
    <row r="144" ht="12.75" customHeight="1">
      <c r="L144" s="105"/>
    </row>
    <row r="145" ht="12.75" customHeight="1">
      <c r="L145" s="105"/>
    </row>
    <row r="146" ht="12.75" customHeight="1">
      <c r="L146" s="105"/>
    </row>
    <row r="147" ht="12.75" customHeight="1">
      <c r="L147" s="105"/>
    </row>
    <row r="148" ht="12.75" customHeight="1">
      <c r="L148" s="105"/>
    </row>
    <row r="149" ht="12.75" customHeight="1">
      <c r="L149" s="105"/>
    </row>
    <row r="150" ht="12.75" customHeight="1">
      <c r="L150" s="105"/>
    </row>
    <row r="151" ht="12.75" customHeight="1">
      <c r="L151" s="105"/>
    </row>
    <row r="152" ht="12.75" customHeight="1">
      <c r="L152" s="105"/>
    </row>
    <row r="153" ht="12.75" customHeight="1">
      <c r="L153" s="105"/>
    </row>
    <row r="154" ht="12.75" customHeight="1">
      <c r="L154" s="105"/>
    </row>
    <row r="155" ht="12.75" customHeight="1">
      <c r="L155" s="105"/>
    </row>
    <row r="156" ht="12.75" customHeight="1">
      <c r="L156" s="105"/>
    </row>
    <row r="157" ht="12.75" customHeight="1">
      <c r="L157" s="105"/>
    </row>
    <row r="158" ht="12.75" customHeight="1">
      <c r="L158" s="105"/>
    </row>
    <row r="159" ht="12.75" customHeight="1">
      <c r="L159" s="105"/>
    </row>
    <row r="160" ht="12.75" customHeight="1">
      <c r="L160" s="105"/>
    </row>
    <row r="161" ht="12.75" customHeight="1">
      <c r="L161" s="105"/>
    </row>
    <row r="162" ht="12.75" customHeight="1">
      <c r="L162" s="105"/>
    </row>
    <row r="163" ht="12.75" customHeight="1">
      <c r="L163" s="105"/>
    </row>
    <row r="164" ht="12.75" customHeight="1">
      <c r="L164" s="105"/>
    </row>
    <row r="165" ht="12.75" customHeight="1">
      <c r="L165" s="105"/>
    </row>
    <row r="166" ht="12.75" customHeight="1">
      <c r="L166" s="105"/>
    </row>
    <row r="167" ht="12.75" customHeight="1">
      <c r="L167" s="105"/>
    </row>
    <row r="168" ht="12.75" customHeight="1">
      <c r="L168" s="105"/>
    </row>
    <row r="169" ht="12.75" customHeight="1">
      <c r="L169" s="105"/>
    </row>
    <row r="170" ht="12.75" customHeight="1">
      <c r="L170" s="105"/>
    </row>
    <row r="171" ht="12.75" customHeight="1">
      <c r="L171" s="105"/>
    </row>
    <row r="172" ht="12.75" customHeight="1">
      <c r="L172" s="105"/>
    </row>
    <row r="173" ht="12.75" customHeight="1">
      <c r="L173" s="105"/>
    </row>
    <row r="174" ht="12.75" customHeight="1">
      <c r="L174" s="105"/>
    </row>
    <row r="175" ht="12.75" customHeight="1">
      <c r="L175" s="105"/>
    </row>
    <row r="176" ht="12.75" customHeight="1">
      <c r="L176" s="105"/>
    </row>
    <row r="177" ht="12.75" customHeight="1">
      <c r="L177" s="105"/>
    </row>
    <row r="178" ht="12.75" customHeight="1">
      <c r="L178" s="105"/>
    </row>
    <row r="179" ht="12.75" customHeight="1">
      <c r="L179" s="105"/>
    </row>
    <row r="180" ht="12.75" customHeight="1">
      <c r="L180" s="105"/>
    </row>
    <row r="181" ht="12.75" customHeight="1">
      <c r="L181" s="105"/>
    </row>
    <row r="182" ht="12.75" customHeight="1">
      <c r="L182" s="105"/>
    </row>
    <row r="183" ht="12.75" customHeight="1">
      <c r="L183" s="105"/>
    </row>
    <row r="184" ht="12.75" customHeight="1">
      <c r="L184" s="105"/>
    </row>
    <row r="185" ht="12.75" customHeight="1">
      <c r="L185" s="105"/>
    </row>
    <row r="186" ht="12.75" customHeight="1">
      <c r="L186" s="105"/>
    </row>
    <row r="187" ht="12.75" customHeight="1">
      <c r="L187" s="105"/>
    </row>
    <row r="188" ht="12.75" customHeight="1">
      <c r="L188" s="105"/>
    </row>
    <row r="189" ht="12.75" customHeight="1">
      <c r="L189" s="105"/>
    </row>
    <row r="190" ht="12.75" customHeight="1">
      <c r="L190" s="105"/>
    </row>
    <row r="191" ht="12.75" customHeight="1">
      <c r="L191" s="105"/>
    </row>
    <row r="192" ht="12.75" customHeight="1">
      <c r="L192" s="105"/>
    </row>
    <row r="193" ht="12.75" customHeight="1">
      <c r="L193" s="105"/>
    </row>
    <row r="194" ht="12.75" customHeight="1">
      <c r="L194" s="105"/>
    </row>
    <row r="195" ht="12.75" customHeight="1">
      <c r="L195" s="105"/>
    </row>
    <row r="196" ht="12.75" customHeight="1">
      <c r="L196" s="105"/>
    </row>
    <row r="197" ht="12.75" customHeight="1">
      <c r="L197" s="105"/>
    </row>
    <row r="198" ht="12.75" customHeight="1">
      <c r="L198" s="105"/>
    </row>
    <row r="199" ht="12.75" customHeight="1">
      <c r="L199" s="105"/>
    </row>
    <row r="200" ht="12.75" customHeight="1">
      <c r="L200" s="105"/>
    </row>
    <row r="201" ht="12.75" customHeight="1">
      <c r="L201" s="105"/>
    </row>
    <row r="202" ht="12.75" customHeight="1">
      <c r="L202" s="105"/>
    </row>
    <row r="203" ht="12.75" customHeight="1">
      <c r="L203" s="105"/>
    </row>
    <row r="204" ht="12.75" customHeight="1">
      <c r="L204" s="105"/>
    </row>
    <row r="205" ht="12.75" customHeight="1">
      <c r="L205" s="105"/>
    </row>
    <row r="206" ht="12.75" customHeight="1">
      <c r="L206" s="105"/>
    </row>
    <row r="207" ht="12.75" customHeight="1">
      <c r="L207" s="105"/>
    </row>
    <row r="208" ht="12.75" customHeight="1">
      <c r="L208" s="105"/>
    </row>
    <row r="209" ht="12.75" customHeight="1">
      <c r="L209" s="105"/>
    </row>
    <row r="210" ht="12.75" customHeight="1">
      <c r="L210" s="105"/>
    </row>
    <row r="211" ht="12.75" customHeight="1">
      <c r="L211" s="105"/>
    </row>
    <row r="212" ht="12.75" customHeight="1">
      <c r="L212" s="105"/>
    </row>
    <row r="213" ht="12.75" customHeight="1">
      <c r="L213" s="105"/>
    </row>
    <row r="214" ht="12.75" customHeight="1">
      <c r="L214" s="105"/>
    </row>
    <row r="215" ht="12.75" customHeight="1">
      <c r="L215" s="105"/>
    </row>
    <row r="216" ht="12.75" customHeight="1">
      <c r="L216" s="105"/>
    </row>
    <row r="217" ht="12.75" customHeight="1">
      <c r="L217" s="105"/>
    </row>
    <row r="218" ht="12.75" customHeight="1">
      <c r="L218" s="105"/>
    </row>
    <row r="219" ht="12.75" customHeight="1">
      <c r="L219" s="105"/>
    </row>
    <row r="220" ht="12.75" customHeight="1">
      <c r="L220" s="105"/>
    </row>
    <row r="221" ht="12.75" customHeight="1">
      <c r="L221" s="105"/>
    </row>
    <row r="222" ht="12.75" customHeight="1">
      <c r="L222" s="105"/>
    </row>
    <row r="223" ht="12.75" customHeight="1">
      <c r="L223" s="105"/>
    </row>
    <row r="224" ht="12.75" customHeight="1">
      <c r="L224" s="105"/>
    </row>
    <row r="225" ht="12.75" customHeight="1">
      <c r="L225" s="105"/>
    </row>
    <row r="226" ht="12.75" customHeight="1">
      <c r="L226" s="105"/>
    </row>
    <row r="227" ht="12.75" customHeight="1">
      <c r="L227" s="105"/>
    </row>
    <row r="228" ht="12.75" customHeight="1">
      <c r="L228" s="105"/>
    </row>
    <row r="229" ht="12.75" customHeight="1">
      <c r="L229" s="105"/>
    </row>
    <row r="230" ht="12.75" customHeight="1">
      <c r="L230" s="105"/>
    </row>
    <row r="231" ht="12.75" customHeight="1">
      <c r="L231" s="105"/>
    </row>
    <row r="232" ht="12.75" customHeight="1">
      <c r="L232" s="105"/>
    </row>
    <row r="233" ht="12.75" customHeight="1">
      <c r="L233" s="105"/>
    </row>
    <row r="234" ht="12.75" customHeight="1">
      <c r="L234" s="105"/>
    </row>
    <row r="235" ht="12.75" customHeight="1">
      <c r="L235" s="105"/>
    </row>
    <row r="236" ht="12.75" customHeight="1">
      <c r="L236" s="105"/>
    </row>
    <row r="237" ht="12.75" customHeight="1">
      <c r="L237" s="105"/>
    </row>
    <row r="238" ht="12.75" customHeight="1">
      <c r="L238" s="105"/>
    </row>
    <row r="239" ht="12.75" customHeight="1">
      <c r="L239" s="105"/>
    </row>
    <row r="240" ht="12.75" customHeight="1">
      <c r="L240" s="105"/>
    </row>
    <row r="241" ht="12.75" customHeight="1">
      <c r="L241" s="105"/>
    </row>
    <row r="242" ht="12.75" customHeight="1">
      <c r="L242" s="105"/>
    </row>
    <row r="243" ht="12.75" customHeight="1">
      <c r="L243" s="105"/>
    </row>
    <row r="244" ht="12.75" customHeight="1">
      <c r="L244" s="105"/>
    </row>
    <row r="245" ht="12.75" customHeight="1">
      <c r="L245" s="105"/>
    </row>
    <row r="246" ht="12.75" customHeight="1">
      <c r="L246" s="105"/>
    </row>
    <row r="247" ht="12.75" customHeight="1">
      <c r="L247" s="105"/>
    </row>
    <row r="248" ht="12.75" customHeight="1">
      <c r="L248" s="105"/>
    </row>
    <row r="249" ht="12.75" customHeight="1">
      <c r="L249" s="105"/>
    </row>
    <row r="250" ht="12.75" customHeight="1">
      <c r="L250" s="105"/>
    </row>
    <row r="251" ht="12.75" customHeight="1">
      <c r="L251" s="105"/>
    </row>
    <row r="252" ht="12.75" customHeight="1">
      <c r="L252" s="105"/>
    </row>
    <row r="253" ht="12.75" customHeight="1">
      <c r="L253" s="105"/>
    </row>
    <row r="254" ht="12.75" customHeight="1">
      <c r="L254" s="105"/>
    </row>
    <row r="255" ht="12.75" customHeight="1">
      <c r="L255" s="105"/>
    </row>
    <row r="256" ht="12.75" customHeight="1">
      <c r="L256" s="105"/>
    </row>
    <row r="257" ht="12.75" customHeight="1">
      <c r="L257" s="105"/>
    </row>
    <row r="258" ht="12.75" customHeight="1">
      <c r="L258" s="105"/>
    </row>
    <row r="259" ht="12.75" customHeight="1">
      <c r="L259" s="105"/>
    </row>
    <row r="260" ht="12.75" customHeight="1">
      <c r="L260" s="105"/>
    </row>
    <row r="261" ht="12.75" customHeight="1">
      <c r="L261" s="105"/>
    </row>
    <row r="262" ht="12.75" customHeight="1">
      <c r="L262" s="105"/>
    </row>
    <row r="263" ht="12.75" customHeight="1">
      <c r="L263" s="105"/>
    </row>
    <row r="264" ht="12.75" customHeight="1">
      <c r="L264" s="105"/>
    </row>
    <row r="265" ht="12.75" customHeight="1">
      <c r="L265" s="105"/>
    </row>
    <row r="266" ht="12.75" customHeight="1">
      <c r="L266" s="105"/>
    </row>
    <row r="267" ht="12.75" customHeight="1">
      <c r="L267" s="105"/>
    </row>
    <row r="268" ht="12.75" customHeight="1">
      <c r="L268" s="105"/>
    </row>
    <row r="269" ht="12.75" customHeight="1">
      <c r="L269" s="105"/>
    </row>
    <row r="270" ht="12.75" customHeight="1">
      <c r="L270" s="105"/>
    </row>
    <row r="271" ht="12.75" customHeight="1">
      <c r="L271" s="105"/>
    </row>
    <row r="272" ht="12.75" customHeight="1">
      <c r="L272" s="105"/>
    </row>
    <row r="273" ht="12.75" customHeight="1">
      <c r="L273" s="105"/>
    </row>
    <row r="274" ht="12.75" customHeight="1">
      <c r="L274" s="105"/>
    </row>
    <row r="275" ht="12.75" customHeight="1">
      <c r="L275" s="105"/>
    </row>
    <row r="276" ht="12.75" customHeight="1">
      <c r="L276" s="105"/>
    </row>
    <row r="277" ht="12.75" customHeight="1">
      <c r="L277" s="105"/>
    </row>
    <row r="278" ht="12.75" customHeight="1">
      <c r="L278" s="105"/>
    </row>
    <row r="279" ht="12.75" customHeight="1">
      <c r="L279" s="105"/>
    </row>
    <row r="280" ht="12.75" customHeight="1">
      <c r="L280" s="105"/>
    </row>
    <row r="281" ht="12.75" customHeight="1">
      <c r="L281" s="105"/>
    </row>
    <row r="282" ht="12.75" customHeight="1">
      <c r="L282" s="105"/>
    </row>
    <row r="283" ht="12.75" customHeight="1">
      <c r="L283" s="105"/>
    </row>
    <row r="284" ht="12.75" customHeight="1">
      <c r="L284" s="105"/>
    </row>
    <row r="285" ht="12.75" customHeight="1">
      <c r="L285" s="105"/>
    </row>
    <row r="286" ht="12.75" customHeight="1">
      <c r="L286" s="105"/>
    </row>
    <row r="287" ht="12.75" customHeight="1">
      <c r="L287" s="105"/>
    </row>
    <row r="288" ht="12.75" customHeight="1">
      <c r="L288" s="105"/>
    </row>
    <row r="289" ht="12.75" customHeight="1">
      <c r="L289" s="105"/>
    </row>
    <row r="290" ht="12.75" customHeight="1">
      <c r="L290" s="105"/>
    </row>
    <row r="291" ht="12.75" customHeight="1">
      <c r="L291" s="105"/>
    </row>
    <row r="292" ht="12.75" customHeight="1">
      <c r="L292" s="105"/>
    </row>
    <row r="293" ht="12.75" customHeight="1">
      <c r="L293" s="105"/>
    </row>
    <row r="294" ht="12.75" customHeight="1">
      <c r="L294" s="105"/>
    </row>
    <row r="295" ht="12.75" customHeight="1">
      <c r="L295" s="105"/>
    </row>
    <row r="296" ht="12.75" customHeight="1">
      <c r="L296" s="105"/>
    </row>
    <row r="297" ht="12.75" customHeight="1">
      <c r="L297" s="105"/>
    </row>
    <row r="298" ht="12.75" customHeight="1">
      <c r="L298" s="105"/>
    </row>
    <row r="299" ht="12.75" customHeight="1">
      <c r="L299" s="105"/>
    </row>
    <row r="300" ht="12.75" customHeight="1">
      <c r="L300" s="105"/>
    </row>
    <row r="301" ht="12.75" customHeight="1">
      <c r="L301" s="105"/>
    </row>
    <row r="302" ht="12.75" customHeight="1">
      <c r="L302" s="105"/>
    </row>
    <row r="303" ht="12.75" customHeight="1">
      <c r="L303" s="105"/>
    </row>
    <row r="304" ht="12.75" customHeight="1">
      <c r="L304" s="105"/>
    </row>
    <row r="305" ht="12.75" customHeight="1">
      <c r="L305" s="105"/>
    </row>
    <row r="306" ht="12.75" customHeight="1">
      <c r="L306" s="105"/>
    </row>
    <row r="307" ht="12.75" customHeight="1">
      <c r="L307" s="105"/>
    </row>
    <row r="308" ht="12.75" customHeight="1">
      <c r="L308" s="105"/>
    </row>
    <row r="309" ht="12.75" customHeight="1">
      <c r="L309" s="105"/>
    </row>
    <row r="310" ht="12.75" customHeight="1">
      <c r="L310" s="105"/>
    </row>
    <row r="311" ht="12.75" customHeight="1">
      <c r="L311" s="105"/>
    </row>
    <row r="312" ht="12.75" customHeight="1">
      <c r="L312" s="105"/>
    </row>
    <row r="313" ht="12.75" customHeight="1">
      <c r="L313" s="105"/>
    </row>
    <row r="314" ht="12.75" customHeight="1">
      <c r="L314" s="105"/>
    </row>
    <row r="315" ht="12.75" customHeight="1">
      <c r="L315" s="105"/>
    </row>
    <row r="316" ht="12.75" customHeight="1">
      <c r="L316" s="105"/>
    </row>
    <row r="317" ht="12.75" customHeight="1">
      <c r="L317" s="105"/>
    </row>
    <row r="318" ht="12.75" customHeight="1">
      <c r="L318" s="105"/>
    </row>
    <row r="319" ht="12.75" customHeight="1">
      <c r="L319" s="105"/>
    </row>
    <row r="320" ht="12.75" customHeight="1">
      <c r="L320" s="105"/>
    </row>
    <row r="321" ht="12.75" customHeight="1">
      <c r="L321" s="105"/>
    </row>
    <row r="322" ht="12.75" customHeight="1">
      <c r="L322" s="105"/>
    </row>
    <row r="323" ht="12.75" customHeight="1">
      <c r="L323" s="105"/>
    </row>
    <row r="324" ht="12.75" customHeight="1">
      <c r="L324" s="105"/>
    </row>
    <row r="325" ht="12.75" customHeight="1">
      <c r="L325" s="105"/>
    </row>
    <row r="326" ht="12.75" customHeight="1">
      <c r="L326" s="105"/>
    </row>
    <row r="327" ht="12.75" customHeight="1">
      <c r="L327" s="105"/>
    </row>
    <row r="328" ht="12.75" customHeight="1">
      <c r="L328" s="105"/>
    </row>
    <row r="329" ht="12.75" customHeight="1">
      <c r="L329" s="105"/>
    </row>
    <row r="330" ht="12.75" customHeight="1">
      <c r="L330" s="105"/>
    </row>
    <row r="331" ht="12.75" customHeight="1">
      <c r="L331" s="105"/>
    </row>
    <row r="332" ht="12.75" customHeight="1">
      <c r="L332" s="105"/>
    </row>
    <row r="333" ht="12.75" customHeight="1">
      <c r="L333" s="105"/>
    </row>
    <row r="334" ht="12.75" customHeight="1">
      <c r="L334" s="105"/>
    </row>
    <row r="335" ht="12.75" customHeight="1">
      <c r="L335" s="105"/>
    </row>
    <row r="336" ht="12.75" customHeight="1">
      <c r="L336" s="105"/>
    </row>
    <row r="337" ht="12.75" customHeight="1">
      <c r="L337" s="105"/>
    </row>
    <row r="338" ht="12.75" customHeight="1">
      <c r="L338" s="105"/>
    </row>
    <row r="339" ht="12.75" customHeight="1">
      <c r="L339" s="105"/>
    </row>
    <row r="340" ht="12.75" customHeight="1">
      <c r="L340" s="105"/>
    </row>
    <row r="341" ht="12.75" customHeight="1">
      <c r="L341" s="105"/>
    </row>
    <row r="342" ht="12.75" customHeight="1">
      <c r="L342" s="105"/>
    </row>
    <row r="343" ht="12.75" customHeight="1">
      <c r="L343" s="105"/>
    </row>
    <row r="344" ht="12.75" customHeight="1">
      <c r="L344" s="105"/>
    </row>
    <row r="345" ht="12.75" customHeight="1">
      <c r="L345" s="105"/>
    </row>
    <row r="346" ht="12.75" customHeight="1">
      <c r="L346" s="105"/>
    </row>
    <row r="347" ht="12.75" customHeight="1">
      <c r="L347" s="105"/>
    </row>
    <row r="348" ht="12.75" customHeight="1">
      <c r="L348" s="105"/>
    </row>
    <row r="349" ht="12.75" customHeight="1">
      <c r="L349" s="105"/>
    </row>
    <row r="350" ht="12.75" customHeight="1">
      <c r="L350" s="105"/>
    </row>
    <row r="351" ht="12.75" customHeight="1">
      <c r="L351" s="105"/>
    </row>
    <row r="352" ht="12.75" customHeight="1">
      <c r="L352" s="105"/>
    </row>
    <row r="353" ht="12.75" customHeight="1">
      <c r="L353" s="105"/>
    </row>
    <row r="354" ht="12.75" customHeight="1">
      <c r="L354" s="105"/>
    </row>
    <row r="355" ht="12.75" customHeight="1">
      <c r="L355" s="105"/>
    </row>
    <row r="356" ht="12.75" customHeight="1">
      <c r="L356" s="105"/>
    </row>
    <row r="357" ht="12.75" customHeight="1">
      <c r="L357" s="105"/>
    </row>
    <row r="358" ht="12.75" customHeight="1">
      <c r="L358" s="105"/>
    </row>
    <row r="359" ht="12.75" customHeight="1">
      <c r="L359" s="105"/>
    </row>
    <row r="360" ht="12.75" customHeight="1">
      <c r="L360" s="105"/>
    </row>
    <row r="361" ht="12.75" customHeight="1">
      <c r="L361" s="105"/>
    </row>
    <row r="362" ht="12.75" customHeight="1">
      <c r="L362" s="105"/>
    </row>
    <row r="363" ht="12.75" customHeight="1">
      <c r="L363" s="105"/>
    </row>
    <row r="364" ht="12.75" customHeight="1">
      <c r="L364" s="105"/>
    </row>
    <row r="365" ht="12.75" customHeight="1">
      <c r="L365" s="105"/>
    </row>
    <row r="366" ht="12.75" customHeight="1">
      <c r="L366" s="105"/>
    </row>
    <row r="367" ht="12.75" customHeight="1">
      <c r="L367" s="105"/>
    </row>
    <row r="368" ht="12.75" customHeight="1">
      <c r="L368" s="105"/>
    </row>
    <row r="369" ht="12.75" customHeight="1">
      <c r="L369" s="105"/>
    </row>
    <row r="370" ht="12.75" customHeight="1">
      <c r="L370" s="105"/>
    </row>
    <row r="371" ht="12.75" customHeight="1">
      <c r="L371" s="105"/>
    </row>
    <row r="372" ht="12.75" customHeight="1">
      <c r="L372" s="105"/>
    </row>
    <row r="373" ht="12.75" customHeight="1">
      <c r="L373" s="105"/>
    </row>
    <row r="374" ht="12.75" customHeight="1">
      <c r="L374" s="105"/>
    </row>
    <row r="375" ht="12.75" customHeight="1">
      <c r="L375" s="105"/>
    </row>
    <row r="376" ht="12.75" customHeight="1">
      <c r="L376" s="105"/>
    </row>
    <row r="377" ht="12.75" customHeight="1">
      <c r="L377" s="105"/>
    </row>
    <row r="378" ht="12.75" customHeight="1">
      <c r="L378" s="105"/>
    </row>
    <row r="379" ht="12.75" customHeight="1">
      <c r="L379" s="105"/>
    </row>
    <row r="380" ht="12.75" customHeight="1">
      <c r="L380" s="105"/>
    </row>
    <row r="381" ht="12.75" customHeight="1">
      <c r="L381" s="105"/>
    </row>
    <row r="382" ht="12.75" customHeight="1">
      <c r="L382" s="105"/>
    </row>
    <row r="383" ht="12.75" customHeight="1">
      <c r="L383" s="105"/>
    </row>
    <row r="384" ht="12.75" customHeight="1">
      <c r="L384" s="105"/>
    </row>
    <row r="385" ht="12.75" customHeight="1">
      <c r="L385" s="105"/>
    </row>
    <row r="386" ht="12.75" customHeight="1">
      <c r="L386" s="105"/>
    </row>
    <row r="387" ht="12.75" customHeight="1">
      <c r="L387" s="105"/>
    </row>
    <row r="388" ht="12.75" customHeight="1">
      <c r="L388" s="105"/>
    </row>
    <row r="389" ht="12.75" customHeight="1">
      <c r="L389" s="105"/>
    </row>
    <row r="390" ht="12.75" customHeight="1">
      <c r="L390" s="105"/>
    </row>
    <row r="391" ht="12.75" customHeight="1">
      <c r="L391" s="105"/>
    </row>
    <row r="392" ht="12.75" customHeight="1">
      <c r="L392" s="105"/>
    </row>
    <row r="393" ht="12.75" customHeight="1">
      <c r="L393" s="105"/>
    </row>
    <row r="394" ht="12.75" customHeight="1">
      <c r="L394" s="105"/>
    </row>
    <row r="395" ht="12.75" customHeight="1">
      <c r="L395" s="105"/>
    </row>
    <row r="396" ht="12.75" customHeight="1">
      <c r="L396" s="105"/>
    </row>
    <row r="397" ht="12.75" customHeight="1">
      <c r="L397" s="105"/>
    </row>
    <row r="398" ht="12.75" customHeight="1">
      <c r="L398" s="105"/>
    </row>
    <row r="399" ht="12.75" customHeight="1">
      <c r="L399" s="105"/>
    </row>
    <row r="400" ht="12.75" customHeight="1">
      <c r="L400" s="105"/>
    </row>
    <row r="401" ht="12.75" customHeight="1">
      <c r="L401" s="105"/>
    </row>
    <row r="402" ht="12.75" customHeight="1">
      <c r="L402" s="105"/>
    </row>
    <row r="403" ht="12.75" customHeight="1">
      <c r="L403" s="105"/>
    </row>
    <row r="404" ht="12.75" customHeight="1">
      <c r="L404" s="105"/>
    </row>
    <row r="405" ht="12.75" customHeight="1">
      <c r="L405" s="105"/>
    </row>
    <row r="406" ht="12.75" customHeight="1">
      <c r="L406" s="105"/>
    </row>
    <row r="407" ht="12.75" customHeight="1">
      <c r="L407" s="105"/>
    </row>
    <row r="408" ht="12.75" customHeight="1">
      <c r="L408" s="105"/>
    </row>
    <row r="409" ht="12.75" customHeight="1">
      <c r="L409" s="105"/>
    </row>
    <row r="410" ht="12.75" customHeight="1">
      <c r="L410" s="105"/>
    </row>
    <row r="411" ht="12.75" customHeight="1">
      <c r="L411" s="105"/>
    </row>
    <row r="412" ht="12.75" customHeight="1">
      <c r="L412" s="105"/>
    </row>
    <row r="413" ht="12.75" customHeight="1">
      <c r="L413" s="105"/>
    </row>
    <row r="414" ht="12.75" customHeight="1">
      <c r="L414" s="105"/>
    </row>
    <row r="415" ht="12.75" customHeight="1">
      <c r="L415" s="105"/>
    </row>
    <row r="416" ht="12.75" customHeight="1">
      <c r="L416" s="105"/>
    </row>
    <row r="417" ht="12.75" customHeight="1">
      <c r="L417" s="105"/>
    </row>
    <row r="418" ht="12.75" customHeight="1">
      <c r="L418" s="105"/>
    </row>
    <row r="419" ht="12.75" customHeight="1">
      <c r="L419" s="105"/>
    </row>
    <row r="420" ht="12.75" customHeight="1">
      <c r="L420" s="105"/>
    </row>
    <row r="421" ht="12.75" customHeight="1">
      <c r="L421" s="105"/>
    </row>
    <row r="422" ht="12.75" customHeight="1">
      <c r="L422" s="105"/>
    </row>
    <row r="423" ht="12.75" customHeight="1">
      <c r="L423" s="105"/>
    </row>
    <row r="424" ht="12.75" customHeight="1">
      <c r="L424" s="105"/>
    </row>
    <row r="425" ht="12.75" customHeight="1">
      <c r="L425" s="105"/>
    </row>
    <row r="426" ht="12.75" customHeight="1">
      <c r="L426" s="105"/>
    </row>
    <row r="427" ht="12.75" customHeight="1">
      <c r="L427" s="105"/>
    </row>
    <row r="428" ht="12.75" customHeight="1">
      <c r="L428" s="105"/>
    </row>
    <row r="429" ht="12.75" customHeight="1">
      <c r="L429" s="105"/>
    </row>
    <row r="430" ht="12.75" customHeight="1">
      <c r="L430" s="105"/>
    </row>
    <row r="431" ht="12.75" customHeight="1">
      <c r="L431" s="105"/>
    </row>
    <row r="432" ht="12.75" customHeight="1">
      <c r="L432" s="105"/>
    </row>
    <row r="433" ht="12.75" customHeight="1">
      <c r="L433" s="105"/>
    </row>
    <row r="434" ht="12.75" customHeight="1">
      <c r="L434" s="105"/>
    </row>
    <row r="435" ht="12.75" customHeight="1">
      <c r="L435" s="105"/>
    </row>
    <row r="436" ht="12.75" customHeight="1">
      <c r="L436" s="105"/>
    </row>
    <row r="437" ht="12.75" customHeight="1">
      <c r="L437" s="105"/>
    </row>
    <row r="438" ht="12.75" customHeight="1">
      <c r="L438" s="105"/>
    </row>
    <row r="439" ht="12.75" customHeight="1">
      <c r="L439" s="105"/>
    </row>
    <row r="440" ht="12.75" customHeight="1">
      <c r="L440" s="105"/>
    </row>
    <row r="441" ht="12.75" customHeight="1">
      <c r="L441" s="105"/>
    </row>
    <row r="442" ht="12.75" customHeight="1">
      <c r="L442" s="105"/>
    </row>
    <row r="443" ht="12.75" customHeight="1">
      <c r="L443" s="105"/>
    </row>
    <row r="444" ht="12.75" customHeight="1">
      <c r="L444" s="105"/>
    </row>
    <row r="445" ht="12.75" customHeight="1">
      <c r="L445" s="105"/>
    </row>
    <row r="446" ht="12.75" customHeight="1">
      <c r="L446" s="105"/>
    </row>
    <row r="447" ht="12.75" customHeight="1">
      <c r="L447" s="105"/>
    </row>
    <row r="448" ht="12.75" customHeight="1">
      <c r="L448" s="105"/>
    </row>
    <row r="449" ht="12.75" customHeight="1">
      <c r="L449" s="105"/>
    </row>
    <row r="450" ht="12.75" customHeight="1">
      <c r="L450" s="105"/>
    </row>
    <row r="451" ht="12.75" customHeight="1">
      <c r="L451" s="105"/>
    </row>
    <row r="452" ht="12.75" customHeight="1">
      <c r="L452" s="105"/>
    </row>
    <row r="453" ht="12.75" customHeight="1">
      <c r="L453" s="105"/>
    </row>
    <row r="454" ht="12.75" customHeight="1">
      <c r="L454" s="105"/>
    </row>
    <row r="455" ht="12.75" customHeight="1">
      <c r="L455" s="105"/>
    </row>
    <row r="456" ht="12.75" customHeight="1">
      <c r="L456" s="105"/>
    </row>
    <row r="457" ht="12.75" customHeight="1">
      <c r="L457" s="105"/>
    </row>
    <row r="458" ht="12.75" customHeight="1">
      <c r="L458" s="105"/>
    </row>
    <row r="459" ht="12.75" customHeight="1">
      <c r="L459" s="105"/>
    </row>
    <row r="460" ht="12.75" customHeight="1">
      <c r="L460" s="105"/>
    </row>
    <row r="461" ht="12.75" customHeight="1">
      <c r="L461" s="105"/>
    </row>
    <row r="462" ht="12.75" customHeight="1">
      <c r="L462" s="105"/>
    </row>
    <row r="463" ht="12.75" customHeight="1">
      <c r="L463" s="105"/>
    </row>
    <row r="464" ht="12.75" customHeight="1">
      <c r="L464" s="105"/>
    </row>
    <row r="465" ht="12.75" customHeight="1">
      <c r="L465" s="105"/>
    </row>
    <row r="466" ht="12.75" customHeight="1">
      <c r="L466" s="105"/>
    </row>
    <row r="467" ht="12.75" customHeight="1">
      <c r="L467" s="105"/>
    </row>
    <row r="468" ht="12.75" customHeight="1">
      <c r="L468" s="105"/>
    </row>
    <row r="469" ht="12.75" customHeight="1">
      <c r="L469" s="105"/>
    </row>
    <row r="470" ht="12.75" customHeight="1">
      <c r="L470" s="105"/>
    </row>
    <row r="471" ht="12.75" customHeight="1">
      <c r="L471" s="105"/>
    </row>
    <row r="472" ht="12.75" customHeight="1">
      <c r="L472" s="105"/>
    </row>
    <row r="473" ht="12.75" customHeight="1">
      <c r="L473" s="105"/>
    </row>
    <row r="474" ht="12.75" customHeight="1">
      <c r="L474" s="105"/>
    </row>
    <row r="475" ht="12.75" customHeight="1">
      <c r="L475" s="105"/>
    </row>
    <row r="476" ht="12.75" customHeight="1">
      <c r="L476" s="105"/>
    </row>
    <row r="477" ht="12.75" customHeight="1">
      <c r="L477" s="105"/>
    </row>
    <row r="478" ht="12.75" customHeight="1">
      <c r="L478" s="105"/>
    </row>
    <row r="479" ht="12.75" customHeight="1">
      <c r="L479" s="105"/>
    </row>
    <row r="480" ht="12.75" customHeight="1">
      <c r="L480" s="105"/>
    </row>
    <row r="481" ht="12.75" customHeight="1">
      <c r="L481" s="105"/>
    </row>
    <row r="482" ht="12.75" customHeight="1">
      <c r="L482" s="105"/>
    </row>
    <row r="483" ht="12.75" customHeight="1">
      <c r="L483" s="105"/>
    </row>
    <row r="484" ht="12.75" customHeight="1">
      <c r="L484" s="105"/>
    </row>
    <row r="485" ht="12.75" customHeight="1">
      <c r="L485" s="105"/>
    </row>
    <row r="486" ht="12.75" customHeight="1">
      <c r="L486" s="105"/>
    </row>
    <row r="487" ht="12.75" customHeight="1">
      <c r="L487" s="105"/>
    </row>
    <row r="488" ht="12.75" customHeight="1">
      <c r="L488" s="105"/>
    </row>
    <row r="489" ht="12.75" customHeight="1">
      <c r="L489" s="105"/>
    </row>
    <row r="490" ht="12.75" customHeight="1">
      <c r="L490" s="105"/>
    </row>
    <row r="491" ht="12.75" customHeight="1">
      <c r="L491" s="105"/>
    </row>
    <row r="492" ht="12.75" customHeight="1">
      <c r="L492" s="105"/>
    </row>
    <row r="493" ht="12.75" customHeight="1">
      <c r="L493" s="105"/>
    </row>
    <row r="494" ht="12.75" customHeight="1">
      <c r="L494" s="105"/>
    </row>
    <row r="495" ht="12.75" customHeight="1">
      <c r="L495" s="105"/>
    </row>
    <row r="496" ht="12.75" customHeight="1">
      <c r="L496" s="105"/>
    </row>
    <row r="497" ht="12.75" customHeight="1">
      <c r="L497" s="105"/>
    </row>
    <row r="498" ht="12.75" customHeight="1">
      <c r="L498" s="105"/>
    </row>
    <row r="499" ht="12.75" customHeight="1">
      <c r="L499" s="105"/>
    </row>
    <row r="500" ht="12.75" customHeight="1">
      <c r="L500" s="105"/>
    </row>
    <row r="501" ht="12.75" customHeight="1">
      <c r="L501" s="105"/>
    </row>
    <row r="502" ht="12.75" customHeight="1">
      <c r="L502" s="105"/>
    </row>
    <row r="503" ht="12.75" customHeight="1">
      <c r="L503" s="105"/>
    </row>
    <row r="504" ht="12.75" customHeight="1">
      <c r="L504" s="105"/>
    </row>
    <row r="505" ht="12.75" customHeight="1">
      <c r="L505" s="105"/>
    </row>
    <row r="506" ht="12.75" customHeight="1">
      <c r="L506" s="105"/>
    </row>
    <row r="507" ht="12.75" customHeight="1">
      <c r="L507" s="105"/>
    </row>
    <row r="508" ht="12.75" customHeight="1">
      <c r="L508" s="105"/>
    </row>
    <row r="509" ht="12.75" customHeight="1">
      <c r="L509" s="105"/>
    </row>
    <row r="510" ht="12.75" customHeight="1">
      <c r="L510" s="105"/>
    </row>
    <row r="511" ht="12.75" customHeight="1">
      <c r="L511" s="105"/>
    </row>
    <row r="512" ht="12.75" customHeight="1">
      <c r="L512" s="105"/>
    </row>
    <row r="513" ht="12.75" customHeight="1">
      <c r="L513" s="105"/>
    </row>
    <row r="514" ht="12.75" customHeight="1">
      <c r="L514" s="105"/>
    </row>
    <row r="515" ht="12.75" customHeight="1">
      <c r="L515" s="105"/>
    </row>
    <row r="516" ht="12.75" customHeight="1">
      <c r="L516" s="105"/>
    </row>
    <row r="517" ht="12.75" customHeight="1">
      <c r="L517" s="105"/>
    </row>
    <row r="518" ht="12.75" customHeight="1">
      <c r="L518" s="105"/>
    </row>
    <row r="519" ht="12.75" customHeight="1">
      <c r="L519" s="105"/>
    </row>
    <row r="520" ht="12.75" customHeight="1">
      <c r="L520" s="105"/>
    </row>
    <row r="521" ht="12.75" customHeight="1">
      <c r="L521" s="105"/>
    </row>
    <row r="522" ht="12.75" customHeight="1">
      <c r="L522" s="105"/>
    </row>
    <row r="523" ht="12.75" customHeight="1">
      <c r="L523" s="105"/>
    </row>
    <row r="524" ht="12.75" customHeight="1">
      <c r="L524" s="105"/>
    </row>
    <row r="525" ht="12.75" customHeight="1">
      <c r="L525" s="105"/>
    </row>
    <row r="526" ht="12.75" customHeight="1">
      <c r="L526" s="105"/>
    </row>
    <row r="527" ht="12.75" customHeight="1">
      <c r="L527" s="105"/>
    </row>
    <row r="528" ht="12.75" customHeight="1">
      <c r="L528" s="105"/>
    </row>
    <row r="529" ht="12.75" customHeight="1">
      <c r="L529" s="105"/>
    </row>
    <row r="530" ht="12.75" customHeight="1">
      <c r="L530" s="105"/>
    </row>
    <row r="531" ht="12.75" customHeight="1">
      <c r="L531" s="105"/>
    </row>
    <row r="532" ht="12.75" customHeight="1">
      <c r="L532" s="105"/>
    </row>
    <row r="533" ht="12.75" customHeight="1">
      <c r="L533" s="105"/>
    </row>
    <row r="534" ht="12.75" customHeight="1">
      <c r="L534" s="105"/>
    </row>
    <row r="535" ht="12.75" customHeight="1">
      <c r="L535" s="105"/>
    </row>
    <row r="536" ht="12.75" customHeight="1">
      <c r="L536" s="105"/>
    </row>
    <row r="537" ht="12.75" customHeight="1">
      <c r="L537" s="105"/>
    </row>
    <row r="538" ht="12.75" customHeight="1">
      <c r="L538" s="105"/>
    </row>
    <row r="539" ht="12.75" customHeight="1">
      <c r="L539" s="105"/>
    </row>
    <row r="540" ht="12.75" customHeight="1">
      <c r="L540" s="105"/>
    </row>
    <row r="541" ht="12.75" customHeight="1">
      <c r="L541" s="105"/>
    </row>
    <row r="542" ht="12.75" customHeight="1">
      <c r="L542" s="105"/>
    </row>
    <row r="543" ht="12.75" customHeight="1">
      <c r="L543" s="105"/>
    </row>
    <row r="544" ht="12.75" customHeight="1">
      <c r="L544" s="105"/>
    </row>
    <row r="545" ht="12.75" customHeight="1">
      <c r="L545" s="105"/>
    </row>
    <row r="546" ht="12.75" customHeight="1">
      <c r="L546" s="105"/>
    </row>
    <row r="547" ht="12.75" customHeight="1">
      <c r="L547" s="105"/>
    </row>
    <row r="548" ht="12.75" customHeight="1">
      <c r="L548" s="105"/>
    </row>
    <row r="549" ht="12.75" customHeight="1">
      <c r="L549" s="105"/>
    </row>
    <row r="550" ht="12.75" customHeight="1">
      <c r="L550" s="105"/>
    </row>
    <row r="551" ht="12.75" customHeight="1">
      <c r="L551" s="105"/>
    </row>
    <row r="552" ht="12.75" customHeight="1">
      <c r="L552" s="105"/>
    </row>
    <row r="553" ht="12.75" customHeight="1">
      <c r="L553" s="105"/>
    </row>
    <row r="554" ht="12.75" customHeight="1">
      <c r="L554" s="105"/>
    </row>
    <row r="555" ht="12.75" customHeight="1">
      <c r="L555" s="105"/>
    </row>
    <row r="556" ht="12.75" customHeight="1">
      <c r="L556" s="105"/>
    </row>
    <row r="557" ht="12.75" customHeight="1">
      <c r="L557" s="105"/>
    </row>
    <row r="558" ht="12.75" customHeight="1">
      <c r="L558" s="105"/>
    </row>
    <row r="559" ht="12.75" customHeight="1">
      <c r="L559" s="105"/>
    </row>
    <row r="560" ht="12.75" customHeight="1">
      <c r="L560" s="105"/>
    </row>
    <row r="561" ht="12.75" customHeight="1">
      <c r="L561" s="105"/>
    </row>
    <row r="562" ht="12.75" customHeight="1">
      <c r="L562" s="105"/>
    </row>
    <row r="563" ht="12.75" customHeight="1">
      <c r="L563" s="105"/>
    </row>
    <row r="564" ht="12.75" customHeight="1">
      <c r="L564" s="105"/>
    </row>
    <row r="565" ht="12.75" customHeight="1">
      <c r="L565" s="105"/>
    </row>
    <row r="566" ht="12.75" customHeight="1">
      <c r="L566" s="105"/>
    </row>
    <row r="567" ht="12.75" customHeight="1">
      <c r="L567" s="105"/>
    </row>
    <row r="568" ht="12.75" customHeight="1">
      <c r="L568" s="105"/>
    </row>
    <row r="569" ht="12.75" customHeight="1">
      <c r="L569" s="105"/>
    </row>
    <row r="570" ht="12.75" customHeight="1">
      <c r="L570" s="105"/>
    </row>
    <row r="571" ht="12.75" customHeight="1">
      <c r="L571" s="105"/>
    </row>
    <row r="572" ht="12.75" customHeight="1">
      <c r="L572" s="105"/>
    </row>
    <row r="573" ht="12.75" customHeight="1">
      <c r="L573" s="105"/>
    </row>
    <row r="574" ht="12.75" customHeight="1">
      <c r="L574" s="105"/>
    </row>
    <row r="575" ht="12.75" customHeight="1">
      <c r="L575" s="105"/>
    </row>
    <row r="576" ht="12.75" customHeight="1">
      <c r="L576" s="105"/>
    </row>
    <row r="577" ht="12.75" customHeight="1">
      <c r="L577" s="105"/>
    </row>
    <row r="578" ht="12.75" customHeight="1">
      <c r="L578" s="105"/>
    </row>
    <row r="579" ht="12.75" customHeight="1">
      <c r="L579" s="105"/>
    </row>
    <row r="580" ht="12.75" customHeight="1">
      <c r="L580" s="105"/>
    </row>
    <row r="581" ht="12.75" customHeight="1">
      <c r="L581" s="105"/>
    </row>
    <row r="582" ht="12.75" customHeight="1">
      <c r="L582" s="105"/>
    </row>
    <row r="583" ht="12.75" customHeight="1">
      <c r="L583" s="105"/>
    </row>
    <row r="584" ht="12.75" customHeight="1">
      <c r="L584" s="105"/>
    </row>
    <row r="585" ht="12.75" customHeight="1">
      <c r="L585" s="105"/>
    </row>
    <row r="586" ht="12.75" customHeight="1">
      <c r="L586" s="105"/>
    </row>
    <row r="587" ht="12.75" customHeight="1">
      <c r="L587" s="105"/>
    </row>
    <row r="588" ht="12.75" customHeight="1">
      <c r="L588" s="105"/>
    </row>
    <row r="589" ht="12.75" customHeight="1">
      <c r="L589" s="105"/>
    </row>
    <row r="590" ht="12.75" customHeight="1">
      <c r="L590" s="105"/>
    </row>
    <row r="591" ht="12.75" customHeight="1">
      <c r="L591" s="105"/>
    </row>
    <row r="592" ht="12.75" customHeight="1">
      <c r="L592" s="105"/>
    </row>
    <row r="593" ht="12.75" customHeight="1">
      <c r="L593" s="105"/>
    </row>
    <row r="594" ht="12.75" customHeight="1">
      <c r="L594" s="105"/>
    </row>
    <row r="595" ht="12.75" customHeight="1">
      <c r="L595" s="105"/>
    </row>
    <row r="596" ht="12.75" customHeight="1">
      <c r="L596" s="105"/>
    </row>
    <row r="597" ht="12.75" customHeight="1">
      <c r="L597" s="105"/>
    </row>
    <row r="598" ht="12.75" customHeight="1">
      <c r="L598" s="105"/>
    </row>
    <row r="599" ht="12.75" customHeight="1">
      <c r="L599" s="105"/>
    </row>
    <row r="600" ht="12.75" customHeight="1">
      <c r="L600" s="105"/>
    </row>
    <row r="601" ht="12.75" customHeight="1">
      <c r="L601" s="105"/>
    </row>
    <row r="602" ht="12.75" customHeight="1">
      <c r="L602" s="105"/>
    </row>
    <row r="603" ht="12.75" customHeight="1">
      <c r="L603" s="105"/>
    </row>
    <row r="604" ht="12.75" customHeight="1">
      <c r="L604" s="105"/>
    </row>
    <row r="605" ht="12.75" customHeight="1">
      <c r="L605" s="105"/>
    </row>
    <row r="606" ht="12.75" customHeight="1">
      <c r="L606" s="105"/>
    </row>
    <row r="607" ht="12.75" customHeight="1">
      <c r="L607" s="105"/>
    </row>
    <row r="608" ht="12.75" customHeight="1">
      <c r="L608" s="105"/>
    </row>
    <row r="609" ht="12.75" customHeight="1">
      <c r="L609" s="105"/>
    </row>
    <row r="610" ht="12.75" customHeight="1">
      <c r="L610" s="105"/>
    </row>
    <row r="611" ht="12.75" customHeight="1">
      <c r="L611" s="105"/>
    </row>
    <row r="612" ht="12.75" customHeight="1">
      <c r="L612" s="105"/>
    </row>
    <row r="613" ht="12.75" customHeight="1">
      <c r="L613" s="105"/>
    </row>
    <row r="614" ht="12.75" customHeight="1">
      <c r="L614" s="105"/>
    </row>
    <row r="615" ht="12.75" customHeight="1">
      <c r="L615" s="105"/>
    </row>
    <row r="616" ht="12.75" customHeight="1">
      <c r="L616" s="105"/>
    </row>
    <row r="617" ht="12.75" customHeight="1">
      <c r="L617" s="105"/>
    </row>
    <row r="618" ht="12.75" customHeight="1">
      <c r="L618" s="105"/>
    </row>
    <row r="619" ht="12.75" customHeight="1">
      <c r="L619" s="105"/>
    </row>
    <row r="620" ht="12.75" customHeight="1">
      <c r="L620" s="105"/>
    </row>
    <row r="621" ht="12.75" customHeight="1">
      <c r="L621" s="105"/>
    </row>
    <row r="622" ht="12.75" customHeight="1">
      <c r="L622" s="105"/>
    </row>
    <row r="623" ht="12.75" customHeight="1">
      <c r="L623" s="105"/>
    </row>
    <row r="624" ht="12.75" customHeight="1">
      <c r="L624" s="105"/>
    </row>
    <row r="625" ht="12.75" customHeight="1">
      <c r="L625" s="105"/>
    </row>
    <row r="626" ht="12.75" customHeight="1">
      <c r="L626" s="105"/>
    </row>
    <row r="627" ht="12.75" customHeight="1">
      <c r="L627" s="105"/>
    </row>
    <row r="628" ht="12.75" customHeight="1">
      <c r="L628" s="105"/>
    </row>
    <row r="629" ht="12.75" customHeight="1">
      <c r="L629" s="105"/>
    </row>
    <row r="630" ht="12.75" customHeight="1">
      <c r="L630" s="105"/>
    </row>
    <row r="631" ht="12.75" customHeight="1">
      <c r="L631" s="105"/>
    </row>
    <row r="632" ht="12.75" customHeight="1">
      <c r="L632" s="105"/>
    </row>
    <row r="633" ht="12.75" customHeight="1">
      <c r="L633" s="105"/>
    </row>
    <row r="634" ht="12.75" customHeight="1">
      <c r="L634" s="105"/>
    </row>
    <row r="635" ht="12.75" customHeight="1">
      <c r="L635" s="105"/>
    </row>
    <row r="636" ht="12.75" customHeight="1">
      <c r="L636" s="105"/>
    </row>
    <row r="637" ht="12.75" customHeight="1">
      <c r="L637" s="105"/>
    </row>
    <row r="638" ht="12.75" customHeight="1">
      <c r="L638" s="105"/>
    </row>
    <row r="639" ht="12.75" customHeight="1">
      <c r="L639" s="105"/>
    </row>
    <row r="640" ht="12.75" customHeight="1">
      <c r="L640" s="105"/>
    </row>
    <row r="641" ht="12.75" customHeight="1">
      <c r="L641" s="105"/>
    </row>
    <row r="642" ht="12.75" customHeight="1">
      <c r="L642" s="105"/>
    </row>
    <row r="643" ht="12.75" customHeight="1">
      <c r="L643" s="105"/>
    </row>
    <row r="644" ht="12.75" customHeight="1">
      <c r="L644" s="105"/>
    </row>
    <row r="645" ht="12.75" customHeight="1">
      <c r="L645" s="105"/>
    </row>
    <row r="646" ht="12.75" customHeight="1">
      <c r="L646" s="105"/>
    </row>
    <row r="647" ht="12.75" customHeight="1">
      <c r="L647" s="105"/>
    </row>
    <row r="648" ht="12.75" customHeight="1">
      <c r="L648" s="105"/>
    </row>
    <row r="649" ht="12.75" customHeight="1">
      <c r="L649" s="105"/>
    </row>
    <row r="650" ht="12.75" customHeight="1">
      <c r="L650" s="105"/>
    </row>
    <row r="651" ht="12.75" customHeight="1">
      <c r="L651" s="105"/>
    </row>
    <row r="652" ht="12.75" customHeight="1">
      <c r="L652" s="105"/>
    </row>
    <row r="653" ht="12.75" customHeight="1">
      <c r="L653" s="105"/>
    </row>
    <row r="654" ht="12.75" customHeight="1">
      <c r="L654" s="105"/>
    </row>
    <row r="655" ht="12.75" customHeight="1">
      <c r="L655" s="105"/>
    </row>
    <row r="656" ht="12.75" customHeight="1">
      <c r="L656" s="105"/>
    </row>
    <row r="657" ht="12.75" customHeight="1">
      <c r="L657" s="105"/>
    </row>
    <row r="658" ht="12.75" customHeight="1">
      <c r="L658" s="105"/>
    </row>
    <row r="659" ht="12.75" customHeight="1">
      <c r="L659" s="105"/>
    </row>
    <row r="660" ht="12.75" customHeight="1">
      <c r="L660" s="105"/>
    </row>
    <row r="661" ht="12.75" customHeight="1">
      <c r="L661" s="105"/>
    </row>
    <row r="662" ht="12.75" customHeight="1">
      <c r="L662" s="105"/>
    </row>
    <row r="663" ht="12.75" customHeight="1">
      <c r="L663" s="105"/>
    </row>
    <row r="664" ht="12.75" customHeight="1">
      <c r="L664" s="105"/>
    </row>
    <row r="665" ht="12.75" customHeight="1">
      <c r="L665" s="105"/>
    </row>
    <row r="666" ht="12.75" customHeight="1">
      <c r="L666" s="105"/>
    </row>
    <row r="667" ht="12.75" customHeight="1">
      <c r="L667" s="105"/>
    </row>
    <row r="668" ht="12.75" customHeight="1">
      <c r="L668" s="105"/>
    </row>
    <row r="669" ht="12.75" customHeight="1">
      <c r="L669" s="105"/>
    </row>
    <row r="670" ht="12.75" customHeight="1">
      <c r="L670" s="105"/>
    </row>
    <row r="671" ht="12.75" customHeight="1">
      <c r="L671" s="105"/>
    </row>
    <row r="672" ht="12.75" customHeight="1">
      <c r="L672" s="105"/>
    </row>
    <row r="673" ht="12.75" customHeight="1">
      <c r="L673" s="105"/>
    </row>
    <row r="674" ht="12.75" customHeight="1">
      <c r="L674" s="105"/>
    </row>
    <row r="675" ht="12.75" customHeight="1">
      <c r="L675" s="105"/>
    </row>
    <row r="676" ht="12.75" customHeight="1">
      <c r="L676" s="105"/>
    </row>
    <row r="677" ht="12.75" customHeight="1">
      <c r="L677" s="105"/>
    </row>
    <row r="678" ht="12.75" customHeight="1">
      <c r="L678" s="105"/>
    </row>
    <row r="679" ht="12.75" customHeight="1">
      <c r="L679" s="105"/>
    </row>
    <row r="680" ht="12.75" customHeight="1">
      <c r="L680" s="105"/>
    </row>
    <row r="681" ht="12.75" customHeight="1">
      <c r="L681" s="105"/>
    </row>
    <row r="682" ht="12.75" customHeight="1">
      <c r="L682" s="105"/>
    </row>
    <row r="683" ht="12.75" customHeight="1">
      <c r="L683" s="105"/>
    </row>
    <row r="684" ht="12.75" customHeight="1">
      <c r="L684" s="105"/>
    </row>
    <row r="685" ht="12.75" customHeight="1">
      <c r="L685" s="105"/>
    </row>
    <row r="686" ht="12.75" customHeight="1">
      <c r="L686" s="105"/>
    </row>
    <row r="687" ht="12.75" customHeight="1">
      <c r="L687" s="105"/>
    </row>
    <row r="688" ht="12.75" customHeight="1">
      <c r="L688" s="105"/>
    </row>
    <row r="689" ht="12.75" customHeight="1">
      <c r="L689" s="105"/>
    </row>
    <row r="690" ht="12.75" customHeight="1">
      <c r="L690" s="105"/>
    </row>
    <row r="691" ht="12.75" customHeight="1">
      <c r="L691" s="105"/>
    </row>
    <row r="692" ht="12.75" customHeight="1">
      <c r="L692" s="105"/>
    </row>
    <row r="693" ht="12.75" customHeight="1">
      <c r="L693" s="105"/>
    </row>
    <row r="694" ht="12.75" customHeight="1">
      <c r="L694" s="105"/>
    </row>
    <row r="695" ht="12.75" customHeight="1">
      <c r="L695" s="105"/>
    </row>
    <row r="696" ht="12.75" customHeight="1">
      <c r="L696" s="105"/>
    </row>
    <row r="697" ht="12.75" customHeight="1">
      <c r="L697" s="105"/>
    </row>
    <row r="698" ht="12.75" customHeight="1">
      <c r="L698" s="105"/>
    </row>
    <row r="699" ht="12.75" customHeight="1">
      <c r="L699" s="105"/>
    </row>
    <row r="700" ht="12.75" customHeight="1">
      <c r="L700" s="105"/>
    </row>
    <row r="701" ht="12.75" customHeight="1">
      <c r="L701" s="105"/>
    </row>
    <row r="702" ht="12.75" customHeight="1">
      <c r="L702" s="105"/>
    </row>
    <row r="703" ht="12.75" customHeight="1">
      <c r="L703" s="105"/>
    </row>
    <row r="704" ht="12.75" customHeight="1">
      <c r="L704" s="105"/>
    </row>
    <row r="705" ht="12.75" customHeight="1">
      <c r="L705" s="105"/>
    </row>
    <row r="706" ht="12.75" customHeight="1">
      <c r="L706" s="105"/>
    </row>
    <row r="707" ht="12.75" customHeight="1">
      <c r="L707" s="105"/>
    </row>
    <row r="708" ht="12.75" customHeight="1">
      <c r="L708" s="105"/>
    </row>
    <row r="709" ht="12.75" customHeight="1">
      <c r="L709" s="105"/>
    </row>
    <row r="710" ht="12.75" customHeight="1">
      <c r="L710" s="105"/>
    </row>
    <row r="711" ht="12.75" customHeight="1">
      <c r="L711" s="105"/>
    </row>
    <row r="712" ht="12.75" customHeight="1">
      <c r="L712" s="105"/>
    </row>
    <row r="713" ht="12.75" customHeight="1">
      <c r="L713" s="105"/>
    </row>
    <row r="714" ht="12.75" customHeight="1">
      <c r="L714" s="105"/>
    </row>
    <row r="715" ht="12.75" customHeight="1">
      <c r="L715" s="105"/>
    </row>
    <row r="716" ht="12.75" customHeight="1">
      <c r="L716" s="105"/>
    </row>
    <row r="717" ht="12.75" customHeight="1">
      <c r="L717" s="105"/>
    </row>
    <row r="718" ht="12.75" customHeight="1">
      <c r="L718" s="105"/>
    </row>
    <row r="719" ht="12.75" customHeight="1">
      <c r="L719" s="105"/>
    </row>
    <row r="720" ht="12.75" customHeight="1">
      <c r="L720" s="105"/>
    </row>
    <row r="721" ht="12.75" customHeight="1">
      <c r="L721" s="105"/>
    </row>
    <row r="722" ht="12.75" customHeight="1">
      <c r="L722" s="105"/>
    </row>
    <row r="723" ht="12.75" customHeight="1">
      <c r="L723" s="105"/>
    </row>
    <row r="724" ht="12.75" customHeight="1">
      <c r="L724" s="105"/>
    </row>
    <row r="725" ht="12.75" customHeight="1">
      <c r="L725" s="105"/>
    </row>
    <row r="726" ht="12.75" customHeight="1">
      <c r="L726" s="105"/>
    </row>
    <row r="727" ht="12.75" customHeight="1">
      <c r="L727" s="105"/>
    </row>
    <row r="728" ht="12.75" customHeight="1">
      <c r="L728" s="105"/>
    </row>
    <row r="729" ht="12.75" customHeight="1">
      <c r="L729" s="105"/>
    </row>
    <row r="730" ht="12.75" customHeight="1">
      <c r="L730" s="105"/>
    </row>
    <row r="731" ht="12.75" customHeight="1">
      <c r="L731" s="105"/>
    </row>
    <row r="732" ht="12.75" customHeight="1">
      <c r="L732" s="105"/>
    </row>
    <row r="733" ht="12.75" customHeight="1">
      <c r="L733" s="105"/>
    </row>
    <row r="734" ht="12.75" customHeight="1">
      <c r="L734" s="105"/>
    </row>
    <row r="735" ht="12.75" customHeight="1">
      <c r="L735" s="105"/>
    </row>
    <row r="736" ht="12.75" customHeight="1">
      <c r="L736" s="105"/>
    </row>
    <row r="737" ht="12.75" customHeight="1">
      <c r="L737" s="105"/>
    </row>
    <row r="738" ht="12.75" customHeight="1">
      <c r="L738" s="105"/>
    </row>
    <row r="739" ht="12.75" customHeight="1">
      <c r="L739" s="105"/>
    </row>
    <row r="740" ht="12.75" customHeight="1">
      <c r="L740" s="105"/>
    </row>
    <row r="741" ht="12.75" customHeight="1">
      <c r="L741" s="105"/>
    </row>
    <row r="742" ht="12.75" customHeight="1">
      <c r="L742" s="105"/>
    </row>
    <row r="743" ht="12.75" customHeight="1">
      <c r="L743" s="105"/>
    </row>
    <row r="744" ht="12.75" customHeight="1">
      <c r="L744" s="105"/>
    </row>
    <row r="745" ht="12.75" customHeight="1">
      <c r="L745" s="105"/>
    </row>
    <row r="746" ht="12.75" customHeight="1">
      <c r="L746" s="105"/>
    </row>
    <row r="747" ht="12.75" customHeight="1">
      <c r="L747" s="105"/>
    </row>
    <row r="748" ht="12.75" customHeight="1">
      <c r="L748" s="105"/>
    </row>
    <row r="749" ht="12.75" customHeight="1">
      <c r="L749" s="105"/>
    </row>
    <row r="750" ht="12.75" customHeight="1">
      <c r="L750" s="105"/>
    </row>
    <row r="751" ht="12.75" customHeight="1">
      <c r="L751" s="105"/>
    </row>
    <row r="752" ht="12.75" customHeight="1">
      <c r="L752" s="105"/>
    </row>
    <row r="753" ht="12.75" customHeight="1">
      <c r="L753" s="105"/>
    </row>
    <row r="754" ht="12.75" customHeight="1">
      <c r="L754" s="105"/>
    </row>
    <row r="755" ht="12.75" customHeight="1">
      <c r="L755" s="105"/>
    </row>
    <row r="756" ht="12.75" customHeight="1">
      <c r="L756" s="105"/>
    </row>
    <row r="757" ht="12.75" customHeight="1">
      <c r="L757" s="105"/>
    </row>
    <row r="758" ht="12.75" customHeight="1">
      <c r="L758" s="105"/>
    </row>
    <row r="759" ht="12.75" customHeight="1">
      <c r="L759" s="105"/>
    </row>
    <row r="760" ht="12.75" customHeight="1">
      <c r="L760" s="105"/>
    </row>
    <row r="761" ht="12.75" customHeight="1">
      <c r="L761" s="105"/>
    </row>
    <row r="762" ht="12.75" customHeight="1">
      <c r="L762" s="105"/>
    </row>
    <row r="763" ht="12.75" customHeight="1">
      <c r="L763" s="105"/>
    </row>
    <row r="764" ht="12.75" customHeight="1">
      <c r="L764" s="105"/>
    </row>
    <row r="765" ht="12.75" customHeight="1">
      <c r="L765" s="105"/>
    </row>
    <row r="766" ht="12.75" customHeight="1">
      <c r="L766" s="105"/>
    </row>
    <row r="767" ht="12.75" customHeight="1">
      <c r="L767" s="105"/>
    </row>
    <row r="768" ht="12.75" customHeight="1">
      <c r="L768" s="105"/>
    </row>
    <row r="769" ht="12.75" customHeight="1">
      <c r="L769" s="105"/>
    </row>
    <row r="770" ht="12.75" customHeight="1">
      <c r="L770" s="105"/>
    </row>
    <row r="771" ht="12.75" customHeight="1">
      <c r="L771" s="105"/>
    </row>
    <row r="772" ht="12.75" customHeight="1">
      <c r="L772" s="105"/>
    </row>
    <row r="773" ht="12.75" customHeight="1">
      <c r="L773" s="105"/>
    </row>
    <row r="774" ht="12.75" customHeight="1">
      <c r="L774" s="105"/>
    </row>
    <row r="775" ht="12.75" customHeight="1">
      <c r="L775" s="105"/>
    </row>
    <row r="776" ht="12.75" customHeight="1">
      <c r="L776" s="105"/>
    </row>
    <row r="777" ht="12.75" customHeight="1">
      <c r="L777" s="105"/>
    </row>
    <row r="778" ht="12.75" customHeight="1">
      <c r="L778" s="105"/>
    </row>
    <row r="779" ht="12.75" customHeight="1">
      <c r="L779" s="105"/>
    </row>
    <row r="780" ht="12.75" customHeight="1">
      <c r="L780" s="105"/>
    </row>
    <row r="781" ht="12.75" customHeight="1">
      <c r="L781" s="105"/>
    </row>
    <row r="782" ht="12.75" customHeight="1">
      <c r="L782" s="105"/>
    </row>
    <row r="783" ht="12.75" customHeight="1">
      <c r="L783" s="105"/>
    </row>
    <row r="784" ht="12.75" customHeight="1">
      <c r="L784" s="105"/>
    </row>
    <row r="785" ht="12.75" customHeight="1">
      <c r="L785" s="105"/>
    </row>
    <row r="786" ht="12.75" customHeight="1">
      <c r="L786" s="105"/>
    </row>
    <row r="787" ht="12.75" customHeight="1">
      <c r="L787" s="105"/>
    </row>
    <row r="788" ht="12.75" customHeight="1">
      <c r="L788" s="105"/>
    </row>
    <row r="789" ht="12.75" customHeight="1">
      <c r="L789" s="105"/>
    </row>
    <row r="790" ht="12.75" customHeight="1">
      <c r="L790" s="105"/>
    </row>
    <row r="791" ht="12.75" customHeight="1">
      <c r="L791" s="105"/>
    </row>
    <row r="792" ht="12.75" customHeight="1">
      <c r="L792" s="105"/>
    </row>
    <row r="793" ht="12.75" customHeight="1">
      <c r="L793" s="105"/>
    </row>
    <row r="794" ht="12.75" customHeight="1">
      <c r="L794" s="105"/>
    </row>
    <row r="795" ht="12.75" customHeight="1">
      <c r="L795" s="105"/>
    </row>
    <row r="796" ht="12.75" customHeight="1">
      <c r="L796" s="105"/>
    </row>
    <row r="797" ht="12.75" customHeight="1">
      <c r="L797" s="105"/>
    </row>
    <row r="798" ht="12.75" customHeight="1">
      <c r="L798" s="105"/>
    </row>
    <row r="799" ht="12.75" customHeight="1">
      <c r="L799" s="105"/>
    </row>
    <row r="800" ht="12.75" customHeight="1">
      <c r="L800" s="105"/>
    </row>
    <row r="801" ht="12.75" customHeight="1">
      <c r="L801" s="105"/>
    </row>
    <row r="802" ht="12.75" customHeight="1">
      <c r="L802" s="105"/>
    </row>
    <row r="803" ht="12.75" customHeight="1">
      <c r="L803" s="105"/>
    </row>
    <row r="804" ht="12.75" customHeight="1">
      <c r="L804" s="105"/>
    </row>
    <row r="805" ht="12.75" customHeight="1">
      <c r="L805" s="105"/>
    </row>
    <row r="806" ht="12.75" customHeight="1">
      <c r="L806" s="105"/>
    </row>
    <row r="807" ht="12.75" customHeight="1">
      <c r="L807" s="105"/>
    </row>
    <row r="808" ht="12.75" customHeight="1">
      <c r="L808" s="105"/>
    </row>
    <row r="809" ht="12.75" customHeight="1">
      <c r="L809" s="105"/>
    </row>
    <row r="810" ht="12.75" customHeight="1">
      <c r="L810" s="105"/>
    </row>
    <row r="811" ht="12.75" customHeight="1">
      <c r="L811" s="105"/>
    </row>
    <row r="812" ht="12.75" customHeight="1">
      <c r="L812" s="105"/>
    </row>
    <row r="813" ht="12.75" customHeight="1">
      <c r="L813" s="105"/>
    </row>
    <row r="814" ht="12.75" customHeight="1">
      <c r="L814" s="105"/>
    </row>
    <row r="815" ht="12.75" customHeight="1">
      <c r="L815" s="105"/>
    </row>
    <row r="816" ht="12.75" customHeight="1">
      <c r="L816" s="105"/>
    </row>
    <row r="817" ht="12.75" customHeight="1">
      <c r="L817" s="105"/>
    </row>
    <row r="818" ht="12.75" customHeight="1">
      <c r="L818" s="105"/>
    </row>
    <row r="819" ht="12.75" customHeight="1">
      <c r="L819" s="105"/>
    </row>
    <row r="820" ht="12.75" customHeight="1">
      <c r="L820" s="105"/>
    </row>
    <row r="821" ht="12.75" customHeight="1">
      <c r="L821" s="105"/>
    </row>
    <row r="822" ht="12.75" customHeight="1">
      <c r="L822" s="105"/>
    </row>
    <row r="823" ht="12.75" customHeight="1">
      <c r="L823" s="105"/>
    </row>
    <row r="824" ht="12.75" customHeight="1">
      <c r="L824" s="105"/>
    </row>
    <row r="825" ht="12.75" customHeight="1">
      <c r="L825" s="105"/>
    </row>
    <row r="826" ht="12.75" customHeight="1">
      <c r="L826" s="105"/>
    </row>
    <row r="827" ht="12.75" customHeight="1">
      <c r="L827" s="105"/>
    </row>
    <row r="828" ht="12.75" customHeight="1">
      <c r="L828" s="105"/>
    </row>
    <row r="829" ht="12.75" customHeight="1">
      <c r="L829" s="105"/>
    </row>
    <row r="830" ht="12.75" customHeight="1">
      <c r="L830" s="105"/>
    </row>
    <row r="831" ht="12.75" customHeight="1">
      <c r="L831" s="105"/>
    </row>
    <row r="832" ht="12.75" customHeight="1">
      <c r="L832" s="105"/>
    </row>
    <row r="833" ht="12.75" customHeight="1">
      <c r="L833" s="105"/>
    </row>
    <row r="834" ht="12.75" customHeight="1">
      <c r="L834" s="105"/>
    </row>
    <row r="835" ht="12.75" customHeight="1">
      <c r="L835" s="105"/>
    </row>
    <row r="836" ht="12.75" customHeight="1">
      <c r="L836" s="105"/>
    </row>
    <row r="837" ht="12.75" customHeight="1">
      <c r="L837" s="105"/>
    </row>
    <row r="838" ht="12.75" customHeight="1">
      <c r="L838" s="105"/>
    </row>
    <row r="839" ht="12.75" customHeight="1">
      <c r="L839" s="105"/>
    </row>
    <row r="840" ht="12.75" customHeight="1">
      <c r="L840" s="105"/>
    </row>
    <row r="841" ht="12.75" customHeight="1">
      <c r="L841" s="105"/>
    </row>
    <row r="842" ht="12.75" customHeight="1">
      <c r="L842" s="105"/>
    </row>
    <row r="843" ht="12.75" customHeight="1">
      <c r="L843" s="105"/>
    </row>
    <row r="844" ht="12.75" customHeight="1">
      <c r="L844" s="105"/>
    </row>
    <row r="845" ht="12.75" customHeight="1">
      <c r="L845" s="105"/>
    </row>
    <row r="846" ht="12.75" customHeight="1">
      <c r="L846" s="105"/>
    </row>
    <row r="847" ht="12.75" customHeight="1">
      <c r="L847" s="105"/>
    </row>
    <row r="848" ht="12.75" customHeight="1">
      <c r="L848" s="105"/>
    </row>
    <row r="849" ht="12.75" customHeight="1">
      <c r="L849" s="105"/>
    </row>
    <row r="850" ht="12.75" customHeight="1">
      <c r="L850" s="105"/>
    </row>
    <row r="851" ht="12.75" customHeight="1">
      <c r="L851" s="105"/>
    </row>
    <row r="852" ht="12.75" customHeight="1">
      <c r="L852" s="105"/>
    </row>
    <row r="853" ht="12.75" customHeight="1">
      <c r="L853" s="105"/>
    </row>
    <row r="854" ht="12.75" customHeight="1">
      <c r="L854" s="105"/>
    </row>
    <row r="855" ht="12.75" customHeight="1">
      <c r="L855" s="105"/>
    </row>
    <row r="856" ht="12.75" customHeight="1">
      <c r="L856" s="105"/>
    </row>
    <row r="857" ht="12.75" customHeight="1">
      <c r="L857" s="105"/>
    </row>
    <row r="858" ht="12.75" customHeight="1">
      <c r="L858" s="105"/>
    </row>
    <row r="859" ht="12.75" customHeight="1">
      <c r="L859" s="105"/>
    </row>
    <row r="860" ht="12.75" customHeight="1">
      <c r="L860" s="105"/>
    </row>
    <row r="861" ht="12.75" customHeight="1">
      <c r="L861" s="105"/>
    </row>
    <row r="862" ht="12.75" customHeight="1">
      <c r="L862" s="105"/>
    </row>
    <row r="863" ht="12.75" customHeight="1">
      <c r="L863" s="105"/>
    </row>
    <row r="864" ht="12.75" customHeight="1">
      <c r="L864" s="105"/>
    </row>
    <row r="865" ht="12.75" customHeight="1">
      <c r="L865" s="105"/>
    </row>
    <row r="866" ht="12.75" customHeight="1">
      <c r="L866" s="105"/>
    </row>
    <row r="867" ht="12.75" customHeight="1">
      <c r="L867" s="105"/>
    </row>
    <row r="868" ht="12.75" customHeight="1">
      <c r="L868" s="105"/>
    </row>
    <row r="869" ht="12.75" customHeight="1">
      <c r="L869" s="105"/>
    </row>
    <row r="870" ht="12.75" customHeight="1">
      <c r="L870" s="105"/>
    </row>
    <row r="871" ht="12.75" customHeight="1">
      <c r="L871" s="105"/>
    </row>
    <row r="872" ht="12.75" customHeight="1">
      <c r="L872" s="105"/>
    </row>
    <row r="873" ht="12.75" customHeight="1">
      <c r="L873" s="105"/>
    </row>
    <row r="874" ht="12.75" customHeight="1">
      <c r="L874" s="105"/>
    </row>
    <row r="875" ht="12.75" customHeight="1">
      <c r="L875" s="105"/>
    </row>
    <row r="876" ht="12.75" customHeight="1">
      <c r="L876" s="105"/>
    </row>
    <row r="877" ht="12.75" customHeight="1">
      <c r="L877" s="105"/>
    </row>
    <row r="878" ht="12.75" customHeight="1">
      <c r="L878" s="105"/>
    </row>
    <row r="879" ht="12.75" customHeight="1">
      <c r="L879" s="105"/>
    </row>
    <row r="880" ht="12.75" customHeight="1">
      <c r="L880" s="105"/>
    </row>
    <row r="881" ht="12.75" customHeight="1">
      <c r="L881" s="105"/>
    </row>
    <row r="882" ht="12.75" customHeight="1">
      <c r="L882" s="105"/>
    </row>
    <row r="883" ht="12.75" customHeight="1">
      <c r="L883" s="105"/>
    </row>
    <row r="884" ht="12.75" customHeight="1">
      <c r="L884" s="105"/>
    </row>
    <row r="885" ht="12.75" customHeight="1">
      <c r="L885" s="105"/>
    </row>
    <row r="886" ht="12.75" customHeight="1">
      <c r="L886" s="105"/>
    </row>
    <row r="887" ht="12.75" customHeight="1">
      <c r="L887" s="105"/>
    </row>
    <row r="888" ht="12.75" customHeight="1">
      <c r="L888" s="105"/>
    </row>
    <row r="889" ht="12.75" customHeight="1">
      <c r="L889" s="105"/>
    </row>
    <row r="890" ht="12.75" customHeight="1">
      <c r="L890" s="105"/>
    </row>
    <row r="891" ht="12.75" customHeight="1">
      <c r="L891" s="105"/>
    </row>
    <row r="892" ht="12.75" customHeight="1">
      <c r="L892" s="105"/>
    </row>
    <row r="893" ht="12.75" customHeight="1">
      <c r="L893" s="105"/>
    </row>
    <row r="894" ht="12.75" customHeight="1">
      <c r="L894" s="105"/>
    </row>
    <row r="895" ht="12.75" customHeight="1">
      <c r="L895" s="105"/>
    </row>
    <row r="896" ht="12.75" customHeight="1">
      <c r="L896" s="105"/>
    </row>
    <row r="897" ht="12.75" customHeight="1">
      <c r="L897" s="105"/>
    </row>
    <row r="898" ht="12.75" customHeight="1">
      <c r="L898" s="105"/>
    </row>
    <row r="899" ht="12.75" customHeight="1">
      <c r="L899" s="105"/>
    </row>
    <row r="900" ht="12.75" customHeight="1">
      <c r="L900" s="105"/>
    </row>
    <row r="901" ht="12.75" customHeight="1">
      <c r="L901" s="105"/>
    </row>
    <row r="902" ht="12.75" customHeight="1">
      <c r="L902" s="105"/>
    </row>
    <row r="903" ht="12.75" customHeight="1">
      <c r="L903" s="105"/>
    </row>
    <row r="904" ht="12.75" customHeight="1">
      <c r="L904" s="105"/>
    </row>
    <row r="905" ht="12.75" customHeight="1">
      <c r="L905" s="105"/>
    </row>
    <row r="906" ht="12.75" customHeight="1">
      <c r="L906" s="105"/>
    </row>
    <row r="907" ht="12.75" customHeight="1">
      <c r="L907" s="105"/>
    </row>
    <row r="908" ht="12.75" customHeight="1">
      <c r="L908" s="105"/>
    </row>
    <row r="909" ht="12.75" customHeight="1">
      <c r="L909" s="105"/>
    </row>
    <row r="910" ht="12.75" customHeight="1">
      <c r="L910" s="105"/>
    </row>
    <row r="911" ht="12.75" customHeight="1">
      <c r="L911" s="105"/>
    </row>
    <row r="912" ht="12.75" customHeight="1">
      <c r="L912" s="105"/>
    </row>
    <row r="913" ht="12.75" customHeight="1">
      <c r="L913" s="105"/>
    </row>
    <row r="914" ht="12.75" customHeight="1">
      <c r="L914" s="105"/>
    </row>
    <row r="915" ht="12.75" customHeight="1">
      <c r="L915" s="105"/>
    </row>
    <row r="916" ht="12.75" customHeight="1">
      <c r="L916" s="105"/>
    </row>
    <row r="917" ht="12.75" customHeight="1">
      <c r="L917" s="105"/>
    </row>
    <row r="918" ht="12.75" customHeight="1">
      <c r="L918" s="105"/>
    </row>
    <row r="919" ht="12.75" customHeight="1">
      <c r="L919" s="105"/>
    </row>
    <row r="920" ht="12.75" customHeight="1">
      <c r="L920" s="105"/>
    </row>
    <row r="921" ht="12.75" customHeight="1">
      <c r="L921" s="105"/>
    </row>
    <row r="922" ht="12.75" customHeight="1">
      <c r="L922" s="105"/>
    </row>
    <row r="923" ht="12.75" customHeight="1">
      <c r="L923" s="105"/>
    </row>
    <row r="924" ht="12.75" customHeight="1">
      <c r="L924" s="105"/>
    </row>
    <row r="925" ht="12.75" customHeight="1">
      <c r="L925" s="105"/>
    </row>
    <row r="926" ht="12.75" customHeight="1">
      <c r="L926" s="105"/>
    </row>
    <row r="927" ht="12.75" customHeight="1">
      <c r="L927" s="105"/>
    </row>
    <row r="928" ht="12.75" customHeight="1">
      <c r="L928" s="105"/>
    </row>
    <row r="929" ht="12.75" customHeight="1">
      <c r="L929" s="105"/>
    </row>
    <row r="930" ht="12.75" customHeight="1">
      <c r="L930" s="105"/>
    </row>
    <row r="931" ht="12.75" customHeight="1">
      <c r="L931" s="105"/>
    </row>
    <row r="932" ht="12.75" customHeight="1">
      <c r="L932" s="105"/>
    </row>
    <row r="933" ht="12.75" customHeight="1">
      <c r="L933" s="105"/>
    </row>
    <row r="934" ht="12.75" customHeight="1">
      <c r="L934" s="105"/>
    </row>
    <row r="935" ht="12.75" customHeight="1">
      <c r="L935" s="105"/>
    </row>
    <row r="936" ht="12.75" customHeight="1">
      <c r="L936" s="105"/>
    </row>
    <row r="937" ht="12.75" customHeight="1">
      <c r="L937" s="105"/>
    </row>
    <row r="938" ht="12.75" customHeight="1">
      <c r="L938" s="105"/>
    </row>
    <row r="939" ht="12.75" customHeight="1">
      <c r="L939" s="105"/>
    </row>
    <row r="940" ht="12.75" customHeight="1">
      <c r="L940" s="105"/>
    </row>
    <row r="941" ht="12.75" customHeight="1">
      <c r="L941" s="105"/>
    </row>
    <row r="942" ht="12.75" customHeight="1">
      <c r="L942" s="105"/>
    </row>
    <row r="943" ht="12.75" customHeight="1">
      <c r="L943" s="105"/>
    </row>
    <row r="944" ht="12.75" customHeight="1">
      <c r="L944" s="105"/>
    </row>
    <row r="945" ht="12.75" customHeight="1">
      <c r="L945" s="105"/>
    </row>
    <row r="946" ht="12.75" customHeight="1">
      <c r="L946" s="105"/>
    </row>
    <row r="947" ht="12.75" customHeight="1">
      <c r="L947" s="105"/>
    </row>
    <row r="948" ht="12.75" customHeight="1">
      <c r="L948" s="105"/>
    </row>
    <row r="949" ht="12.75" customHeight="1">
      <c r="L949" s="105"/>
    </row>
    <row r="950" ht="12.75" customHeight="1">
      <c r="L950" s="105"/>
    </row>
    <row r="951" ht="12.75" customHeight="1">
      <c r="L951" s="105"/>
    </row>
    <row r="952" ht="12.75" customHeight="1">
      <c r="L952" s="105"/>
    </row>
    <row r="953" ht="12.75" customHeight="1">
      <c r="L953" s="105"/>
    </row>
    <row r="954" ht="12.75" customHeight="1">
      <c r="L954" s="105"/>
    </row>
    <row r="955" ht="12.75" customHeight="1">
      <c r="L955" s="105"/>
    </row>
    <row r="956" ht="12.75" customHeight="1">
      <c r="L956" s="105"/>
    </row>
    <row r="957" ht="12.75" customHeight="1">
      <c r="L957" s="105"/>
    </row>
    <row r="958" ht="12.75" customHeight="1">
      <c r="L958" s="105"/>
    </row>
    <row r="959" ht="12.75" customHeight="1">
      <c r="L959" s="105"/>
    </row>
    <row r="960" ht="12.75" customHeight="1">
      <c r="L960" s="105"/>
    </row>
    <row r="961" ht="12.75" customHeight="1">
      <c r="L961" s="105"/>
    </row>
    <row r="962" ht="12.75" customHeight="1">
      <c r="L962" s="105"/>
    </row>
    <row r="963" ht="12.75" customHeight="1">
      <c r="L963" s="105"/>
    </row>
    <row r="964" ht="12.75" customHeight="1">
      <c r="L964" s="105"/>
    </row>
    <row r="965" ht="12.75" customHeight="1">
      <c r="L965" s="105"/>
    </row>
    <row r="966" ht="12.75" customHeight="1">
      <c r="L966" s="105"/>
    </row>
    <row r="967" ht="12.75" customHeight="1">
      <c r="L967" s="105"/>
    </row>
    <row r="968" ht="12.75" customHeight="1">
      <c r="L968" s="105"/>
    </row>
    <row r="969" ht="12.75" customHeight="1">
      <c r="L969" s="105"/>
    </row>
    <row r="970" ht="12.75" customHeight="1">
      <c r="L970" s="105"/>
    </row>
    <row r="971" ht="12.75" customHeight="1">
      <c r="L971" s="105"/>
    </row>
    <row r="972" ht="12.75" customHeight="1">
      <c r="L972" s="105"/>
    </row>
    <row r="973" ht="12.75" customHeight="1">
      <c r="L973" s="105"/>
    </row>
    <row r="974" ht="12.75" customHeight="1">
      <c r="L974" s="105"/>
    </row>
    <row r="975" ht="12.75" customHeight="1">
      <c r="L975" s="105"/>
    </row>
    <row r="976" ht="12.75" customHeight="1">
      <c r="L976" s="105"/>
    </row>
    <row r="977" ht="12.75" customHeight="1">
      <c r="L977" s="105"/>
    </row>
    <row r="978" ht="12.75" customHeight="1">
      <c r="L978" s="105"/>
    </row>
    <row r="979" ht="12.75" customHeight="1">
      <c r="L979" s="105"/>
    </row>
    <row r="980" ht="12.75" customHeight="1">
      <c r="L980" s="105"/>
    </row>
    <row r="981" ht="12.75" customHeight="1">
      <c r="L981" s="105"/>
    </row>
    <row r="982" ht="12.75" customHeight="1">
      <c r="L982" s="105"/>
    </row>
    <row r="983" ht="12.75" customHeight="1">
      <c r="L983" s="105"/>
    </row>
    <row r="984" ht="12.75" customHeight="1">
      <c r="L984" s="105"/>
    </row>
    <row r="985" ht="12.75" customHeight="1">
      <c r="L985" s="105"/>
    </row>
    <row r="986" ht="12.75" customHeight="1">
      <c r="L986" s="105"/>
    </row>
    <row r="987" ht="12.75" customHeight="1">
      <c r="L987" s="105"/>
    </row>
    <row r="988" ht="12.75" customHeight="1">
      <c r="L988" s="105"/>
    </row>
    <row r="989" ht="12.75" customHeight="1">
      <c r="L989" s="105"/>
    </row>
    <row r="990" ht="12.75" customHeight="1">
      <c r="L990" s="105"/>
    </row>
    <row r="991" ht="12.75" customHeight="1">
      <c r="L991" s="105"/>
    </row>
    <row r="992" ht="12.75" customHeight="1">
      <c r="L992" s="105"/>
    </row>
    <row r="993" ht="12.75" customHeight="1">
      <c r="L993" s="105"/>
    </row>
    <row r="994" ht="12.75" customHeight="1">
      <c r="L994" s="105"/>
    </row>
    <row r="995" ht="12.75" customHeight="1">
      <c r="L995" s="105"/>
    </row>
    <row r="996" ht="12.75" customHeight="1">
      <c r="L996" s="105"/>
    </row>
    <row r="997" ht="12.75" customHeight="1">
      <c r="L997" s="105"/>
    </row>
    <row r="998" ht="12.75" customHeight="1">
      <c r="L998" s="105"/>
    </row>
    <row r="999" ht="12.75" customHeight="1">
      <c r="L999" s="105"/>
    </row>
  </sheetData>
  <mergeCells count="3">
    <mergeCell ref="C1:E1"/>
    <mergeCell ref="F1:G1"/>
    <mergeCell ref="H1:I1"/>
  </mergeCells>
  <conditionalFormatting sqref="A21 B1:B999">
    <cfRule type="notContainsBlanks" dxfId="0" priority="1">
      <formula>LEN(TRIM(A21))&gt;0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39.38"/>
    <col customWidth="1" min="3" max="3" width="7.0"/>
    <col customWidth="1" min="4" max="6" width="8.88"/>
    <col customWidth="1" min="7" max="26" width="10.0"/>
  </cols>
  <sheetData>
    <row r="1" ht="12.75" customHeight="1">
      <c r="A1" s="18" t="s">
        <v>0</v>
      </c>
      <c r="B1" s="19" t="s">
        <v>1</v>
      </c>
      <c r="C1" s="19" t="s">
        <v>107</v>
      </c>
      <c r="D1" s="18"/>
      <c r="E1" s="18"/>
      <c r="F1" s="18"/>
      <c r="G1" s="18"/>
      <c r="H1" s="18"/>
      <c r="I1" s="18"/>
      <c r="J1" s="18"/>
      <c r="K1" s="18"/>
      <c r="L1" s="19" t="s">
        <v>2</v>
      </c>
      <c r="M1" s="18"/>
      <c r="N1" s="18"/>
      <c r="O1" s="18"/>
      <c r="P1" s="18"/>
      <c r="Q1" s="18"/>
      <c r="R1" s="18"/>
      <c r="S1" s="18"/>
      <c r="T1" s="18"/>
      <c r="U1" s="18"/>
      <c r="V1" s="18"/>
      <c r="W1" s="18"/>
      <c r="X1" s="18"/>
      <c r="Y1" s="18"/>
      <c r="Z1" s="18"/>
    </row>
    <row r="2" ht="12.75" customHeight="1">
      <c r="A2" s="6" t="s">
        <v>3</v>
      </c>
      <c r="B2" s="6" t="s">
        <v>4</v>
      </c>
      <c r="C2" s="9">
        <v>9.0</v>
      </c>
      <c r="D2" s="9"/>
      <c r="E2" s="9"/>
      <c r="F2" s="9"/>
      <c r="G2" s="9"/>
      <c r="H2" s="9"/>
      <c r="I2" s="9"/>
      <c r="J2" s="9"/>
      <c r="K2" s="9"/>
      <c r="L2" s="11">
        <f t="shared" ref="L2:L52" si="1">SUM(C2:K2)</f>
        <v>9</v>
      </c>
      <c r="M2" s="9"/>
      <c r="N2" s="9"/>
      <c r="O2" s="10"/>
      <c r="P2" s="10"/>
      <c r="Q2" s="10"/>
      <c r="R2" s="10"/>
      <c r="S2" s="10"/>
      <c r="T2" s="10"/>
    </row>
    <row r="3" ht="12.75" customHeight="1">
      <c r="A3" s="6" t="s">
        <v>5</v>
      </c>
      <c r="B3" s="6" t="s">
        <v>108</v>
      </c>
      <c r="C3" s="9">
        <v>7.0</v>
      </c>
      <c r="D3" s="9"/>
      <c r="E3" s="9"/>
      <c r="F3" s="9"/>
      <c r="G3" s="9"/>
      <c r="H3" s="9"/>
      <c r="I3" s="9"/>
      <c r="J3" s="9"/>
      <c r="K3" s="9"/>
      <c r="L3" s="11">
        <f t="shared" si="1"/>
        <v>7</v>
      </c>
      <c r="M3" s="9"/>
      <c r="N3" s="9"/>
      <c r="O3" s="10"/>
      <c r="P3" s="10"/>
      <c r="Q3" s="10"/>
      <c r="R3" s="10"/>
      <c r="S3" s="10"/>
      <c r="T3" s="10"/>
    </row>
    <row r="4" ht="12.75" customHeight="1">
      <c r="A4" s="6" t="s">
        <v>7</v>
      </c>
      <c r="B4" s="6" t="s">
        <v>8</v>
      </c>
      <c r="C4" s="9">
        <v>9.0</v>
      </c>
      <c r="D4" s="9"/>
      <c r="E4" s="9"/>
      <c r="F4" s="9"/>
      <c r="G4" s="9"/>
      <c r="H4" s="9"/>
      <c r="I4" s="9"/>
      <c r="J4" s="9"/>
      <c r="K4" s="9"/>
      <c r="L4" s="11">
        <f t="shared" si="1"/>
        <v>9</v>
      </c>
      <c r="M4" s="9"/>
      <c r="N4" s="9"/>
      <c r="O4" s="10"/>
      <c r="P4" s="10"/>
      <c r="Q4" s="10"/>
      <c r="R4" s="10"/>
      <c r="S4" s="10"/>
      <c r="T4" s="10"/>
    </row>
    <row r="5" ht="12.75" customHeight="1">
      <c r="A5" s="6" t="s">
        <v>9</v>
      </c>
      <c r="B5" s="6" t="s">
        <v>10</v>
      </c>
      <c r="C5" s="9">
        <v>7.0</v>
      </c>
      <c r="D5" s="9"/>
      <c r="E5" s="9"/>
      <c r="F5" s="9"/>
      <c r="G5" s="9"/>
      <c r="H5" s="9"/>
      <c r="I5" s="9"/>
      <c r="J5" s="9"/>
      <c r="K5" s="9"/>
      <c r="L5" s="11">
        <f t="shared" si="1"/>
        <v>7</v>
      </c>
      <c r="M5" s="9"/>
      <c r="N5" s="9"/>
      <c r="O5" s="10"/>
      <c r="P5" s="10"/>
      <c r="Q5" s="10"/>
      <c r="R5" s="10"/>
      <c r="S5" s="10"/>
      <c r="T5" s="10"/>
    </row>
    <row r="6" ht="12.75" customHeight="1">
      <c r="A6" s="6" t="s">
        <v>11</v>
      </c>
      <c r="B6" s="6" t="s">
        <v>12</v>
      </c>
      <c r="C6" s="9">
        <v>6.0</v>
      </c>
      <c r="D6" s="9"/>
      <c r="E6" s="9"/>
      <c r="F6" s="9"/>
      <c r="G6" s="9"/>
      <c r="H6" s="9"/>
      <c r="I6" s="9"/>
      <c r="J6" s="9"/>
      <c r="K6" s="9"/>
      <c r="L6" s="11">
        <f t="shared" si="1"/>
        <v>6</v>
      </c>
      <c r="M6" s="9"/>
      <c r="N6" s="9"/>
      <c r="O6" s="10"/>
      <c r="P6" s="10"/>
      <c r="Q6" s="10"/>
      <c r="R6" s="10"/>
      <c r="S6" s="10"/>
      <c r="T6" s="10"/>
    </row>
    <row r="7" ht="12.75" customHeight="1">
      <c r="A7" s="6" t="s">
        <v>13</v>
      </c>
      <c r="B7" s="6" t="s">
        <v>14</v>
      </c>
      <c r="C7" s="9">
        <v>8.0</v>
      </c>
      <c r="D7" s="9"/>
      <c r="E7" s="9"/>
      <c r="F7" s="9"/>
      <c r="G7" s="9"/>
      <c r="H7" s="9"/>
      <c r="I7" s="9"/>
      <c r="J7" s="9"/>
      <c r="K7" s="9"/>
      <c r="L7" s="11">
        <f t="shared" si="1"/>
        <v>8</v>
      </c>
      <c r="M7" s="9"/>
      <c r="N7" s="9"/>
      <c r="O7" s="10"/>
      <c r="P7" s="10"/>
      <c r="Q7" s="10"/>
      <c r="R7" s="10"/>
      <c r="S7" s="10"/>
      <c r="T7" s="10"/>
    </row>
    <row r="8" ht="12.75" customHeight="1">
      <c r="A8" s="6" t="s">
        <v>15</v>
      </c>
      <c r="B8" s="6" t="s">
        <v>16</v>
      </c>
      <c r="C8" s="9">
        <v>8.0</v>
      </c>
      <c r="D8" s="9"/>
      <c r="E8" s="9"/>
      <c r="F8" s="9"/>
      <c r="G8" s="9"/>
      <c r="H8" s="9"/>
      <c r="I8" s="9"/>
      <c r="J8" s="9"/>
      <c r="K8" s="9"/>
      <c r="L8" s="11">
        <f t="shared" si="1"/>
        <v>8</v>
      </c>
      <c r="M8" s="9"/>
      <c r="N8" s="9"/>
      <c r="O8" s="10"/>
      <c r="P8" s="10"/>
      <c r="Q8" s="10"/>
      <c r="R8" s="10"/>
      <c r="S8" s="10"/>
      <c r="T8" s="10"/>
    </row>
    <row r="9" ht="12.75" customHeight="1">
      <c r="A9" s="6" t="s">
        <v>17</v>
      </c>
      <c r="B9" s="6" t="s">
        <v>18</v>
      </c>
      <c r="C9" s="9"/>
      <c r="D9" s="9"/>
      <c r="E9" s="9"/>
      <c r="F9" s="9"/>
      <c r="G9" s="9"/>
      <c r="H9" s="9"/>
      <c r="I9" s="9"/>
      <c r="J9" s="9"/>
      <c r="K9" s="9"/>
      <c r="L9" s="11">
        <f t="shared" si="1"/>
        <v>0</v>
      </c>
      <c r="M9" s="9"/>
      <c r="N9" s="9"/>
      <c r="O9" s="10"/>
      <c r="P9" s="10"/>
      <c r="Q9" s="10"/>
      <c r="R9" s="10"/>
      <c r="S9" s="10"/>
      <c r="T9" s="10"/>
    </row>
    <row r="10" ht="12.75" customHeight="1">
      <c r="A10" s="6" t="s">
        <v>19</v>
      </c>
      <c r="B10" s="6" t="s">
        <v>20</v>
      </c>
      <c r="C10" s="9">
        <v>4.0</v>
      </c>
      <c r="D10" s="9"/>
      <c r="E10" s="9"/>
      <c r="F10" s="9"/>
      <c r="G10" s="9"/>
      <c r="H10" s="9"/>
      <c r="I10" s="9"/>
      <c r="J10" s="9"/>
      <c r="K10" s="9"/>
      <c r="L10" s="11">
        <f t="shared" si="1"/>
        <v>4</v>
      </c>
      <c r="M10" s="9"/>
      <c r="N10" s="9"/>
      <c r="O10" s="10"/>
      <c r="P10" s="10"/>
      <c r="Q10" s="10"/>
      <c r="R10" s="10"/>
      <c r="S10" s="10"/>
      <c r="T10" s="10"/>
    </row>
    <row r="11" ht="12.75" customHeight="1">
      <c r="A11" s="6" t="s">
        <v>21</v>
      </c>
      <c r="B11" s="6" t="s">
        <v>22</v>
      </c>
      <c r="C11" s="9"/>
      <c r="D11" s="9"/>
      <c r="E11" s="9"/>
      <c r="F11" s="9"/>
      <c r="G11" s="9"/>
      <c r="H11" s="9"/>
      <c r="I11" s="9"/>
      <c r="J11" s="9"/>
      <c r="K11" s="9"/>
      <c r="L11" s="11">
        <f t="shared" si="1"/>
        <v>0</v>
      </c>
      <c r="M11" s="9"/>
      <c r="N11" s="9"/>
      <c r="O11" s="10"/>
      <c r="P11" s="10"/>
      <c r="Q11" s="10"/>
      <c r="R11" s="10"/>
      <c r="S11" s="10"/>
      <c r="T11" s="10"/>
    </row>
    <row r="12" ht="12.75" customHeight="1">
      <c r="A12" s="6" t="s">
        <v>23</v>
      </c>
      <c r="B12" s="6" t="s">
        <v>24</v>
      </c>
      <c r="C12" s="9">
        <v>4.0</v>
      </c>
      <c r="D12" s="9"/>
      <c r="E12" s="9"/>
      <c r="F12" s="9"/>
      <c r="G12" s="9"/>
      <c r="H12" s="9"/>
      <c r="I12" s="9"/>
      <c r="J12" s="9"/>
      <c r="K12" s="9"/>
      <c r="L12" s="11">
        <f t="shared" si="1"/>
        <v>4</v>
      </c>
      <c r="M12" s="9"/>
      <c r="N12" s="9"/>
      <c r="O12" s="10"/>
      <c r="P12" s="10"/>
      <c r="Q12" s="10"/>
      <c r="R12" s="10"/>
      <c r="S12" s="10"/>
      <c r="T12" s="10"/>
    </row>
    <row r="13" ht="12.75" customHeight="1">
      <c r="A13" s="6" t="s">
        <v>25</v>
      </c>
      <c r="B13" s="6" t="s">
        <v>26</v>
      </c>
      <c r="C13" s="9">
        <v>7.0</v>
      </c>
      <c r="D13" s="9"/>
      <c r="E13" s="9"/>
      <c r="F13" s="9"/>
      <c r="G13" s="9"/>
      <c r="H13" s="9"/>
      <c r="I13" s="9"/>
      <c r="J13" s="9"/>
      <c r="K13" s="9"/>
      <c r="L13" s="11">
        <f t="shared" si="1"/>
        <v>7</v>
      </c>
      <c r="M13" s="9"/>
      <c r="N13" s="9"/>
      <c r="O13" s="10"/>
      <c r="P13" s="10"/>
      <c r="Q13" s="10"/>
      <c r="R13" s="10"/>
      <c r="S13" s="10"/>
      <c r="T13" s="10"/>
    </row>
    <row r="14" ht="12.75" customHeight="1">
      <c r="A14" s="6" t="s">
        <v>27</v>
      </c>
      <c r="B14" s="6" t="s">
        <v>28</v>
      </c>
      <c r="C14" s="9">
        <v>7.0</v>
      </c>
      <c r="D14" s="9"/>
      <c r="E14" s="9"/>
      <c r="F14" s="9"/>
      <c r="G14" s="9"/>
      <c r="H14" s="9"/>
      <c r="I14" s="9"/>
      <c r="J14" s="9"/>
      <c r="K14" s="9"/>
      <c r="L14" s="11">
        <f t="shared" si="1"/>
        <v>7</v>
      </c>
      <c r="M14" s="9"/>
      <c r="N14" s="9"/>
      <c r="O14" s="10"/>
      <c r="P14" s="10"/>
      <c r="Q14" s="10"/>
      <c r="R14" s="10"/>
      <c r="S14" s="10"/>
      <c r="T14" s="10"/>
    </row>
    <row r="15" ht="12.75" customHeight="1">
      <c r="A15" s="6" t="s">
        <v>29</v>
      </c>
      <c r="B15" s="6" t="s">
        <v>30</v>
      </c>
      <c r="C15" s="9">
        <v>9.0</v>
      </c>
      <c r="D15" s="9"/>
      <c r="E15" s="9"/>
      <c r="F15" s="9"/>
      <c r="G15" s="9"/>
      <c r="H15" s="9"/>
      <c r="I15" s="9"/>
      <c r="J15" s="9"/>
      <c r="K15" s="9"/>
      <c r="L15" s="11">
        <f t="shared" si="1"/>
        <v>9</v>
      </c>
      <c r="M15" s="9"/>
      <c r="N15" s="9"/>
      <c r="O15" s="10"/>
      <c r="P15" s="10"/>
      <c r="Q15" s="10"/>
      <c r="R15" s="10"/>
      <c r="S15" s="10"/>
      <c r="T15" s="10"/>
    </row>
    <row r="16" ht="12.75" customHeight="1">
      <c r="A16" s="6" t="s">
        <v>31</v>
      </c>
      <c r="B16" s="6" t="s">
        <v>32</v>
      </c>
      <c r="C16" s="9">
        <v>8.0</v>
      </c>
      <c r="D16" s="9"/>
      <c r="E16" s="9"/>
      <c r="F16" s="9"/>
      <c r="G16" s="9"/>
      <c r="H16" s="9"/>
      <c r="I16" s="9"/>
      <c r="J16" s="9"/>
      <c r="K16" s="9"/>
      <c r="L16" s="11">
        <f t="shared" si="1"/>
        <v>8</v>
      </c>
      <c r="M16" s="9"/>
      <c r="N16" s="9"/>
      <c r="O16" s="10"/>
      <c r="P16" s="10"/>
      <c r="Q16" s="10"/>
      <c r="R16" s="10"/>
      <c r="S16" s="10"/>
      <c r="T16" s="10"/>
    </row>
    <row r="17" ht="12.75" customHeight="1">
      <c r="A17" s="6" t="s">
        <v>33</v>
      </c>
      <c r="B17" s="6" t="s">
        <v>34</v>
      </c>
      <c r="C17" s="9">
        <v>10.0</v>
      </c>
      <c r="D17" s="9"/>
      <c r="E17" s="9"/>
      <c r="F17" s="9"/>
      <c r="G17" s="9"/>
      <c r="H17" s="9"/>
      <c r="I17" s="9"/>
      <c r="J17" s="9"/>
      <c r="K17" s="9"/>
      <c r="L17" s="11">
        <f t="shared" si="1"/>
        <v>10</v>
      </c>
      <c r="M17" s="9"/>
      <c r="N17" s="9"/>
      <c r="O17" s="10"/>
      <c r="P17" s="10"/>
      <c r="Q17" s="10"/>
      <c r="R17" s="10"/>
      <c r="S17" s="10"/>
      <c r="T17" s="10"/>
    </row>
    <row r="18" ht="12.75" customHeight="1">
      <c r="A18" s="6" t="s">
        <v>35</v>
      </c>
      <c r="B18" s="6" t="s">
        <v>36</v>
      </c>
      <c r="C18" s="9">
        <v>8.0</v>
      </c>
      <c r="D18" s="9"/>
      <c r="E18" s="9"/>
      <c r="F18" s="9"/>
      <c r="G18" s="9"/>
      <c r="H18" s="9"/>
      <c r="I18" s="9"/>
      <c r="J18" s="9"/>
      <c r="K18" s="9"/>
      <c r="L18" s="11">
        <f t="shared" si="1"/>
        <v>8</v>
      </c>
      <c r="M18" s="9"/>
      <c r="N18" s="9"/>
      <c r="O18" s="10"/>
      <c r="P18" s="10"/>
      <c r="Q18" s="10"/>
      <c r="R18" s="10"/>
      <c r="S18" s="10"/>
      <c r="T18" s="10"/>
    </row>
    <row r="19" ht="12.75" customHeight="1">
      <c r="A19" s="6" t="s">
        <v>37</v>
      </c>
      <c r="B19" s="6" t="s">
        <v>38</v>
      </c>
      <c r="C19" s="9">
        <v>8.0</v>
      </c>
      <c r="D19" s="9"/>
      <c r="E19" s="9"/>
      <c r="F19" s="9"/>
      <c r="G19" s="9"/>
      <c r="H19" s="9"/>
      <c r="I19" s="9"/>
      <c r="J19" s="9"/>
      <c r="K19" s="9"/>
      <c r="L19" s="11">
        <f t="shared" si="1"/>
        <v>8</v>
      </c>
      <c r="M19" s="9"/>
      <c r="N19" s="9"/>
      <c r="O19" s="10"/>
      <c r="P19" s="10"/>
      <c r="Q19" s="10"/>
      <c r="R19" s="10"/>
      <c r="S19" s="10"/>
      <c r="T19" s="10"/>
    </row>
    <row r="20" ht="12.75" customHeight="1">
      <c r="A20" s="6" t="s">
        <v>39</v>
      </c>
      <c r="B20" s="6" t="s">
        <v>40</v>
      </c>
      <c r="C20" s="9">
        <v>7.0</v>
      </c>
      <c r="D20" s="9"/>
      <c r="E20" s="9"/>
      <c r="F20" s="9"/>
      <c r="G20" s="9"/>
      <c r="H20" s="9"/>
      <c r="I20" s="9"/>
      <c r="J20" s="9"/>
      <c r="K20" s="9"/>
      <c r="L20" s="11">
        <f t="shared" si="1"/>
        <v>7</v>
      </c>
      <c r="M20" s="9"/>
      <c r="N20" s="9"/>
      <c r="O20" s="10"/>
      <c r="P20" s="10"/>
      <c r="Q20" s="10"/>
      <c r="R20" s="10"/>
      <c r="S20" s="10"/>
      <c r="T20" s="10"/>
    </row>
    <row r="21" ht="12.75" customHeight="1">
      <c r="A21" s="6" t="s">
        <v>41</v>
      </c>
      <c r="B21" s="6" t="s">
        <v>42</v>
      </c>
      <c r="C21" s="9">
        <v>8.0</v>
      </c>
      <c r="D21" s="9"/>
      <c r="E21" s="9"/>
      <c r="F21" s="9"/>
      <c r="G21" s="9"/>
      <c r="H21" s="9"/>
      <c r="I21" s="9"/>
      <c r="J21" s="9"/>
      <c r="K21" s="9"/>
      <c r="L21" s="11">
        <f t="shared" si="1"/>
        <v>8</v>
      </c>
      <c r="M21" s="9"/>
      <c r="N21" s="9"/>
      <c r="O21" s="10"/>
      <c r="P21" s="10"/>
      <c r="Q21" s="10"/>
      <c r="R21" s="10"/>
      <c r="S21" s="10"/>
      <c r="T21" s="10"/>
    </row>
    <row r="22" ht="12.75" customHeight="1">
      <c r="A22" s="6" t="s">
        <v>43</v>
      </c>
      <c r="B22" s="6" t="s">
        <v>44</v>
      </c>
      <c r="C22" s="9">
        <v>6.0</v>
      </c>
      <c r="D22" s="9"/>
      <c r="E22" s="9"/>
      <c r="F22" s="9"/>
      <c r="G22" s="9"/>
      <c r="H22" s="9"/>
      <c r="I22" s="9"/>
      <c r="J22" s="9"/>
      <c r="K22" s="9"/>
      <c r="L22" s="11">
        <f t="shared" si="1"/>
        <v>6</v>
      </c>
      <c r="M22" s="9"/>
      <c r="N22" s="9"/>
      <c r="O22" s="10"/>
      <c r="P22" s="10"/>
      <c r="Q22" s="10"/>
      <c r="R22" s="10"/>
      <c r="S22" s="10"/>
      <c r="T22" s="10"/>
    </row>
    <row r="23" ht="12.75" customHeight="1">
      <c r="A23" s="6" t="s">
        <v>45</v>
      </c>
      <c r="B23" s="6" t="s">
        <v>46</v>
      </c>
      <c r="C23" s="9">
        <v>9.0</v>
      </c>
      <c r="D23" s="9"/>
      <c r="E23" s="9"/>
      <c r="F23" s="9"/>
      <c r="G23" s="9"/>
      <c r="H23" s="9"/>
      <c r="I23" s="9"/>
      <c r="J23" s="9"/>
      <c r="K23" s="9"/>
      <c r="L23" s="11">
        <f t="shared" si="1"/>
        <v>9</v>
      </c>
      <c r="M23" s="9"/>
      <c r="N23" s="9"/>
      <c r="O23" s="10"/>
      <c r="P23" s="10"/>
      <c r="Q23" s="10"/>
      <c r="R23" s="10"/>
      <c r="S23" s="10"/>
      <c r="T23" s="10"/>
    </row>
    <row r="24" ht="12.75" customHeight="1">
      <c r="A24" s="6" t="s">
        <v>47</v>
      </c>
      <c r="B24" s="6" t="s">
        <v>48</v>
      </c>
      <c r="C24" s="9">
        <v>6.0</v>
      </c>
      <c r="D24" s="9"/>
      <c r="E24" s="9"/>
      <c r="F24" s="9"/>
      <c r="G24" s="9"/>
      <c r="H24" s="9"/>
      <c r="I24" s="9"/>
      <c r="J24" s="9"/>
      <c r="K24" s="9"/>
      <c r="L24" s="11">
        <f t="shared" si="1"/>
        <v>6</v>
      </c>
      <c r="M24" s="9"/>
      <c r="N24" s="9"/>
      <c r="O24" s="10"/>
      <c r="P24" s="10"/>
      <c r="Q24" s="10"/>
      <c r="R24" s="10"/>
      <c r="S24" s="10"/>
      <c r="T24" s="10"/>
    </row>
    <row r="25" ht="12.75" customHeight="1">
      <c r="A25" s="6" t="s">
        <v>49</v>
      </c>
      <c r="B25" s="6" t="s">
        <v>50</v>
      </c>
      <c r="C25" s="9">
        <v>7.0</v>
      </c>
      <c r="D25" s="9"/>
      <c r="E25" s="9"/>
      <c r="F25" s="9"/>
      <c r="G25" s="9"/>
      <c r="H25" s="9"/>
      <c r="I25" s="9"/>
      <c r="J25" s="9"/>
      <c r="K25" s="9"/>
      <c r="L25" s="11">
        <f t="shared" si="1"/>
        <v>7</v>
      </c>
      <c r="M25" s="9"/>
      <c r="N25" s="9"/>
      <c r="O25" s="10"/>
      <c r="P25" s="10"/>
      <c r="Q25" s="10"/>
      <c r="R25" s="10"/>
      <c r="S25" s="10"/>
      <c r="T25" s="10"/>
    </row>
    <row r="26" ht="12.75" customHeight="1">
      <c r="A26" s="6" t="s">
        <v>51</v>
      </c>
      <c r="B26" s="6" t="s">
        <v>52</v>
      </c>
      <c r="C26" s="9">
        <v>7.0</v>
      </c>
      <c r="D26" s="9"/>
      <c r="E26" s="9"/>
      <c r="F26" s="9"/>
      <c r="G26" s="9"/>
      <c r="H26" s="9"/>
      <c r="I26" s="9"/>
      <c r="J26" s="9"/>
      <c r="K26" s="9"/>
      <c r="L26" s="11">
        <f t="shared" si="1"/>
        <v>7</v>
      </c>
      <c r="M26" s="9"/>
      <c r="N26" s="9"/>
      <c r="O26" s="10"/>
      <c r="P26" s="10"/>
      <c r="Q26" s="10"/>
      <c r="R26" s="10"/>
      <c r="S26" s="10"/>
      <c r="T26" s="10"/>
    </row>
    <row r="27" ht="12.75" customHeight="1">
      <c r="A27" s="6" t="s">
        <v>53</v>
      </c>
      <c r="B27" s="6" t="s">
        <v>54</v>
      </c>
      <c r="C27" s="9">
        <v>5.0</v>
      </c>
      <c r="D27" s="9"/>
      <c r="E27" s="9"/>
      <c r="F27" s="9"/>
      <c r="G27" s="9"/>
      <c r="H27" s="9"/>
      <c r="I27" s="9"/>
      <c r="J27" s="9"/>
      <c r="K27" s="9"/>
      <c r="L27" s="11">
        <f t="shared" si="1"/>
        <v>5</v>
      </c>
      <c r="M27" s="9"/>
      <c r="N27" s="9"/>
      <c r="O27" s="10"/>
      <c r="P27" s="10"/>
      <c r="Q27" s="10"/>
      <c r="R27" s="10"/>
      <c r="S27" s="10"/>
      <c r="T27" s="10"/>
    </row>
    <row r="28" ht="12.75" customHeight="1">
      <c r="A28" s="6" t="s">
        <v>55</v>
      </c>
      <c r="B28" s="6" t="s">
        <v>56</v>
      </c>
      <c r="C28" s="9">
        <v>6.0</v>
      </c>
      <c r="D28" s="9"/>
      <c r="E28" s="9"/>
      <c r="F28" s="9"/>
      <c r="G28" s="9"/>
      <c r="H28" s="9"/>
      <c r="I28" s="9"/>
      <c r="J28" s="9"/>
      <c r="K28" s="9"/>
      <c r="L28" s="11">
        <f t="shared" si="1"/>
        <v>6</v>
      </c>
      <c r="M28" s="9"/>
      <c r="N28" s="9"/>
      <c r="O28" s="10"/>
      <c r="P28" s="10"/>
      <c r="Q28" s="10"/>
      <c r="R28" s="10"/>
      <c r="S28" s="10"/>
      <c r="T28" s="10"/>
    </row>
    <row r="29" ht="12.75" customHeight="1">
      <c r="A29" s="6" t="s">
        <v>57</v>
      </c>
      <c r="B29" s="6" t="s">
        <v>58</v>
      </c>
      <c r="C29" s="9">
        <v>5.0</v>
      </c>
      <c r="D29" s="9"/>
      <c r="E29" s="9"/>
      <c r="F29" s="9"/>
      <c r="G29" s="9"/>
      <c r="H29" s="9"/>
      <c r="I29" s="9"/>
      <c r="J29" s="9"/>
      <c r="K29" s="9"/>
      <c r="L29" s="11">
        <f t="shared" si="1"/>
        <v>5</v>
      </c>
      <c r="M29" s="9"/>
      <c r="N29" s="9"/>
      <c r="O29" s="10"/>
      <c r="P29" s="10"/>
      <c r="Q29" s="10"/>
      <c r="R29" s="10"/>
      <c r="S29" s="10"/>
      <c r="T29" s="10"/>
    </row>
    <row r="30" ht="12.75" customHeight="1">
      <c r="A30" s="6" t="s">
        <v>59</v>
      </c>
      <c r="B30" s="6" t="s">
        <v>60</v>
      </c>
      <c r="C30" s="9">
        <v>4.0</v>
      </c>
      <c r="D30" s="9"/>
      <c r="E30" s="9"/>
      <c r="F30" s="9"/>
      <c r="G30" s="9"/>
      <c r="H30" s="9"/>
      <c r="I30" s="9"/>
      <c r="J30" s="9"/>
      <c r="K30" s="9"/>
      <c r="L30" s="11">
        <f t="shared" si="1"/>
        <v>4</v>
      </c>
      <c r="M30" s="9"/>
      <c r="N30" s="9"/>
      <c r="O30" s="10"/>
      <c r="P30" s="10"/>
      <c r="Q30" s="10"/>
      <c r="R30" s="10"/>
      <c r="S30" s="10"/>
      <c r="T30" s="10"/>
    </row>
    <row r="31" ht="12.75" customHeight="1">
      <c r="A31" s="6" t="s">
        <v>61</v>
      </c>
      <c r="B31" s="6" t="s">
        <v>62</v>
      </c>
      <c r="C31" s="9">
        <v>7.0</v>
      </c>
      <c r="D31" s="9"/>
      <c r="E31" s="9"/>
      <c r="F31" s="9"/>
      <c r="G31" s="9"/>
      <c r="H31" s="9"/>
      <c r="I31" s="9"/>
      <c r="J31" s="9"/>
      <c r="K31" s="9"/>
      <c r="L31" s="11">
        <f t="shared" si="1"/>
        <v>7</v>
      </c>
      <c r="M31" s="9"/>
      <c r="N31" s="9"/>
      <c r="O31" s="10"/>
      <c r="P31" s="10"/>
      <c r="Q31" s="10"/>
      <c r="R31" s="10"/>
      <c r="S31" s="10"/>
      <c r="T31" s="10"/>
    </row>
    <row r="32" ht="12.75" customHeight="1">
      <c r="A32" s="6" t="s">
        <v>63</v>
      </c>
      <c r="B32" s="6" t="s">
        <v>64</v>
      </c>
      <c r="C32" s="9">
        <v>6.0</v>
      </c>
      <c r="D32" s="9"/>
      <c r="E32" s="9"/>
      <c r="F32" s="9"/>
      <c r="G32" s="9"/>
      <c r="H32" s="9"/>
      <c r="I32" s="9"/>
      <c r="J32" s="9"/>
      <c r="K32" s="9"/>
      <c r="L32" s="11">
        <f t="shared" si="1"/>
        <v>6</v>
      </c>
      <c r="M32" s="9"/>
      <c r="N32" s="9"/>
      <c r="O32" s="10"/>
      <c r="P32" s="10"/>
      <c r="Q32" s="10"/>
      <c r="R32" s="10"/>
      <c r="S32" s="10"/>
      <c r="T32" s="10"/>
    </row>
    <row r="33" ht="12.75" customHeight="1">
      <c r="A33" s="6" t="s">
        <v>65</v>
      </c>
      <c r="B33" s="6" t="s">
        <v>66</v>
      </c>
      <c r="C33" s="9">
        <v>6.0</v>
      </c>
      <c r="D33" s="9"/>
      <c r="E33" s="9"/>
      <c r="F33" s="9"/>
      <c r="G33" s="9"/>
      <c r="H33" s="9"/>
      <c r="I33" s="9"/>
      <c r="J33" s="9"/>
      <c r="K33" s="9"/>
      <c r="L33" s="11">
        <f t="shared" si="1"/>
        <v>6</v>
      </c>
      <c r="M33" s="9"/>
      <c r="N33" s="9"/>
      <c r="O33" s="10"/>
      <c r="P33" s="10"/>
      <c r="Q33" s="10"/>
      <c r="R33" s="10"/>
      <c r="S33" s="10"/>
      <c r="T33" s="10"/>
    </row>
    <row r="34" ht="12.75" customHeight="1">
      <c r="A34" s="6" t="s">
        <v>67</v>
      </c>
      <c r="B34" s="6" t="s">
        <v>68</v>
      </c>
      <c r="C34" s="9">
        <v>6.0</v>
      </c>
      <c r="D34" s="9"/>
      <c r="E34" s="9"/>
      <c r="F34" s="9"/>
      <c r="G34" s="9"/>
      <c r="H34" s="9"/>
      <c r="I34" s="9"/>
      <c r="J34" s="9"/>
      <c r="K34" s="9"/>
      <c r="L34" s="11">
        <f t="shared" si="1"/>
        <v>6</v>
      </c>
      <c r="M34" s="9"/>
      <c r="N34" s="9"/>
      <c r="O34" s="10"/>
      <c r="P34" s="10"/>
      <c r="Q34" s="10"/>
      <c r="R34" s="10"/>
      <c r="S34" s="10"/>
      <c r="T34" s="10"/>
    </row>
    <row r="35" ht="12.75" customHeight="1">
      <c r="A35" s="6" t="s">
        <v>69</v>
      </c>
      <c r="B35" s="6" t="s">
        <v>70</v>
      </c>
      <c r="C35" s="9">
        <v>6.0</v>
      </c>
      <c r="D35" s="9"/>
      <c r="E35" s="9"/>
      <c r="F35" s="9"/>
      <c r="G35" s="9"/>
      <c r="H35" s="9"/>
      <c r="I35" s="9"/>
      <c r="J35" s="9"/>
      <c r="K35" s="9"/>
      <c r="L35" s="11">
        <f t="shared" si="1"/>
        <v>6</v>
      </c>
      <c r="M35" s="9"/>
      <c r="N35" s="9"/>
      <c r="O35" s="10"/>
      <c r="P35" s="10"/>
      <c r="Q35" s="10"/>
      <c r="R35" s="10"/>
      <c r="S35" s="10"/>
      <c r="T35" s="10"/>
    </row>
    <row r="36" ht="12.75" customHeight="1">
      <c r="A36" s="6" t="s">
        <v>71</v>
      </c>
      <c r="B36" s="6" t="s">
        <v>72</v>
      </c>
      <c r="C36" s="9">
        <v>8.0</v>
      </c>
      <c r="D36" s="9"/>
      <c r="E36" s="9"/>
      <c r="F36" s="9"/>
      <c r="G36" s="9"/>
      <c r="H36" s="9"/>
      <c r="I36" s="9"/>
      <c r="J36" s="9"/>
      <c r="K36" s="9"/>
      <c r="L36" s="11">
        <f t="shared" si="1"/>
        <v>8</v>
      </c>
      <c r="M36" s="9"/>
      <c r="N36" s="9"/>
      <c r="O36" s="10"/>
      <c r="P36" s="10"/>
      <c r="Q36" s="10"/>
      <c r="R36" s="10"/>
      <c r="S36" s="10"/>
      <c r="T36" s="10"/>
    </row>
    <row r="37" ht="12.75" customHeight="1">
      <c r="A37" s="6" t="s">
        <v>73</v>
      </c>
      <c r="B37" s="6" t="s">
        <v>74</v>
      </c>
      <c r="C37" s="9">
        <v>6.0</v>
      </c>
      <c r="D37" s="9"/>
      <c r="E37" s="9"/>
      <c r="F37" s="9"/>
      <c r="G37" s="9"/>
      <c r="H37" s="9"/>
      <c r="I37" s="9"/>
      <c r="J37" s="9"/>
      <c r="K37" s="9"/>
      <c r="L37" s="11">
        <f t="shared" si="1"/>
        <v>6</v>
      </c>
      <c r="M37" s="9"/>
      <c r="N37" s="9"/>
      <c r="O37" s="10"/>
      <c r="P37" s="10"/>
      <c r="Q37" s="10"/>
      <c r="R37" s="10"/>
      <c r="S37" s="10"/>
      <c r="T37" s="10"/>
    </row>
    <row r="38" ht="12.75" customHeight="1">
      <c r="A38" s="6" t="s">
        <v>75</v>
      </c>
      <c r="B38" s="6" t="s">
        <v>76</v>
      </c>
      <c r="C38" s="9">
        <v>5.0</v>
      </c>
      <c r="D38" s="9"/>
      <c r="E38" s="9"/>
      <c r="F38" s="9"/>
      <c r="G38" s="9"/>
      <c r="H38" s="9"/>
      <c r="I38" s="9"/>
      <c r="J38" s="9"/>
      <c r="K38" s="9"/>
      <c r="L38" s="11">
        <f t="shared" si="1"/>
        <v>5</v>
      </c>
      <c r="M38" s="9"/>
      <c r="N38" s="9"/>
      <c r="O38" s="10"/>
      <c r="P38" s="10"/>
      <c r="Q38" s="10"/>
      <c r="R38" s="10"/>
      <c r="S38" s="10"/>
      <c r="T38" s="10"/>
    </row>
    <row r="39" ht="12.75" customHeight="1">
      <c r="A39" s="6" t="s">
        <v>77</v>
      </c>
      <c r="B39" s="6" t="s">
        <v>78</v>
      </c>
      <c r="C39" s="9">
        <v>5.0</v>
      </c>
      <c r="D39" s="9"/>
      <c r="E39" s="9"/>
      <c r="F39" s="9"/>
      <c r="G39" s="9"/>
      <c r="H39" s="9"/>
      <c r="I39" s="9"/>
      <c r="J39" s="9"/>
      <c r="K39" s="9"/>
      <c r="L39" s="11">
        <f t="shared" si="1"/>
        <v>5</v>
      </c>
      <c r="M39" s="9"/>
      <c r="N39" s="9"/>
      <c r="O39" s="10"/>
      <c r="P39" s="10"/>
      <c r="Q39" s="10"/>
      <c r="R39" s="10"/>
      <c r="S39" s="10"/>
      <c r="T39" s="10"/>
    </row>
    <row r="40" ht="12.75" customHeight="1">
      <c r="A40" s="6" t="s">
        <v>79</v>
      </c>
      <c r="B40" s="6" t="s">
        <v>80</v>
      </c>
      <c r="C40" s="9">
        <v>7.0</v>
      </c>
      <c r="D40" s="9"/>
      <c r="E40" s="9"/>
      <c r="F40" s="9"/>
      <c r="G40" s="9"/>
      <c r="H40" s="9"/>
      <c r="I40" s="9"/>
      <c r="J40" s="9"/>
      <c r="K40" s="9"/>
      <c r="L40" s="11">
        <f t="shared" si="1"/>
        <v>7</v>
      </c>
      <c r="M40" s="9"/>
      <c r="N40" s="9"/>
      <c r="O40" s="10"/>
      <c r="P40" s="10"/>
      <c r="Q40" s="10"/>
      <c r="R40" s="10"/>
      <c r="S40" s="10"/>
      <c r="T40" s="10"/>
    </row>
    <row r="41" ht="12.75" customHeight="1">
      <c r="A41" s="6" t="s">
        <v>81</v>
      </c>
      <c r="B41" s="6" t="s">
        <v>82</v>
      </c>
      <c r="C41" s="9">
        <v>5.0</v>
      </c>
      <c r="D41" s="9"/>
      <c r="E41" s="9"/>
      <c r="F41" s="9"/>
      <c r="G41" s="9"/>
      <c r="H41" s="9"/>
      <c r="I41" s="9"/>
      <c r="J41" s="9"/>
      <c r="K41" s="9"/>
      <c r="L41" s="11">
        <f t="shared" si="1"/>
        <v>5</v>
      </c>
      <c r="M41" s="9"/>
      <c r="N41" s="9"/>
      <c r="O41" s="10"/>
      <c r="P41" s="10"/>
      <c r="Q41" s="10"/>
      <c r="R41" s="10"/>
      <c r="S41" s="10"/>
      <c r="T41" s="10"/>
    </row>
    <row r="42" ht="12.75" customHeight="1">
      <c r="A42" s="6" t="s">
        <v>83</v>
      </c>
      <c r="B42" s="6" t="s">
        <v>84</v>
      </c>
      <c r="C42" s="9">
        <v>7.0</v>
      </c>
      <c r="D42" s="9"/>
      <c r="E42" s="9"/>
      <c r="F42" s="9"/>
      <c r="G42" s="9"/>
      <c r="H42" s="9"/>
      <c r="I42" s="9"/>
      <c r="J42" s="9"/>
      <c r="K42" s="9"/>
      <c r="L42" s="11">
        <f t="shared" si="1"/>
        <v>7</v>
      </c>
      <c r="M42" s="9"/>
      <c r="N42" s="9"/>
      <c r="O42" s="10"/>
      <c r="P42" s="10"/>
      <c r="Q42" s="10"/>
      <c r="R42" s="10"/>
      <c r="S42" s="10"/>
      <c r="T42" s="10"/>
    </row>
    <row r="43" ht="12.75" customHeight="1">
      <c r="A43" s="6" t="s">
        <v>85</v>
      </c>
      <c r="B43" s="6" t="s">
        <v>86</v>
      </c>
      <c r="C43" s="9">
        <v>5.0</v>
      </c>
      <c r="D43" s="9"/>
      <c r="E43" s="9"/>
      <c r="F43" s="9"/>
      <c r="G43" s="9"/>
      <c r="H43" s="9"/>
      <c r="I43" s="9"/>
      <c r="J43" s="9"/>
      <c r="K43" s="9"/>
      <c r="L43" s="11">
        <f t="shared" si="1"/>
        <v>5</v>
      </c>
      <c r="M43" s="9"/>
      <c r="N43" s="9"/>
      <c r="O43" s="10"/>
      <c r="P43" s="10"/>
      <c r="Q43" s="10"/>
      <c r="R43" s="10"/>
      <c r="S43" s="10"/>
      <c r="T43" s="10"/>
    </row>
    <row r="44" ht="12.75" customHeight="1">
      <c r="A44" s="6" t="s">
        <v>87</v>
      </c>
      <c r="B44" s="6" t="s">
        <v>88</v>
      </c>
      <c r="C44" s="9">
        <v>10.0</v>
      </c>
      <c r="D44" s="9"/>
      <c r="E44" s="9"/>
      <c r="F44" s="9"/>
      <c r="G44" s="9"/>
      <c r="H44" s="9"/>
      <c r="I44" s="9"/>
      <c r="J44" s="9"/>
      <c r="K44" s="9"/>
      <c r="L44" s="11">
        <f t="shared" si="1"/>
        <v>10</v>
      </c>
      <c r="M44" s="9"/>
      <c r="N44" s="9"/>
      <c r="O44" s="10"/>
      <c r="P44" s="10"/>
      <c r="Q44" s="10"/>
      <c r="R44" s="10"/>
      <c r="S44" s="10"/>
      <c r="T44" s="10"/>
    </row>
    <row r="45" ht="12.75" customHeight="1">
      <c r="A45" s="6" t="s">
        <v>89</v>
      </c>
      <c r="B45" s="6" t="s">
        <v>90</v>
      </c>
      <c r="C45" s="9">
        <v>7.0</v>
      </c>
      <c r="D45" s="9"/>
      <c r="E45" s="9"/>
      <c r="F45" s="9"/>
      <c r="G45" s="9"/>
      <c r="H45" s="9"/>
      <c r="I45" s="9"/>
      <c r="J45" s="9"/>
      <c r="K45" s="9"/>
      <c r="L45" s="11">
        <f t="shared" si="1"/>
        <v>7</v>
      </c>
      <c r="M45" s="9"/>
      <c r="N45" s="9"/>
      <c r="O45" s="10"/>
      <c r="P45" s="10"/>
      <c r="Q45" s="10"/>
      <c r="R45" s="10"/>
      <c r="S45" s="10"/>
      <c r="T45" s="10"/>
    </row>
    <row r="46" ht="12.75" customHeight="1">
      <c r="A46" s="6" t="s">
        <v>91</v>
      </c>
      <c r="B46" s="6" t="s">
        <v>92</v>
      </c>
      <c r="C46" s="9"/>
      <c r="D46" s="9"/>
      <c r="E46" s="9"/>
      <c r="F46" s="9"/>
      <c r="G46" s="9"/>
      <c r="H46" s="9"/>
      <c r="I46" s="9"/>
      <c r="J46" s="9"/>
      <c r="K46" s="9"/>
      <c r="L46" s="11">
        <f t="shared" si="1"/>
        <v>0</v>
      </c>
      <c r="M46" s="9"/>
      <c r="N46" s="9"/>
      <c r="O46" s="10"/>
      <c r="P46" s="10"/>
      <c r="Q46" s="10"/>
      <c r="R46" s="10"/>
      <c r="S46" s="10"/>
      <c r="T46" s="10"/>
    </row>
    <row r="47" ht="12.75" customHeight="1">
      <c r="A47" s="6" t="s">
        <v>93</v>
      </c>
      <c r="B47" s="6" t="s">
        <v>94</v>
      </c>
      <c r="C47" s="9">
        <v>8.0</v>
      </c>
      <c r="D47" s="9"/>
      <c r="E47" s="9"/>
      <c r="F47" s="9"/>
      <c r="G47" s="9"/>
      <c r="H47" s="9"/>
      <c r="I47" s="9"/>
      <c r="J47" s="9"/>
      <c r="K47" s="9"/>
      <c r="L47" s="11">
        <f t="shared" si="1"/>
        <v>8</v>
      </c>
      <c r="M47" s="9"/>
      <c r="N47" s="9"/>
      <c r="O47" s="10"/>
      <c r="P47" s="10"/>
      <c r="Q47" s="10"/>
      <c r="R47" s="10"/>
      <c r="S47" s="10"/>
      <c r="T47" s="10"/>
    </row>
    <row r="48" ht="12.75" customHeight="1">
      <c r="A48" s="6" t="s">
        <v>95</v>
      </c>
      <c r="B48" s="6" t="s">
        <v>96</v>
      </c>
      <c r="C48" s="9">
        <v>8.0</v>
      </c>
      <c r="D48" s="9"/>
      <c r="E48" s="9"/>
      <c r="F48" s="9"/>
      <c r="G48" s="9"/>
      <c r="H48" s="9"/>
      <c r="I48" s="9"/>
      <c r="J48" s="9"/>
      <c r="K48" s="9"/>
      <c r="L48" s="11">
        <f t="shared" si="1"/>
        <v>8</v>
      </c>
      <c r="M48" s="9"/>
      <c r="N48" s="9"/>
      <c r="O48" s="10"/>
      <c r="P48" s="10"/>
      <c r="Q48" s="10"/>
      <c r="R48" s="10"/>
      <c r="S48" s="10"/>
      <c r="T48" s="10"/>
    </row>
    <row r="49" ht="12.75" customHeight="1">
      <c r="A49" s="6" t="s">
        <v>97</v>
      </c>
      <c r="B49" s="6" t="s">
        <v>98</v>
      </c>
      <c r="C49" s="9">
        <v>4.0</v>
      </c>
      <c r="D49" s="9"/>
      <c r="E49" s="9"/>
      <c r="F49" s="9"/>
      <c r="G49" s="9"/>
      <c r="H49" s="9"/>
      <c r="I49" s="9"/>
      <c r="J49" s="9"/>
      <c r="K49" s="9"/>
      <c r="L49" s="11">
        <f t="shared" si="1"/>
        <v>4</v>
      </c>
      <c r="M49" s="9"/>
      <c r="N49" s="9"/>
      <c r="O49" s="10"/>
      <c r="P49" s="10"/>
      <c r="Q49" s="10"/>
      <c r="R49" s="10"/>
      <c r="S49" s="10"/>
      <c r="T49" s="10"/>
    </row>
    <row r="50" ht="12.75" customHeight="1">
      <c r="A50" s="6" t="s">
        <v>99</v>
      </c>
      <c r="B50" s="6" t="s">
        <v>100</v>
      </c>
      <c r="C50" s="9">
        <v>7.0</v>
      </c>
      <c r="D50" s="9"/>
      <c r="E50" s="9"/>
      <c r="F50" s="9"/>
      <c r="G50" s="9"/>
      <c r="H50" s="9"/>
      <c r="I50" s="9"/>
      <c r="J50" s="9"/>
      <c r="K50" s="9"/>
      <c r="L50" s="11">
        <f t="shared" si="1"/>
        <v>7</v>
      </c>
      <c r="M50" s="9"/>
      <c r="N50" s="9"/>
      <c r="O50" s="10"/>
      <c r="P50" s="10"/>
      <c r="Q50" s="10"/>
      <c r="R50" s="10"/>
      <c r="S50" s="10"/>
      <c r="T50" s="10"/>
    </row>
    <row r="51" ht="12.75" customHeight="1">
      <c r="A51" s="6" t="s">
        <v>101</v>
      </c>
      <c r="B51" s="6" t="s">
        <v>102</v>
      </c>
      <c r="C51" s="9">
        <v>10.0</v>
      </c>
      <c r="D51" s="9"/>
      <c r="E51" s="9"/>
      <c r="F51" s="9"/>
      <c r="G51" s="9"/>
      <c r="H51" s="9"/>
      <c r="I51" s="9"/>
      <c r="J51" s="9"/>
      <c r="K51" s="9"/>
      <c r="L51" s="11">
        <f t="shared" si="1"/>
        <v>10</v>
      </c>
      <c r="M51" s="9"/>
      <c r="N51" s="9"/>
      <c r="O51" s="10"/>
      <c r="P51" s="10"/>
      <c r="Q51" s="10"/>
      <c r="R51" s="10"/>
      <c r="S51" s="10"/>
      <c r="T51" s="10"/>
    </row>
    <row r="52" ht="12.75" customHeight="1">
      <c r="A52" s="6" t="s">
        <v>103</v>
      </c>
      <c r="B52" s="6" t="s">
        <v>104</v>
      </c>
      <c r="C52" s="9">
        <v>7.0</v>
      </c>
      <c r="D52" s="9"/>
      <c r="E52" s="9"/>
      <c r="F52" s="9"/>
      <c r="G52" s="9"/>
      <c r="H52" s="9"/>
      <c r="I52" s="9"/>
      <c r="J52" s="9"/>
      <c r="K52" s="9"/>
      <c r="L52" s="11">
        <f t="shared" si="1"/>
        <v>7</v>
      </c>
      <c r="M52" s="9"/>
      <c r="N52" s="9"/>
      <c r="O52" s="10"/>
      <c r="P52" s="10"/>
      <c r="Q52" s="10"/>
      <c r="R52" s="10"/>
      <c r="S52" s="10"/>
      <c r="T52" s="10"/>
    </row>
    <row r="53" ht="12.75" customHeight="1">
      <c r="A53" s="20"/>
      <c r="B53" s="20"/>
      <c r="C53" s="11"/>
      <c r="D53" s="11"/>
      <c r="E53" s="11"/>
      <c r="F53" s="11"/>
      <c r="G53" s="11"/>
      <c r="H53" s="11"/>
      <c r="I53" s="11"/>
      <c r="J53" s="11"/>
      <c r="K53" s="11"/>
      <c r="L53" s="11"/>
      <c r="M53" s="11"/>
      <c r="N53" s="11"/>
      <c r="O53" s="21"/>
      <c r="P53" s="21"/>
      <c r="Q53" s="21"/>
      <c r="R53" s="21"/>
      <c r="S53" s="21"/>
      <c r="T53" s="21"/>
      <c r="U53" s="20"/>
      <c r="V53" s="20"/>
      <c r="W53" s="20"/>
      <c r="X53" s="20"/>
      <c r="Y53" s="20"/>
      <c r="Z53" s="20"/>
    </row>
    <row r="54" ht="12.75" customHeight="1">
      <c r="A54" s="6" t="s">
        <v>105</v>
      </c>
      <c r="B54" s="6" t="s">
        <v>106</v>
      </c>
      <c r="C54" s="9">
        <v>9.0</v>
      </c>
      <c r="D54" s="9"/>
      <c r="E54" s="9"/>
      <c r="F54" s="9"/>
      <c r="G54" s="9"/>
      <c r="H54" s="9"/>
      <c r="I54" s="9"/>
      <c r="J54" s="9"/>
      <c r="K54" s="9"/>
      <c r="L54" s="11">
        <f>SUM(C54:K54)</f>
        <v>9</v>
      </c>
      <c r="M54" s="9"/>
      <c r="N54" s="9"/>
      <c r="O54" s="10"/>
      <c r="P54" s="10"/>
      <c r="Q54" s="10"/>
      <c r="R54" s="10"/>
      <c r="S54" s="10"/>
      <c r="T54" s="10"/>
    </row>
    <row r="55" ht="12.75" customHeight="1">
      <c r="C55" s="10"/>
      <c r="D55" s="10"/>
      <c r="E55" s="10"/>
      <c r="F55" s="10"/>
      <c r="G55" s="10"/>
      <c r="H55" s="10"/>
      <c r="I55" s="10"/>
      <c r="J55" s="10"/>
      <c r="K55" s="10"/>
      <c r="L55" s="21"/>
      <c r="M55" s="10"/>
      <c r="N55" s="10"/>
      <c r="O55" s="10"/>
      <c r="P55" s="10"/>
      <c r="Q55" s="10"/>
      <c r="R55" s="10"/>
      <c r="S55" s="10"/>
      <c r="T55" s="10"/>
    </row>
    <row r="56" ht="12.75" customHeight="1">
      <c r="C56" s="10"/>
      <c r="D56" s="10"/>
      <c r="E56" s="10"/>
      <c r="F56" s="10"/>
      <c r="G56" s="10"/>
      <c r="H56" s="10"/>
      <c r="I56" s="10"/>
      <c r="J56" s="10"/>
      <c r="K56" s="10"/>
      <c r="L56" s="21"/>
      <c r="M56" s="10"/>
      <c r="N56" s="10"/>
      <c r="O56" s="10"/>
      <c r="P56" s="10"/>
      <c r="Q56" s="10"/>
      <c r="R56" s="10"/>
      <c r="S56" s="10"/>
      <c r="T56" s="10"/>
    </row>
    <row r="57" ht="12.75" customHeight="1">
      <c r="C57" s="10"/>
      <c r="D57" s="10"/>
      <c r="E57" s="10"/>
      <c r="F57" s="10"/>
      <c r="G57" s="10"/>
      <c r="H57" s="10"/>
      <c r="I57" s="10"/>
      <c r="J57" s="10"/>
      <c r="K57" s="10"/>
      <c r="L57" s="21"/>
      <c r="M57" s="10"/>
      <c r="N57" s="10"/>
      <c r="O57" s="10"/>
      <c r="P57" s="10"/>
      <c r="Q57" s="10"/>
      <c r="R57" s="10"/>
      <c r="S57" s="10"/>
      <c r="T57" s="10"/>
    </row>
    <row r="58" ht="12.75" customHeight="1">
      <c r="C58" s="10"/>
      <c r="D58" s="10"/>
      <c r="E58" s="10"/>
      <c r="F58" s="10"/>
      <c r="G58" s="10"/>
      <c r="H58" s="10"/>
      <c r="I58" s="10"/>
      <c r="J58" s="10"/>
      <c r="K58" s="10"/>
      <c r="L58" s="21"/>
      <c r="M58" s="10"/>
      <c r="N58" s="10"/>
      <c r="O58" s="10"/>
      <c r="P58" s="10"/>
      <c r="Q58" s="10"/>
      <c r="R58" s="10"/>
      <c r="S58" s="10"/>
      <c r="T58" s="10"/>
    </row>
    <row r="59" ht="12.75" customHeight="1">
      <c r="L59" s="20"/>
    </row>
    <row r="60" ht="12.75" customHeight="1">
      <c r="L60" s="20"/>
    </row>
    <row r="61" ht="12.75" customHeight="1">
      <c r="L61" s="20"/>
    </row>
    <row r="62" ht="12.75" customHeight="1">
      <c r="L62" s="20"/>
    </row>
    <row r="63" ht="12.75" customHeight="1">
      <c r="L63" s="20"/>
    </row>
    <row r="64" ht="12.75" customHeight="1">
      <c r="L64" s="20"/>
    </row>
    <row r="65" ht="12.75" customHeight="1">
      <c r="L65" s="20"/>
    </row>
    <row r="66" ht="12.75" customHeight="1">
      <c r="L66" s="20"/>
    </row>
    <row r="67" ht="12.75" customHeight="1">
      <c r="L67" s="20"/>
    </row>
    <row r="68" ht="12.75" customHeight="1">
      <c r="L68" s="20"/>
    </row>
    <row r="69" ht="12.75" customHeight="1">
      <c r="L69" s="20"/>
    </row>
    <row r="70" ht="12.75" customHeight="1">
      <c r="L70" s="20"/>
    </row>
    <row r="71" ht="12.75" customHeight="1">
      <c r="L71" s="20"/>
    </row>
    <row r="72" ht="12.75" customHeight="1">
      <c r="L72" s="20"/>
    </row>
    <row r="73" ht="12.75" customHeight="1">
      <c r="L73" s="20"/>
    </row>
    <row r="74" ht="12.75" customHeight="1">
      <c r="L74" s="20"/>
    </row>
    <row r="75" ht="12.75" customHeight="1">
      <c r="L75" s="20"/>
    </row>
    <row r="76" ht="12.75" customHeight="1">
      <c r="L76" s="20"/>
    </row>
    <row r="77" ht="12.75" customHeight="1">
      <c r="L77" s="20"/>
    </row>
    <row r="78" ht="12.75" customHeight="1">
      <c r="L78" s="20"/>
    </row>
    <row r="79" ht="12.75" customHeight="1">
      <c r="L79" s="20"/>
    </row>
    <row r="80" ht="12.75" customHeight="1">
      <c r="L80" s="20"/>
    </row>
    <row r="81" ht="12.75" customHeight="1">
      <c r="L81" s="20"/>
    </row>
    <row r="82" ht="12.75" customHeight="1">
      <c r="L82" s="20"/>
    </row>
    <row r="83" ht="12.75" customHeight="1">
      <c r="L83" s="20"/>
    </row>
    <row r="84" ht="12.75" customHeight="1">
      <c r="L84" s="20"/>
    </row>
    <row r="85" ht="12.75" customHeight="1">
      <c r="L85" s="20"/>
    </row>
    <row r="86" ht="12.75" customHeight="1">
      <c r="L86" s="20"/>
    </row>
    <row r="87" ht="12.75" customHeight="1">
      <c r="L87" s="20"/>
    </row>
    <row r="88" ht="12.75" customHeight="1">
      <c r="L88" s="20"/>
    </row>
    <row r="89" ht="12.75" customHeight="1">
      <c r="L89" s="20"/>
    </row>
    <row r="90" ht="12.75" customHeight="1">
      <c r="L90" s="20"/>
    </row>
    <row r="91" ht="12.75" customHeight="1">
      <c r="L91" s="20"/>
    </row>
    <row r="92" ht="12.75" customHeight="1">
      <c r="L92" s="20"/>
    </row>
    <row r="93" ht="12.75" customHeight="1">
      <c r="L93" s="20"/>
    </row>
    <row r="94" ht="12.75" customHeight="1">
      <c r="L94" s="20"/>
    </row>
    <row r="95" ht="12.75" customHeight="1">
      <c r="L95" s="20"/>
    </row>
    <row r="96" ht="12.75" customHeight="1">
      <c r="L96" s="20"/>
    </row>
    <row r="97" ht="12.75" customHeight="1">
      <c r="L97" s="20"/>
    </row>
    <row r="98" ht="12.75" customHeight="1">
      <c r="L98" s="20"/>
    </row>
    <row r="99" ht="12.75" customHeight="1">
      <c r="L99" s="20"/>
    </row>
    <row r="100" ht="12.75" customHeight="1">
      <c r="L100" s="20"/>
    </row>
    <row r="101" ht="12.75" customHeight="1">
      <c r="L101" s="20"/>
    </row>
    <row r="102" ht="12.75" customHeight="1">
      <c r="L102" s="20"/>
    </row>
    <row r="103" ht="12.75" customHeight="1">
      <c r="L103" s="20"/>
    </row>
    <row r="104" ht="12.75" customHeight="1">
      <c r="L104" s="20"/>
    </row>
    <row r="105" ht="12.75" customHeight="1">
      <c r="L105" s="20"/>
    </row>
    <row r="106" ht="12.75" customHeight="1">
      <c r="L106" s="20"/>
    </row>
    <row r="107" ht="12.75" customHeight="1">
      <c r="L107" s="20"/>
    </row>
    <row r="108" ht="12.75" customHeight="1">
      <c r="L108" s="20"/>
    </row>
    <row r="109" ht="12.75" customHeight="1">
      <c r="L109" s="20"/>
    </row>
    <row r="110" ht="12.75" customHeight="1">
      <c r="L110" s="20"/>
    </row>
    <row r="111" ht="12.75" customHeight="1">
      <c r="L111" s="20"/>
    </row>
    <row r="112" ht="12.75" customHeight="1">
      <c r="L112" s="20"/>
    </row>
    <row r="113" ht="12.75" customHeight="1">
      <c r="L113" s="20"/>
    </row>
    <row r="114" ht="12.75" customHeight="1">
      <c r="L114" s="20"/>
    </row>
    <row r="115" ht="12.75" customHeight="1">
      <c r="L115" s="20"/>
    </row>
    <row r="116" ht="12.75" customHeight="1">
      <c r="L116" s="20"/>
    </row>
    <row r="117" ht="12.75" customHeight="1">
      <c r="L117" s="20"/>
    </row>
    <row r="118" ht="12.75" customHeight="1">
      <c r="L118" s="20"/>
    </row>
    <row r="119" ht="12.75" customHeight="1">
      <c r="L119" s="20"/>
    </row>
    <row r="120" ht="12.75" customHeight="1">
      <c r="L120" s="20"/>
    </row>
    <row r="121" ht="12.75" customHeight="1">
      <c r="L121" s="20"/>
    </row>
    <row r="122" ht="12.75" customHeight="1">
      <c r="L122" s="20"/>
    </row>
    <row r="123" ht="12.75" customHeight="1">
      <c r="L123" s="20"/>
    </row>
    <row r="124" ht="12.75" customHeight="1">
      <c r="L124" s="20"/>
    </row>
    <row r="125" ht="12.75" customHeight="1">
      <c r="L125" s="20"/>
    </row>
    <row r="126" ht="12.75" customHeight="1">
      <c r="L126" s="20"/>
    </row>
    <row r="127" ht="12.75" customHeight="1">
      <c r="L127" s="20"/>
    </row>
    <row r="128" ht="12.75" customHeight="1">
      <c r="L128" s="20"/>
    </row>
    <row r="129" ht="12.75" customHeight="1">
      <c r="L129" s="20"/>
    </row>
    <row r="130" ht="12.75" customHeight="1">
      <c r="L130" s="20"/>
    </row>
    <row r="131" ht="12.75" customHeight="1">
      <c r="L131" s="20"/>
    </row>
    <row r="132" ht="12.75" customHeight="1">
      <c r="L132" s="20"/>
    </row>
    <row r="133" ht="12.75" customHeight="1">
      <c r="L133" s="20"/>
    </row>
    <row r="134" ht="12.75" customHeight="1">
      <c r="L134" s="20"/>
    </row>
    <row r="135" ht="12.75" customHeight="1">
      <c r="L135" s="20"/>
    </row>
    <row r="136" ht="12.75" customHeight="1">
      <c r="L136" s="20"/>
    </row>
    <row r="137" ht="12.75" customHeight="1">
      <c r="L137" s="20"/>
    </row>
    <row r="138" ht="12.75" customHeight="1">
      <c r="L138" s="20"/>
    </row>
    <row r="139" ht="12.75" customHeight="1">
      <c r="L139" s="20"/>
    </row>
    <row r="140" ht="12.75" customHeight="1">
      <c r="L140" s="20"/>
    </row>
    <row r="141" ht="12.75" customHeight="1">
      <c r="L141" s="20"/>
    </row>
    <row r="142" ht="12.75" customHeight="1">
      <c r="L142" s="20"/>
    </row>
    <row r="143" ht="12.75" customHeight="1">
      <c r="L143" s="20"/>
    </row>
    <row r="144" ht="12.75" customHeight="1">
      <c r="L144" s="20"/>
    </row>
    <row r="145" ht="12.75" customHeight="1">
      <c r="L145" s="20"/>
    </row>
    <row r="146" ht="12.75" customHeight="1">
      <c r="L146" s="20"/>
    </row>
    <row r="147" ht="12.75" customHeight="1">
      <c r="L147" s="20"/>
    </row>
    <row r="148" ht="12.75" customHeight="1">
      <c r="L148" s="20"/>
    </row>
    <row r="149" ht="12.75" customHeight="1">
      <c r="L149" s="20"/>
    </row>
    <row r="150" ht="12.75" customHeight="1">
      <c r="L150" s="20"/>
    </row>
    <row r="151" ht="12.75" customHeight="1">
      <c r="L151" s="20"/>
    </row>
    <row r="152" ht="12.75" customHeight="1">
      <c r="L152" s="20"/>
    </row>
    <row r="153" ht="12.75" customHeight="1">
      <c r="L153" s="20"/>
    </row>
    <row r="154" ht="12.75" customHeight="1">
      <c r="L154" s="20"/>
    </row>
    <row r="155" ht="12.75" customHeight="1">
      <c r="L155" s="20"/>
    </row>
    <row r="156" ht="12.75" customHeight="1">
      <c r="L156" s="20"/>
    </row>
    <row r="157" ht="12.75" customHeight="1">
      <c r="L157" s="20"/>
    </row>
    <row r="158" ht="12.75" customHeight="1">
      <c r="L158" s="20"/>
    </row>
    <row r="159" ht="12.75" customHeight="1">
      <c r="L159" s="20"/>
    </row>
    <row r="160" ht="12.75" customHeight="1">
      <c r="L160" s="20"/>
    </row>
    <row r="161" ht="12.75" customHeight="1">
      <c r="L161" s="20"/>
    </row>
    <row r="162" ht="12.75" customHeight="1">
      <c r="L162" s="20"/>
    </row>
    <row r="163" ht="12.75" customHeight="1">
      <c r="L163" s="20"/>
    </row>
    <row r="164" ht="12.75" customHeight="1">
      <c r="L164" s="20"/>
    </row>
    <row r="165" ht="12.75" customHeight="1">
      <c r="L165" s="20"/>
    </row>
    <row r="166" ht="12.75" customHeight="1">
      <c r="L166" s="20"/>
    </row>
    <row r="167" ht="12.75" customHeight="1">
      <c r="L167" s="20"/>
    </row>
    <row r="168" ht="12.75" customHeight="1">
      <c r="L168" s="20"/>
    </row>
    <row r="169" ht="12.75" customHeight="1">
      <c r="L169" s="20"/>
    </row>
    <row r="170" ht="12.75" customHeight="1">
      <c r="L170" s="20"/>
    </row>
    <row r="171" ht="12.75" customHeight="1">
      <c r="L171" s="20"/>
    </row>
    <row r="172" ht="12.75" customHeight="1">
      <c r="L172" s="20"/>
    </row>
    <row r="173" ht="12.75" customHeight="1">
      <c r="L173" s="20"/>
    </row>
    <row r="174" ht="12.75" customHeight="1">
      <c r="L174" s="20"/>
    </row>
    <row r="175" ht="12.75" customHeight="1">
      <c r="L175" s="20"/>
    </row>
    <row r="176" ht="12.75" customHeight="1">
      <c r="L176" s="20"/>
    </row>
    <row r="177" ht="12.75" customHeight="1">
      <c r="L177" s="20"/>
    </row>
    <row r="178" ht="12.75" customHeight="1">
      <c r="L178" s="20"/>
    </row>
    <row r="179" ht="12.75" customHeight="1">
      <c r="L179" s="20"/>
    </row>
    <row r="180" ht="12.75" customHeight="1">
      <c r="L180" s="20"/>
    </row>
    <row r="181" ht="12.75" customHeight="1">
      <c r="L181" s="20"/>
    </row>
    <row r="182" ht="12.75" customHeight="1">
      <c r="L182" s="20"/>
    </row>
    <row r="183" ht="12.75" customHeight="1">
      <c r="L183" s="20"/>
    </row>
    <row r="184" ht="12.75" customHeight="1">
      <c r="L184" s="20"/>
    </row>
    <row r="185" ht="12.75" customHeight="1">
      <c r="L185" s="20"/>
    </row>
    <row r="186" ht="12.75" customHeight="1">
      <c r="L186" s="20"/>
    </row>
    <row r="187" ht="12.75" customHeight="1">
      <c r="L187" s="20"/>
    </row>
    <row r="188" ht="12.75" customHeight="1">
      <c r="L188" s="20"/>
    </row>
    <row r="189" ht="12.75" customHeight="1">
      <c r="L189" s="20"/>
    </row>
    <row r="190" ht="12.75" customHeight="1">
      <c r="L190" s="20"/>
    </row>
    <row r="191" ht="12.75" customHeight="1">
      <c r="L191" s="20"/>
    </row>
    <row r="192" ht="12.75" customHeight="1">
      <c r="L192" s="20"/>
    </row>
    <row r="193" ht="12.75" customHeight="1">
      <c r="L193" s="20"/>
    </row>
    <row r="194" ht="12.75" customHeight="1">
      <c r="L194" s="20"/>
    </row>
    <row r="195" ht="12.75" customHeight="1">
      <c r="L195" s="20"/>
    </row>
    <row r="196" ht="12.75" customHeight="1">
      <c r="L196" s="20"/>
    </row>
    <row r="197" ht="12.75" customHeight="1">
      <c r="L197" s="20"/>
    </row>
    <row r="198" ht="12.75" customHeight="1">
      <c r="L198" s="20"/>
    </row>
    <row r="199" ht="12.75" customHeight="1">
      <c r="L199" s="20"/>
    </row>
    <row r="200" ht="12.75" customHeight="1">
      <c r="L200" s="20"/>
    </row>
    <row r="201" ht="12.75" customHeight="1">
      <c r="L201" s="20"/>
    </row>
    <row r="202" ht="12.75" customHeight="1">
      <c r="L202" s="20"/>
    </row>
    <row r="203" ht="12.75" customHeight="1">
      <c r="L203" s="20"/>
    </row>
    <row r="204" ht="12.75" customHeight="1">
      <c r="L204" s="20"/>
    </row>
    <row r="205" ht="12.75" customHeight="1">
      <c r="L205" s="20"/>
    </row>
    <row r="206" ht="12.75" customHeight="1">
      <c r="L206" s="20"/>
    </row>
    <row r="207" ht="12.75" customHeight="1">
      <c r="L207" s="20"/>
    </row>
    <row r="208" ht="12.75" customHeight="1">
      <c r="L208" s="20"/>
    </row>
    <row r="209" ht="12.75" customHeight="1">
      <c r="L209" s="20"/>
    </row>
    <row r="210" ht="12.75" customHeight="1">
      <c r="L210" s="20"/>
    </row>
    <row r="211" ht="12.75" customHeight="1">
      <c r="L211" s="20"/>
    </row>
    <row r="212" ht="12.75" customHeight="1">
      <c r="L212" s="20"/>
    </row>
    <row r="213" ht="12.75" customHeight="1">
      <c r="L213" s="20"/>
    </row>
    <row r="214" ht="12.75" customHeight="1">
      <c r="L214" s="20"/>
    </row>
    <row r="215" ht="12.75" customHeight="1">
      <c r="L215" s="20"/>
    </row>
    <row r="216" ht="12.75" customHeight="1">
      <c r="L216" s="20"/>
    </row>
    <row r="217" ht="12.75" customHeight="1">
      <c r="L217" s="20"/>
    </row>
    <row r="218" ht="12.75" customHeight="1">
      <c r="L218" s="20"/>
    </row>
    <row r="219" ht="12.75" customHeight="1">
      <c r="L219" s="20"/>
    </row>
    <row r="220" ht="12.75" customHeight="1">
      <c r="L220" s="20"/>
    </row>
    <row r="221" ht="12.75" customHeight="1">
      <c r="L221" s="20"/>
    </row>
    <row r="222" ht="12.75" customHeight="1">
      <c r="L222" s="20"/>
    </row>
    <row r="223" ht="12.75" customHeight="1">
      <c r="L223" s="20"/>
    </row>
    <row r="224" ht="12.75" customHeight="1">
      <c r="L224" s="20"/>
    </row>
    <row r="225" ht="12.75" customHeight="1">
      <c r="L225" s="20"/>
    </row>
    <row r="226" ht="12.75" customHeight="1">
      <c r="L226" s="20"/>
    </row>
    <row r="227" ht="12.75" customHeight="1">
      <c r="L227" s="20"/>
    </row>
    <row r="228" ht="12.75" customHeight="1">
      <c r="L228" s="20"/>
    </row>
    <row r="229" ht="12.75" customHeight="1">
      <c r="L229" s="20"/>
    </row>
    <row r="230" ht="12.75" customHeight="1">
      <c r="L230" s="20"/>
    </row>
    <row r="231" ht="12.75" customHeight="1">
      <c r="L231" s="20"/>
    </row>
    <row r="232" ht="12.75" customHeight="1">
      <c r="L232" s="20"/>
    </row>
    <row r="233" ht="12.75" customHeight="1">
      <c r="L233" s="20"/>
    </row>
    <row r="234" ht="12.75" customHeight="1">
      <c r="L234" s="20"/>
    </row>
    <row r="235" ht="12.75" customHeight="1">
      <c r="L235" s="20"/>
    </row>
    <row r="236" ht="12.75" customHeight="1">
      <c r="L236" s="20"/>
    </row>
    <row r="237" ht="12.75" customHeight="1">
      <c r="L237" s="20"/>
    </row>
    <row r="238" ht="12.75" customHeight="1">
      <c r="L238" s="20"/>
    </row>
    <row r="239" ht="12.75" customHeight="1">
      <c r="L239" s="20"/>
    </row>
    <row r="240" ht="12.75" customHeight="1">
      <c r="L240" s="20"/>
    </row>
    <row r="241" ht="12.75" customHeight="1">
      <c r="L241" s="20"/>
    </row>
    <row r="242" ht="12.75" customHeight="1">
      <c r="L242" s="20"/>
    </row>
    <row r="243" ht="12.75" customHeight="1">
      <c r="L243" s="20"/>
    </row>
    <row r="244" ht="12.75" customHeight="1">
      <c r="L244" s="20"/>
    </row>
    <row r="245" ht="12.75" customHeight="1">
      <c r="L245" s="20"/>
    </row>
    <row r="246" ht="12.75" customHeight="1">
      <c r="L246" s="20"/>
    </row>
    <row r="247" ht="12.75" customHeight="1">
      <c r="L247" s="20"/>
    </row>
    <row r="248" ht="12.75" customHeight="1">
      <c r="L248" s="20"/>
    </row>
    <row r="249" ht="12.75" customHeight="1">
      <c r="L249" s="20"/>
    </row>
    <row r="250" ht="12.75" customHeight="1">
      <c r="L250" s="20"/>
    </row>
    <row r="251" ht="12.75" customHeight="1">
      <c r="L251" s="20"/>
    </row>
    <row r="252" ht="12.75" customHeight="1">
      <c r="L252" s="20"/>
    </row>
    <row r="253" ht="12.75" customHeight="1">
      <c r="L253" s="20"/>
    </row>
    <row r="254" ht="12.75" customHeight="1">
      <c r="L254" s="20"/>
    </row>
    <row r="255" ht="12.75" customHeight="1">
      <c r="L255" s="20"/>
    </row>
    <row r="256" ht="12.75" customHeight="1">
      <c r="L256" s="20"/>
    </row>
    <row r="257" ht="12.75" customHeight="1">
      <c r="L257" s="20"/>
    </row>
    <row r="258" ht="12.75" customHeight="1">
      <c r="L258" s="20"/>
    </row>
    <row r="259" ht="12.75" customHeight="1">
      <c r="L259" s="20"/>
    </row>
    <row r="260" ht="12.75" customHeight="1">
      <c r="L260" s="20"/>
    </row>
    <row r="261" ht="12.75" customHeight="1">
      <c r="L261" s="20"/>
    </row>
    <row r="262" ht="12.75" customHeight="1">
      <c r="L262" s="20"/>
    </row>
    <row r="263" ht="12.75" customHeight="1">
      <c r="L263" s="20"/>
    </row>
    <row r="264" ht="12.75" customHeight="1">
      <c r="L264" s="20"/>
    </row>
    <row r="265" ht="12.75" customHeight="1">
      <c r="L265" s="20"/>
    </row>
    <row r="266" ht="12.75" customHeight="1">
      <c r="L266" s="20"/>
    </row>
    <row r="267" ht="12.75" customHeight="1">
      <c r="L267" s="20"/>
    </row>
    <row r="268" ht="12.75" customHeight="1">
      <c r="L268" s="20"/>
    </row>
    <row r="269" ht="12.75" customHeight="1">
      <c r="L269" s="20"/>
    </row>
    <row r="270" ht="12.75" customHeight="1">
      <c r="L270" s="20"/>
    </row>
    <row r="271" ht="12.75" customHeight="1">
      <c r="L271" s="20"/>
    </row>
    <row r="272" ht="12.75" customHeight="1">
      <c r="L272" s="20"/>
    </row>
    <row r="273" ht="12.75" customHeight="1">
      <c r="L273" s="20"/>
    </row>
    <row r="274" ht="12.75" customHeight="1">
      <c r="L274" s="20"/>
    </row>
    <row r="275" ht="12.75" customHeight="1">
      <c r="L275" s="20"/>
    </row>
    <row r="276" ht="12.75" customHeight="1">
      <c r="L276" s="20"/>
    </row>
    <row r="277" ht="12.75" customHeight="1">
      <c r="L277" s="20"/>
    </row>
    <row r="278" ht="12.75" customHeight="1">
      <c r="L278" s="20"/>
    </row>
    <row r="279" ht="12.75" customHeight="1">
      <c r="L279" s="20"/>
    </row>
    <row r="280" ht="12.75" customHeight="1">
      <c r="L280" s="20"/>
    </row>
    <row r="281" ht="12.75" customHeight="1">
      <c r="L281" s="20"/>
    </row>
    <row r="282" ht="12.75" customHeight="1">
      <c r="L282" s="20"/>
    </row>
    <row r="283" ht="12.75" customHeight="1">
      <c r="L283" s="20"/>
    </row>
    <row r="284" ht="12.75" customHeight="1">
      <c r="L284" s="20"/>
    </row>
    <row r="285" ht="12.75" customHeight="1">
      <c r="L285" s="20"/>
    </row>
    <row r="286" ht="12.75" customHeight="1">
      <c r="L286" s="20"/>
    </row>
    <row r="287" ht="12.75" customHeight="1">
      <c r="L287" s="20"/>
    </row>
    <row r="288" ht="12.75" customHeight="1">
      <c r="L288" s="20"/>
    </row>
    <row r="289" ht="12.75" customHeight="1">
      <c r="L289" s="20"/>
    </row>
    <row r="290" ht="12.75" customHeight="1">
      <c r="L290" s="20"/>
    </row>
    <row r="291" ht="12.75" customHeight="1">
      <c r="L291" s="20"/>
    </row>
    <row r="292" ht="12.75" customHeight="1">
      <c r="L292" s="20"/>
    </row>
    <row r="293" ht="12.75" customHeight="1">
      <c r="L293" s="20"/>
    </row>
    <row r="294" ht="12.75" customHeight="1">
      <c r="L294" s="20"/>
    </row>
    <row r="295" ht="12.75" customHeight="1">
      <c r="L295" s="20"/>
    </row>
    <row r="296" ht="12.75" customHeight="1">
      <c r="L296" s="20"/>
    </row>
    <row r="297" ht="12.75" customHeight="1">
      <c r="L297" s="20"/>
    </row>
    <row r="298" ht="12.75" customHeight="1">
      <c r="L298" s="20"/>
    </row>
    <row r="299" ht="12.75" customHeight="1">
      <c r="L299" s="20"/>
    </row>
    <row r="300" ht="12.75" customHeight="1">
      <c r="L300" s="20"/>
    </row>
    <row r="301" ht="12.75" customHeight="1">
      <c r="L301" s="20"/>
    </row>
    <row r="302" ht="12.75" customHeight="1">
      <c r="L302" s="20"/>
    </row>
    <row r="303" ht="12.75" customHeight="1">
      <c r="L303" s="20"/>
    </row>
    <row r="304" ht="12.75" customHeight="1">
      <c r="L304" s="20"/>
    </row>
    <row r="305" ht="12.75" customHeight="1">
      <c r="L305" s="20"/>
    </row>
    <row r="306" ht="12.75" customHeight="1">
      <c r="L306" s="20"/>
    </row>
    <row r="307" ht="12.75" customHeight="1">
      <c r="L307" s="20"/>
    </row>
    <row r="308" ht="12.75" customHeight="1">
      <c r="L308" s="20"/>
    </row>
    <row r="309" ht="12.75" customHeight="1">
      <c r="L309" s="20"/>
    </row>
    <row r="310" ht="12.75" customHeight="1">
      <c r="L310" s="20"/>
    </row>
    <row r="311" ht="12.75" customHeight="1">
      <c r="L311" s="20"/>
    </row>
    <row r="312" ht="12.75" customHeight="1">
      <c r="L312" s="20"/>
    </row>
    <row r="313" ht="12.75" customHeight="1">
      <c r="L313" s="20"/>
    </row>
    <row r="314" ht="12.75" customHeight="1">
      <c r="L314" s="20"/>
    </row>
    <row r="315" ht="12.75" customHeight="1">
      <c r="L315" s="20"/>
    </row>
    <row r="316" ht="12.75" customHeight="1">
      <c r="L316" s="20"/>
    </row>
    <row r="317" ht="12.75" customHeight="1">
      <c r="L317" s="20"/>
    </row>
    <row r="318" ht="12.75" customHeight="1">
      <c r="L318" s="20"/>
    </row>
    <row r="319" ht="12.75" customHeight="1">
      <c r="L319" s="20"/>
    </row>
    <row r="320" ht="12.75" customHeight="1">
      <c r="L320" s="20"/>
    </row>
    <row r="321" ht="12.75" customHeight="1">
      <c r="L321" s="20"/>
    </row>
    <row r="322" ht="12.75" customHeight="1">
      <c r="L322" s="20"/>
    </row>
    <row r="323" ht="12.75" customHeight="1">
      <c r="L323" s="20"/>
    </row>
    <row r="324" ht="12.75" customHeight="1">
      <c r="L324" s="20"/>
    </row>
    <row r="325" ht="12.75" customHeight="1">
      <c r="L325" s="20"/>
    </row>
    <row r="326" ht="12.75" customHeight="1">
      <c r="L326" s="20"/>
    </row>
    <row r="327" ht="12.75" customHeight="1">
      <c r="L327" s="20"/>
    </row>
    <row r="328" ht="12.75" customHeight="1">
      <c r="L328" s="20"/>
    </row>
    <row r="329" ht="12.75" customHeight="1">
      <c r="L329" s="20"/>
    </row>
    <row r="330" ht="12.75" customHeight="1">
      <c r="L330" s="20"/>
    </row>
    <row r="331" ht="12.75" customHeight="1">
      <c r="L331" s="20"/>
    </row>
    <row r="332" ht="12.75" customHeight="1">
      <c r="L332" s="20"/>
    </row>
    <row r="333" ht="12.75" customHeight="1">
      <c r="L333" s="20"/>
    </row>
    <row r="334" ht="12.75" customHeight="1">
      <c r="L334" s="20"/>
    </row>
    <row r="335" ht="12.75" customHeight="1">
      <c r="L335" s="20"/>
    </row>
    <row r="336" ht="12.75" customHeight="1">
      <c r="L336" s="20"/>
    </row>
    <row r="337" ht="12.75" customHeight="1">
      <c r="L337" s="20"/>
    </row>
    <row r="338" ht="12.75" customHeight="1">
      <c r="L338" s="20"/>
    </row>
    <row r="339" ht="12.75" customHeight="1">
      <c r="L339" s="20"/>
    </row>
    <row r="340" ht="12.75" customHeight="1">
      <c r="L340" s="20"/>
    </row>
    <row r="341" ht="12.75" customHeight="1">
      <c r="L341" s="20"/>
    </row>
    <row r="342" ht="12.75" customHeight="1">
      <c r="L342" s="20"/>
    </row>
    <row r="343" ht="12.75" customHeight="1">
      <c r="L343" s="20"/>
    </row>
    <row r="344" ht="12.75" customHeight="1">
      <c r="L344" s="20"/>
    </row>
    <row r="345" ht="12.75" customHeight="1">
      <c r="L345" s="20"/>
    </row>
    <row r="346" ht="12.75" customHeight="1">
      <c r="L346" s="20"/>
    </row>
    <row r="347" ht="12.75" customHeight="1">
      <c r="L347" s="20"/>
    </row>
    <row r="348" ht="12.75" customHeight="1">
      <c r="L348" s="20"/>
    </row>
    <row r="349" ht="12.75" customHeight="1">
      <c r="L349" s="20"/>
    </row>
    <row r="350" ht="12.75" customHeight="1">
      <c r="L350" s="20"/>
    </row>
    <row r="351" ht="12.75" customHeight="1">
      <c r="L351" s="20"/>
    </row>
    <row r="352" ht="12.75" customHeight="1">
      <c r="L352" s="20"/>
    </row>
    <row r="353" ht="12.75" customHeight="1">
      <c r="L353" s="20"/>
    </row>
    <row r="354" ht="12.75" customHeight="1">
      <c r="L354" s="20"/>
    </row>
    <row r="355" ht="12.75" customHeight="1">
      <c r="L355" s="20"/>
    </row>
    <row r="356" ht="12.75" customHeight="1">
      <c r="L356" s="20"/>
    </row>
    <row r="357" ht="12.75" customHeight="1">
      <c r="L357" s="20"/>
    </row>
    <row r="358" ht="12.75" customHeight="1">
      <c r="L358" s="20"/>
    </row>
    <row r="359" ht="12.75" customHeight="1">
      <c r="L359" s="20"/>
    </row>
    <row r="360" ht="12.75" customHeight="1">
      <c r="L360" s="20"/>
    </row>
    <row r="361" ht="12.75" customHeight="1">
      <c r="L361" s="20"/>
    </row>
    <row r="362" ht="12.75" customHeight="1">
      <c r="L362" s="20"/>
    </row>
    <row r="363" ht="12.75" customHeight="1">
      <c r="L363" s="20"/>
    </row>
    <row r="364" ht="12.75" customHeight="1">
      <c r="L364" s="20"/>
    </row>
    <row r="365" ht="12.75" customHeight="1">
      <c r="L365" s="20"/>
    </row>
    <row r="366" ht="12.75" customHeight="1">
      <c r="L366" s="20"/>
    </row>
    <row r="367" ht="12.75" customHeight="1">
      <c r="L367" s="20"/>
    </row>
    <row r="368" ht="12.75" customHeight="1">
      <c r="L368" s="20"/>
    </row>
    <row r="369" ht="12.75" customHeight="1">
      <c r="L369" s="20"/>
    </row>
    <row r="370" ht="12.75" customHeight="1">
      <c r="L370" s="20"/>
    </row>
    <row r="371" ht="12.75" customHeight="1">
      <c r="L371" s="20"/>
    </row>
    <row r="372" ht="12.75" customHeight="1">
      <c r="L372" s="20"/>
    </row>
    <row r="373" ht="12.75" customHeight="1">
      <c r="L373" s="20"/>
    </row>
    <row r="374" ht="12.75" customHeight="1">
      <c r="L374" s="20"/>
    </row>
    <row r="375" ht="12.75" customHeight="1">
      <c r="L375" s="20"/>
    </row>
    <row r="376" ht="12.75" customHeight="1">
      <c r="L376" s="20"/>
    </row>
    <row r="377" ht="12.75" customHeight="1">
      <c r="L377" s="20"/>
    </row>
    <row r="378" ht="12.75" customHeight="1">
      <c r="L378" s="20"/>
    </row>
    <row r="379" ht="12.75" customHeight="1">
      <c r="L379" s="20"/>
    </row>
    <row r="380" ht="12.75" customHeight="1">
      <c r="L380" s="20"/>
    </row>
    <row r="381" ht="12.75" customHeight="1">
      <c r="L381" s="20"/>
    </row>
    <row r="382" ht="12.75" customHeight="1">
      <c r="L382" s="20"/>
    </row>
    <row r="383" ht="12.75" customHeight="1">
      <c r="L383" s="20"/>
    </row>
    <row r="384" ht="12.75" customHeight="1">
      <c r="L384" s="20"/>
    </row>
    <row r="385" ht="12.75" customHeight="1">
      <c r="L385" s="20"/>
    </row>
    <row r="386" ht="12.75" customHeight="1">
      <c r="L386" s="20"/>
    </row>
    <row r="387" ht="12.75" customHeight="1">
      <c r="L387" s="20"/>
    </row>
    <row r="388" ht="12.75" customHeight="1">
      <c r="L388" s="20"/>
    </row>
    <row r="389" ht="12.75" customHeight="1">
      <c r="L389" s="20"/>
    </row>
    <row r="390" ht="12.75" customHeight="1">
      <c r="L390" s="20"/>
    </row>
    <row r="391" ht="12.75" customHeight="1">
      <c r="L391" s="20"/>
    </row>
    <row r="392" ht="12.75" customHeight="1">
      <c r="L392" s="20"/>
    </row>
    <row r="393" ht="12.75" customHeight="1">
      <c r="L393" s="20"/>
    </row>
    <row r="394" ht="12.75" customHeight="1">
      <c r="L394" s="20"/>
    </row>
    <row r="395" ht="12.75" customHeight="1">
      <c r="L395" s="20"/>
    </row>
    <row r="396" ht="12.75" customHeight="1">
      <c r="L396" s="20"/>
    </row>
    <row r="397" ht="12.75" customHeight="1">
      <c r="L397" s="20"/>
    </row>
    <row r="398" ht="12.75" customHeight="1">
      <c r="L398" s="20"/>
    </row>
    <row r="399" ht="12.75" customHeight="1">
      <c r="L399" s="20"/>
    </row>
    <row r="400" ht="12.75" customHeight="1">
      <c r="L400" s="20"/>
    </row>
    <row r="401" ht="12.75" customHeight="1">
      <c r="L401" s="20"/>
    </row>
    <row r="402" ht="12.75" customHeight="1">
      <c r="L402" s="20"/>
    </row>
    <row r="403" ht="12.75" customHeight="1">
      <c r="L403" s="20"/>
    </row>
    <row r="404" ht="12.75" customHeight="1">
      <c r="L404" s="20"/>
    </row>
    <row r="405" ht="12.75" customHeight="1">
      <c r="L405" s="20"/>
    </row>
    <row r="406" ht="12.75" customHeight="1">
      <c r="L406" s="20"/>
    </row>
    <row r="407" ht="12.75" customHeight="1">
      <c r="L407" s="20"/>
    </row>
    <row r="408" ht="12.75" customHeight="1">
      <c r="L408" s="20"/>
    </row>
    <row r="409" ht="12.75" customHeight="1">
      <c r="L409" s="20"/>
    </row>
    <row r="410" ht="12.75" customHeight="1">
      <c r="L410" s="20"/>
    </row>
    <row r="411" ht="12.75" customHeight="1">
      <c r="L411" s="20"/>
    </row>
    <row r="412" ht="12.75" customHeight="1">
      <c r="L412" s="20"/>
    </row>
    <row r="413" ht="12.75" customHeight="1">
      <c r="L413" s="20"/>
    </row>
    <row r="414" ht="12.75" customHeight="1">
      <c r="L414" s="20"/>
    </row>
    <row r="415" ht="12.75" customHeight="1">
      <c r="L415" s="20"/>
    </row>
    <row r="416" ht="12.75" customHeight="1">
      <c r="L416" s="20"/>
    </row>
    <row r="417" ht="12.75" customHeight="1">
      <c r="L417" s="20"/>
    </row>
    <row r="418" ht="12.75" customHeight="1">
      <c r="L418" s="20"/>
    </row>
    <row r="419" ht="12.75" customHeight="1">
      <c r="L419" s="20"/>
    </row>
    <row r="420" ht="12.75" customHeight="1">
      <c r="L420" s="20"/>
    </row>
    <row r="421" ht="12.75" customHeight="1">
      <c r="L421" s="20"/>
    </row>
    <row r="422" ht="12.75" customHeight="1">
      <c r="L422" s="20"/>
    </row>
    <row r="423" ht="12.75" customHeight="1">
      <c r="L423" s="20"/>
    </row>
    <row r="424" ht="12.75" customHeight="1">
      <c r="L424" s="20"/>
    </row>
    <row r="425" ht="12.75" customHeight="1">
      <c r="L425" s="20"/>
    </row>
    <row r="426" ht="12.75" customHeight="1">
      <c r="L426" s="20"/>
    </row>
    <row r="427" ht="12.75" customHeight="1">
      <c r="L427" s="20"/>
    </row>
    <row r="428" ht="12.75" customHeight="1">
      <c r="L428" s="20"/>
    </row>
    <row r="429" ht="12.75" customHeight="1">
      <c r="L429" s="20"/>
    </row>
    <row r="430" ht="12.75" customHeight="1">
      <c r="L430" s="20"/>
    </row>
    <row r="431" ht="12.75" customHeight="1">
      <c r="L431" s="20"/>
    </row>
    <row r="432" ht="12.75" customHeight="1">
      <c r="L432" s="20"/>
    </row>
    <row r="433" ht="12.75" customHeight="1">
      <c r="L433" s="20"/>
    </row>
    <row r="434" ht="12.75" customHeight="1">
      <c r="L434" s="20"/>
    </row>
    <row r="435" ht="12.75" customHeight="1">
      <c r="L435" s="20"/>
    </row>
    <row r="436" ht="12.75" customHeight="1">
      <c r="L436" s="20"/>
    </row>
    <row r="437" ht="12.75" customHeight="1">
      <c r="L437" s="20"/>
    </row>
    <row r="438" ht="12.75" customHeight="1">
      <c r="L438" s="20"/>
    </row>
    <row r="439" ht="12.75" customHeight="1">
      <c r="L439" s="20"/>
    </row>
    <row r="440" ht="12.75" customHeight="1">
      <c r="L440" s="20"/>
    </row>
    <row r="441" ht="12.75" customHeight="1">
      <c r="L441" s="20"/>
    </row>
    <row r="442" ht="12.75" customHeight="1">
      <c r="L442" s="20"/>
    </row>
    <row r="443" ht="12.75" customHeight="1">
      <c r="L443" s="20"/>
    </row>
    <row r="444" ht="12.75" customHeight="1">
      <c r="L444" s="20"/>
    </row>
    <row r="445" ht="12.75" customHeight="1">
      <c r="L445" s="20"/>
    </row>
    <row r="446" ht="12.75" customHeight="1">
      <c r="L446" s="20"/>
    </row>
    <row r="447" ht="12.75" customHeight="1">
      <c r="L447" s="20"/>
    </row>
    <row r="448" ht="12.75" customHeight="1">
      <c r="L448" s="20"/>
    </row>
    <row r="449" ht="12.75" customHeight="1">
      <c r="L449" s="20"/>
    </row>
    <row r="450" ht="12.75" customHeight="1">
      <c r="L450" s="20"/>
    </row>
    <row r="451" ht="12.75" customHeight="1">
      <c r="L451" s="20"/>
    </row>
    <row r="452" ht="12.75" customHeight="1">
      <c r="L452" s="20"/>
    </row>
    <row r="453" ht="12.75" customHeight="1">
      <c r="L453" s="20"/>
    </row>
    <row r="454" ht="12.75" customHeight="1">
      <c r="L454" s="20"/>
    </row>
    <row r="455" ht="12.75" customHeight="1">
      <c r="L455" s="20"/>
    </row>
    <row r="456" ht="12.75" customHeight="1">
      <c r="L456" s="20"/>
    </row>
    <row r="457" ht="12.75" customHeight="1">
      <c r="L457" s="20"/>
    </row>
    <row r="458" ht="12.75" customHeight="1">
      <c r="L458" s="20"/>
    </row>
    <row r="459" ht="12.75" customHeight="1">
      <c r="L459" s="20"/>
    </row>
    <row r="460" ht="12.75" customHeight="1">
      <c r="L460" s="20"/>
    </row>
    <row r="461" ht="12.75" customHeight="1">
      <c r="L461" s="20"/>
    </row>
    <row r="462" ht="12.75" customHeight="1">
      <c r="L462" s="20"/>
    </row>
    <row r="463" ht="12.75" customHeight="1">
      <c r="L463" s="20"/>
    </row>
    <row r="464" ht="12.75" customHeight="1">
      <c r="L464" s="20"/>
    </row>
    <row r="465" ht="12.75" customHeight="1">
      <c r="L465" s="20"/>
    </row>
    <row r="466" ht="12.75" customHeight="1">
      <c r="L466" s="20"/>
    </row>
    <row r="467" ht="12.75" customHeight="1">
      <c r="L467" s="20"/>
    </row>
    <row r="468" ht="12.75" customHeight="1">
      <c r="L468" s="20"/>
    </row>
    <row r="469" ht="12.75" customHeight="1">
      <c r="L469" s="20"/>
    </row>
    <row r="470" ht="12.75" customHeight="1">
      <c r="L470" s="20"/>
    </row>
    <row r="471" ht="12.75" customHeight="1">
      <c r="L471" s="20"/>
    </row>
    <row r="472" ht="12.75" customHeight="1">
      <c r="L472" s="20"/>
    </row>
    <row r="473" ht="12.75" customHeight="1">
      <c r="L473" s="20"/>
    </row>
    <row r="474" ht="12.75" customHeight="1">
      <c r="L474" s="20"/>
    </row>
    <row r="475" ht="12.75" customHeight="1">
      <c r="L475" s="20"/>
    </row>
    <row r="476" ht="12.75" customHeight="1">
      <c r="L476" s="20"/>
    </row>
    <row r="477" ht="12.75" customHeight="1">
      <c r="L477" s="20"/>
    </row>
    <row r="478" ht="12.75" customHeight="1">
      <c r="L478" s="20"/>
    </row>
    <row r="479" ht="12.75" customHeight="1">
      <c r="L479" s="20"/>
    </row>
    <row r="480" ht="12.75" customHeight="1">
      <c r="L480" s="20"/>
    </row>
    <row r="481" ht="12.75" customHeight="1">
      <c r="L481" s="20"/>
    </row>
    <row r="482" ht="12.75" customHeight="1">
      <c r="L482" s="20"/>
    </row>
    <row r="483" ht="12.75" customHeight="1">
      <c r="L483" s="20"/>
    </row>
    <row r="484" ht="12.75" customHeight="1">
      <c r="L484" s="20"/>
    </row>
    <row r="485" ht="12.75" customHeight="1">
      <c r="L485" s="20"/>
    </row>
    <row r="486" ht="12.75" customHeight="1">
      <c r="L486" s="20"/>
    </row>
    <row r="487" ht="12.75" customHeight="1">
      <c r="L487" s="20"/>
    </row>
    <row r="488" ht="12.75" customHeight="1">
      <c r="L488" s="20"/>
    </row>
    <row r="489" ht="12.75" customHeight="1">
      <c r="L489" s="20"/>
    </row>
    <row r="490" ht="12.75" customHeight="1">
      <c r="L490" s="20"/>
    </row>
    <row r="491" ht="12.75" customHeight="1">
      <c r="L491" s="20"/>
    </row>
    <row r="492" ht="12.75" customHeight="1">
      <c r="L492" s="20"/>
    </row>
    <row r="493" ht="12.75" customHeight="1">
      <c r="L493" s="20"/>
    </row>
    <row r="494" ht="12.75" customHeight="1">
      <c r="L494" s="20"/>
    </row>
    <row r="495" ht="12.75" customHeight="1">
      <c r="L495" s="20"/>
    </row>
    <row r="496" ht="12.75" customHeight="1">
      <c r="L496" s="20"/>
    </row>
    <row r="497" ht="12.75" customHeight="1">
      <c r="L497" s="20"/>
    </row>
    <row r="498" ht="12.75" customHeight="1">
      <c r="L498" s="20"/>
    </row>
    <row r="499" ht="12.75" customHeight="1">
      <c r="L499" s="20"/>
    </row>
    <row r="500" ht="12.75" customHeight="1">
      <c r="L500" s="20"/>
    </row>
    <row r="501" ht="12.75" customHeight="1">
      <c r="L501" s="20"/>
    </row>
    <row r="502" ht="12.75" customHeight="1">
      <c r="L502" s="20"/>
    </row>
    <row r="503" ht="12.75" customHeight="1">
      <c r="L503" s="20"/>
    </row>
    <row r="504" ht="12.75" customHeight="1">
      <c r="L504" s="20"/>
    </row>
    <row r="505" ht="12.75" customHeight="1">
      <c r="L505" s="20"/>
    </row>
    <row r="506" ht="12.75" customHeight="1">
      <c r="L506" s="20"/>
    </row>
    <row r="507" ht="12.75" customHeight="1">
      <c r="L507" s="20"/>
    </row>
    <row r="508" ht="12.75" customHeight="1">
      <c r="L508" s="20"/>
    </row>
    <row r="509" ht="12.75" customHeight="1">
      <c r="L509" s="20"/>
    </row>
    <row r="510" ht="12.75" customHeight="1">
      <c r="L510" s="20"/>
    </row>
    <row r="511" ht="12.75" customHeight="1">
      <c r="L511" s="20"/>
    </row>
    <row r="512" ht="12.75" customHeight="1">
      <c r="L512" s="20"/>
    </row>
    <row r="513" ht="12.75" customHeight="1">
      <c r="L513" s="20"/>
    </row>
    <row r="514" ht="12.75" customHeight="1">
      <c r="L514" s="20"/>
    </row>
    <row r="515" ht="12.75" customHeight="1">
      <c r="L515" s="20"/>
    </row>
    <row r="516" ht="12.75" customHeight="1">
      <c r="L516" s="20"/>
    </row>
    <row r="517" ht="12.75" customHeight="1">
      <c r="L517" s="20"/>
    </row>
    <row r="518" ht="12.75" customHeight="1">
      <c r="L518" s="20"/>
    </row>
    <row r="519" ht="12.75" customHeight="1">
      <c r="L519" s="20"/>
    </row>
    <row r="520" ht="12.75" customHeight="1">
      <c r="L520" s="20"/>
    </row>
    <row r="521" ht="12.75" customHeight="1">
      <c r="L521" s="20"/>
    </row>
    <row r="522" ht="12.75" customHeight="1">
      <c r="L522" s="20"/>
    </row>
    <row r="523" ht="12.75" customHeight="1">
      <c r="L523" s="20"/>
    </row>
    <row r="524" ht="12.75" customHeight="1">
      <c r="L524" s="20"/>
    </row>
    <row r="525" ht="12.75" customHeight="1">
      <c r="L525" s="20"/>
    </row>
    <row r="526" ht="12.75" customHeight="1">
      <c r="L526" s="20"/>
    </row>
    <row r="527" ht="12.75" customHeight="1">
      <c r="L527" s="20"/>
    </row>
    <row r="528" ht="12.75" customHeight="1">
      <c r="L528" s="20"/>
    </row>
    <row r="529" ht="12.75" customHeight="1">
      <c r="L529" s="20"/>
    </row>
    <row r="530" ht="12.75" customHeight="1">
      <c r="L530" s="20"/>
    </row>
    <row r="531" ht="12.75" customHeight="1">
      <c r="L531" s="20"/>
    </row>
    <row r="532" ht="12.75" customHeight="1">
      <c r="L532" s="20"/>
    </row>
    <row r="533" ht="12.75" customHeight="1">
      <c r="L533" s="20"/>
    </row>
    <row r="534" ht="12.75" customHeight="1">
      <c r="L534" s="20"/>
    </row>
    <row r="535" ht="12.75" customHeight="1">
      <c r="L535" s="20"/>
    </row>
    <row r="536" ht="12.75" customHeight="1">
      <c r="L536" s="20"/>
    </row>
    <row r="537" ht="12.75" customHeight="1">
      <c r="L537" s="20"/>
    </row>
    <row r="538" ht="12.75" customHeight="1">
      <c r="L538" s="20"/>
    </row>
    <row r="539" ht="12.75" customHeight="1">
      <c r="L539" s="20"/>
    </row>
    <row r="540" ht="12.75" customHeight="1">
      <c r="L540" s="20"/>
    </row>
    <row r="541" ht="12.75" customHeight="1">
      <c r="L541" s="20"/>
    </row>
    <row r="542" ht="12.75" customHeight="1">
      <c r="L542" s="20"/>
    </row>
    <row r="543" ht="12.75" customHeight="1">
      <c r="L543" s="20"/>
    </row>
    <row r="544" ht="12.75" customHeight="1">
      <c r="L544" s="20"/>
    </row>
    <row r="545" ht="12.75" customHeight="1">
      <c r="L545" s="20"/>
    </row>
    <row r="546" ht="12.75" customHeight="1">
      <c r="L546" s="20"/>
    </row>
    <row r="547" ht="12.75" customHeight="1">
      <c r="L547" s="20"/>
    </row>
    <row r="548" ht="12.75" customHeight="1">
      <c r="L548" s="20"/>
    </row>
    <row r="549" ht="12.75" customHeight="1">
      <c r="L549" s="20"/>
    </row>
    <row r="550" ht="12.75" customHeight="1">
      <c r="L550" s="20"/>
    </row>
    <row r="551" ht="12.75" customHeight="1">
      <c r="L551" s="20"/>
    </row>
    <row r="552" ht="12.75" customHeight="1">
      <c r="L552" s="20"/>
    </row>
    <row r="553" ht="12.75" customHeight="1">
      <c r="L553" s="20"/>
    </row>
    <row r="554" ht="12.75" customHeight="1">
      <c r="L554" s="20"/>
    </row>
    <row r="555" ht="12.75" customHeight="1">
      <c r="L555" s="20"/>
    </row>
    <row r="556" ht="12.75" customHeight="1">
      <c r="L556" s="20"/>
    </row>
    <row r="557" ht="12.75" customHeight="1">
      <c r="L557" s="20"/>
    </row>
    <row r="558" ht="12.75" customHeight="1">
      <c r="L558" s="20"/>
    </row>
    <row r="559" ht="12.75" customHeight="1">
      <c r="L559" s="20"/>
    </row>
    <row r="560" ht="12.75" customHeight="1">
      <c r="L560" s="20"/>
    </row>
    <row r="561" ht="12.75" customHeight="1">
      <c r="L561" s="20"/>
    </row>
    <row r="562" ht="12.75" customHeight="1">
      <c r="L562" s="20"/>
    </row>
    <row r="563" ht="12.75" customHeight="1">
      <c r="L563" s="20"/>
    </row>
    <row r="564" ht="12.75" customHeight="1">
      <c r="L564" s="20"/>
    </row>
    <row r="565" ht="12.75" customHeight="1">
      <c r="L565" s="20"/>
    </row>
    <row r="566" ht="12.75" customHeight="1">
      <c r="L566" s="20"/>
    </row>
    <row r="567" ht="12.75" customHeight="1">
      <c r="L567" s="20"/>
    </row>
    <row r="568" ht="12.75" customHeight="1">
      <c r="L568" s="20"/>
    </row>
    <row r="569" ht="12.75" customHeight="1">
      <c r="L569" s="20"/>
    </row>
    <row r="570" ht="12.75" customHeight="1">
      <c r="L570" s="20"/>
    </row>
    <row r="571" ht="12.75" customHeight="1">
      <c r="L571" s="20"/>
    </row>
    <row r="572" ht="12.75" customHeight="1">
      <c r="L572" s="20"/>
    </row>
    <row r="573" ht="12.75" customHeight="1">
      <c r="L573" s="20"/>
    </row>
    <row r="574" ht="12.75" customHeight="1">
      <c r="L574" s="20"/>
    </row>
    <row r="575" ht="12.75" customHeight="1">
      <c r="L575" s="20"/>
    </row>
    <row r="576" ht="12.75" customHeight="1">
      <c r="L576" s="20"/>
    </row>
    <row r="577" ht="12.75" customHeight="1">
      <c r="L577" s="20"/>
    </row>
    <row r="578" ht="12.75" customHeight="1">
      <c r="L578" s="20"/>
    </row>
    <row r="579" ht="12.75" customHeight="1">
      <c r="L579" s="20"/>
    </row>
    <row r="580" ht="12.75" customHeight="1">
      <c r="L580" s="20"/>
    </row>
    <row r="581" ht="12.75" customHeight="1">
      <c r="L581" s="20"/>
    </row>
    <row r="582" ht="12.75" customHeight="1">
      <c r="L582" s="20"/>
    </row>
    <row r="583" ht="12.75" customHeight="1">
      <c r="L583" s="20"/>
    </row>
    <row r="584" ht="12.75" customHeight="1">
      <c r="L584" s="20"/>
    </row>
    <row r="585" ht="12.75" customHeight="1">
      <c r="L585" s="20"/>
    </row>
    <row r="586" ht="12.75" customHeight="1">
      <c r="L586" s="20"/>
    </row>
    <row r="587" ht="12.75" customHeight="1">
      <c r="L587" s="20"/>
    </row>
    <row r="588" ht="12.75" customHeight="1">
      <c r="L588" s="20"/>
    </row>
    <row r="589" ht="12.75" customHeight="1">
      <c r="L589" s="20"/>
    </row>
    <row r="590" ht="12.75" customHeight="1">
      <c r="L590" s="20"/>
    </row>
    <row r="591" ht="12.75" customHeight="1">
      <c r="L591" s="20"/>
    </row>
    <row r="592" ht="12.75" customHeight="1">
      <c r="L592" s="20"/>
    </row>
    <row r="593" ht="12.75" customHeight="1">
      <c r="L593" s="20"/>
    </row>
    <row r="594" ht="12.75" customHeight="1">
      <c r="L594" s="20"/>
    </row>
    <row r="595" ht="12.75" customHeight="1">
      <c r="L595" s="20"/>
    </row>
    <row r="596" ht="12.75" customHeight="1">
      <c r="L596" s="20"/>
    </row>
    <row r="597" ht="12.75" customHeight="1">
      <c r="L597" s="20"/>
    </row>
    <row r="598" ht="12.75" customHeight="1">
      <c r="L598" s="20"/>
    </row>
    <row r="599" ht="12.75" customHeight="1">
      <c r="L599" s="20"/>
    </row>
    <row r="600" ht="12.75" customHeight="1">
      <c r="L600" s="20"/>
    </row>
    <row r="601" ht="12.75" customHeight="1">
      <c r="L601" s="20"/>
    </row>
    <row r="602" ht="12.75" customHeight="1">
      <c r="L602" s="20"/>
    </row>
    <row r="603" ht="12.75" customHeight="1">
      <c r="L603" s="20"/>
    </row>
    <row r="604" ht="12.75" customHeight="1">
      <c r="L604" s="20"/>
    </row>
    <row r="605" ht="12.75" customHeight="1">
      <c r="L605" s="20"/>
    </row>
    <row r="606" ht="12.75" customHeight="1">
      <c r="L606" s="20"/>
    </row>
    <row r="607" ht="12.75" customHeight="1">
      <c r="L607" s="20"/>
    </row>
    <row r="608" ht="12.75" customHeight="1">
      <c r="L608" s="20"/>
    </row>
    <row r="609" ht="12.75" customHeight="1">
      <c r="L609" s="20"/>
    </row>
    <row r="610" ht="12.75" customHeight="1">
      <c r="L610" s="20"/>
    </row>
    <row r="611" ht="12.75" customHeight="1">
      <c r="L611" s="20"/>
    </row>
    <row r="612" ht="12.75" customHeight="1">
      <c r="L612" s="20"/>
    </row>
    <row r="613" ht="12.75" customHeight="1">
      <c r="L613" s="20"/>
    </row>
    <row r="614" ht="12.75" customHeight="1">
      <c r="L614" s="20"/>
    </row>
    <row r="615" ht="12.75" customHeight="1">
      <c r="L615" s="20"/>
    </row>
    <row r="616" ht="12.75" customHeight="1">
      <c r="L616" s="20"/>
    </row>
    <row r="617" ht="12.75" customHeight="1">
      <c r="L617" s="20"/>
    </row>
    <row r="618" ht="12.75" customHeight="1">
      <c r="L618" s="20"/>
    </row>
    <row r="619" ht="12.75" customHeight="1">
      <c r="L619" s="20"/>
    </row>
    <row r="620" ht="12.75" customHeight="1">
      <c r="L620" s="20"/>
    </row>
    <row r="621" ht="12.75" customHeight="1">
      <c r="L621" s="20"/>
    </row>
    <row r="622" ht="12.75" customHeight="1">
      <c r="L622" s="20"/>
    </row>
    <row r="623" ht="12.75" customHeight="1">
      <c r="L623" s="20"/>
    </row>
    <row r="624" ht="12.75" customHeight="1">
      <c r="L624" s="20"/>
    </row>
    <row r="625" ht="12.75" customHeight="1">
      <c r="L625" s="20"/>
    </row>
    <row r="626" ht="12.75" customHeight="1">
      <c r="L626" s="20"/>
    </row>
    <row r="627" ht="12.75" customHeight="1">
      <c r="L627" s="20"/>
    </row>
    <row r="628" ht="12.75" customHeight="1">
      <c r="L628" s="20"/>
    </row>
    <row r="629" ht="12.75" customHeight="1">
      <c r="L629" s="20"/>
    </row>
    <row r="630" ht="12.75" customHeight="1">
      <c r="L630" s="20"/>
    </row>
    <row r="631" ht="12.75" customHeight="1">
      <c r="L631" s="20"/>
    </row>
    <row r="632" ht="12.75" customHeight="1">
      <c r="L632" s="20"/>
    </row>
    <row r="633" ht="12.75" customHeight="1">
      <c r="L633" s="20"/>
    </row>
    <row r="634" ht="12.75" customHeight="1">
      <c r="L634" s="20"/>
    </row>
    <row r="635" ht="12.75" customHeight="1">
      <c r="L635" s="20"/>
    </row>
    <row r="636" ht="12.75" customHeight="1">
      <c r="L636" s="20"/>
    </row>
    <row r="637" ht="12.75" customHeight="1">
      <c r="L637" s="20"/>
    </row>
    <row r="638" ht="12.75" customHeight="1">
      <c r="L638" s="20"/>
    </row>
    <row r="639" ht="12.75" customHeight="1">
      <c r="L639" s="20"/>
    </row>
    <row r="640" ht="12.75" customHeight="1">
      <c r="L640" s="20"/>
    </row>
    <row r="641" ht="12.75" customHeight="1">
      <c r="L641" s="20"/>
    </row>
    <row r="642" ht="12.75" customHeight="1">
      <c r="L642" s="20"/>
    </row>
    <row r="643" ht="12.75" customHeight="1">
      <c r="L643" s="20"/>
    </row>
    <row r="644" ht="12.75" customHeight="1">
      <c r="L644" s="20"/>
    </row>
    <row r="645" ht="12.75" customHeight="1">
      <c r="L645" s="20"/>
    </row>
    <row r="646" ht="12.75" customHeight="1">
      <c r="L646" s="20"/>
    </row>
    <row r="647" ht="12.75" customHeight="1">
      <c r="L647" s="20"/>
    </row>
    <row r="648" ht="12.75" customHeight="1">
      <c r="L648" s="20"/>
    </row>
    <row r="649" ht="12.75" customHeight="1">
      <c r="L649" s="20"/>
    </row>
    <row r="650" ht="12.75" customHeight="1">
      <c r="L650" s="20"/>
    </row>
    <row r="651" ht="12.75" customHeight="1">
      <c r="L651" s="20"/>
    </row>
    <row r="652" ht="12.75" customHeight="1">
      <c r="L652" s="20"/>
    </row>
    <row r="653" ht="12.75" customHeight="1">
      <c r="L653" s="20"/>
    </row>
    <row r="654" ht="12.75" customHeight="1">
      <c r="L654" s="20"/>
    </row>
    <row r="655" ht="12.75" customHeight="1">
      <c r="L655" s="20"/>
    </row>
    <row r="656" ht="12.75" customHeight="1">
      <c r="L656" s="20"/>
    </row>
    <row r="657" ht="12.75" customHeight="1">
      <c r="L657" s="20"/>
    </row>
    <row r="658" ht="12.75" customHeight="1">
      <c r="L658" s="20"/>
    </row>
    <row r="659" ht="12.75" customHeight="1">
      <c r="L659" s="20"/>
    </row>
    <row r="660" ht="12.75" customHeight="1">
      <c r="L660" s="20"/>
    </row>
    <row r="661" ht="12.75" customHeight="1">
      <c r="L661" s="20"/>
    </row>
    <row r="662" ht="12.75" customHeight="1">
      <c r="L662" s="20"/>
    </row>
    <row r="663" ht="12.75" customHeight="1">
      <c r="L663" s="20"/>
    </row>
    <row r="664" ht="12.75" customHeight="1">
      <c r="L664" s="20"/>
    </row>
    <row r="665" ht="12.75" customHeight="1">
      <c r="L665" s="20"/>
    </row>
    <row r="666" ht="12.75" customHeight="1">
      <c r="L666" s="20"/>
    </row>
    <row r="667" ht="12.75" customHeight="1">
      <c r="L667" s="20"/>
    </row>
    <row r="668" ht="12.75" customHeight="1">
      <c r="L668" s="20"/>
    </row>
    <row r="669" ht="12.75" customHeight="1">
      <c r="L669" s="20"/>
    </row>
    <row r="670" ht="12.75" customHeight="1">
      <c r="L670" s="20"/>
    </row>
    <row r="671" ht="12.75" customHeight="1">
      <c r="L671" s="20"/>
    </row>
    <row r="672" ht="12.75" customHeight="1">
      <c r="L672" s="20"/>
    </row>
    <row r="673" ht="12.75" customHeight="1">
      <c r="L673" s="20"/>
    </row>
    <row r="674" ht="12.75" customHeight="1">
      <c r="L674" s="20"/>
    </row>
    <row r="675" ht="12.75" customHeight="1">
      <c r="L675" s="20"/>
    </row>
    <row r="676" ht="12.75" customHeight="1">
      <c r="L676" s="20"/>
    </row>
    <row r="677" ht="12.75" customHeight="1">
      <c r="L677" s="20"/>
    </row>
    <row r="678" ht="12.75" customHeight="1">
      <c r="L678" s="20"/>
    </row>
    <row r="679" ht="12.75" customHeight="1">
      <c r="L679" s="20"/>
    </row>
    <row r="680" ht="12.75" customHeight="1">
      <c r="L680" s="20"/>
    </row>
    <row r="681" ht="12.75" customHeight="1">
      <c r="L681" s="20"/>
    </row>
    <row r="682" ht="12.75" customHeight="1">
      <c r="L682" s="20"/>
    </row>
    <row r="683" ht="12.75" customHeight="1">
      <c r="L683" s="20"/>
    </row>
    <row r="684" ht="12.75" customHeight="1">
      <c r="L684" s="20"/>
    </row>
    <row r="685" ht="12.75" customHeight="1">
      <c r="L685" s="20"/>
    </row>
    <row r="686" ht="12.75" customHeight="1">
      <c r="L686" s="20"/>
    </row>
    <row r="687" ht="12.75" customHeight="1">
      <c r="L687" s="20"/>
    </row>
    <row r="688" ht="12.75" customHeight="1">
      <c r="L688" s="20"/>
    </row>
    <row r="689" ht="12.75" customHeight="1">
      <c r="L689" s="20"/>
    </row>
    <row r="690" ht="12.75" customHeight="1">
      <c r="L690" s="20"/>
    </row>
    <row r="691" ht="12.75" customHeight="1">
      <c r="L691" s="20"/>
    </row>
    <row r="692" ht="12.75" customHeight="1">
      <c r="L692" s="20"/>
    </row>
    <row r="693" ht="12.75" customHeight="1">
      <c r="L693" s="20"/>
    </row>
    <row r="694" ht="12.75" customHeight="1">
      <c r="L694" s="20"/>
    </row>
    <row r="695" ht="12.75" customHeight="1">
      <c r="L695" s="20"/>
    </row>
    <row r="696" ht="12.75" customHeight="1">
      <c r="L696" s="20"/>
    </row>
    <row r="697" ht="12.75" customHeight="1">
      <c r="L697" s="20"/>
    </row>
    <row r="698" ht="12.75" customHeight="1">
      <c r="L698" s="20"/>
    </row>
    <row r="699" ht="12.75" customHeight="1">
      <c r="L699" s="20"/>
    </row>
    <row r="700" ht="12.75" customHeight="1">
      <c r="L700" s="20"/>
    </row>
    <row r="701" ht="12.75" customHeight="1">
      <c r="L701" s="20"/>
    </row>
    <row r="702" ht="12.75" customHeight="1">
      <c r="L702" s="20"/>
    </row>
    <row r="703" ht="12.75" customHeight="1">
      <c r="L703" s="20"/>
    </row>
    <row r="704" ht="12.75" customHeight="1">
      <c r="L704" s="20"/>
    </row>
    <row r="705" ht="12.75" customHeight="1">
      <c r="L705" s="20"/>
    </row>
    <row r="706" ht="12.75" customHeight="1">
      <c r="L706" s="20"/>
    </row>
    <row r="707" ht="12.75" customHeight="1">
      <c r="L707" s="20"/>
    </row>
    <row r="708" ht="12.75" customHeight="1">
      <c r="L708" s="20"/>
    </row>
    <row r="709" ht="12.75" customHeight="1">
      <c r="L709" s="20"/>
    </row>
    <row r="710" ht="12.75" customHeight="1">
      <c r="L710" s="20"/>
    </row>
    <row r="711" ht="12.75" customHeight="1">
      <c r="L711" s="20"/>
    </row>
    <row r="712" ht="12.75" customHeight="1">
      <c r="L712" s="20"/>
    </row>
    <row r="713" ht="12.75" customHeight="1">
      <c r="L713" s="20"/>
    </row>
    <row r="714" ht="12.75" customHeight="1">
      <c r="L714" s="20"/>
    </row>
    <row r="715" ht="12.75" customHeight="1">
      <c r="L715" s="20"/>
    </row>
    <row r="716" ht="12.75" customHeight="1">
      <c r="L716" s="20"/>
    </row>
    <row r="717" ht="12.75" customHeight="1">
      <c r="L717" s="20"/>
    </row>
    <row r="718" ht="12.75" customHeight="1">
      <c r="L718" s="20"/>
    </row>
    <row r="719" ht="12.75" customHeight="1">
      <c r="L719" s="20"/>
    </row>
    <row r="720" ht="12.75" customHeight="1">
      <c r="L720" s="20"/>
    </row>
    <row r="721" ht="12.75" customHeight="1">
      <c r="L721" s="20"/>
    </row>
    <row r="722" ht="12.75" customHeight="1">
      <c r="L722" s="20"/>
    </row>
    <row r="723" ht="12.75" customHeight="1">
      <c r="L723" s="20"/>
    </row>
    <row r="724" ht="12.75" customHeight="1">
      <c r="L724" s="20"/>
    </row>
    <row r="725" ht="12.75" customHeight="1">
      <c r="L725" s="20"/>
    </row>
    <row r="726" ht="12.75" customHeight="1">
      <c r="L726" s="20"/>
    </row>
    <row r="727" ht="12.75" customHeight="1">
      <c r="L727" s="20"/>
    </row>
    <row r="728" ht="12.75" customHeight="1">
      <c r="L728" s="20"/>
    </row>
    <row r="729" ht="12.75" customHeight="1">
      <c r="L729" s="20"/>
    </row>
    <row r="730" ht="12.75" customHeight="1">
      <c r="L730" s="20"/>
    </row>
    <row r="731" ht="12.75" customHeight="1">
      <c r="L731" s="20"/>
    </row>
    <row r="732" ht="12.75" customHeight="1">
      <c r="L732" s="20"/>
    </row>
    <row r="733" ht="12.75" customHeight="1">
      <c r="L733" s="20"/>
    </row>
    <row r="734" ht="12.75" customHeight="1">
      <c r="L734" s="20"/>
    </row>
    <row r="735" ht="12.75" customHeight="1">
      <c r="L735" s="20"/>
    </row>
    <row r="736" ht="12.75" customHeight="1">
      <c r="L736" s="20"/>
    </row>
    <row r="737" ht="12.75" customHeight="1">
      <c r="L737" s="20"/>
    </row>
    <row r="738" ht="12.75" customHeight="1">
      <c r="L738" s="20"/>
    </row>
    <row r="739" ht="12.75" customHeight="1">
      <c r="L739" s="20"/>
    </row>
    <row r="740" ht="12.75" customHeight="1">
      <c r="L740" s="20"/>
    </row>
    <row r="741" ht="12.75" customHeight="1">
      <c r="L741" s="20"/>
    </row>
    <row r="742" ht="12.75" customHeight="1">
      <c r="L742" s="20"/>
    </row>
    <row r="743" ht="12.75" customHeight="1">
      <c r="L743" s="20"/>
    </row>
    <row r="744" ht="12.75" customHeight="1">
      <c r="L744" s="20"/>
    </row>
    <row r="745" ht="12.75" customHeight="1">
      <c r="L745" s="20"/>
    </row>
    <row r="746" ht="12.75" customHeight="1">
      <c r="L746" s="20"/>
    </row>
    <row r="747" ht="12.75" customHeight="1">
      <c r="L747" s="20"/>
    </row>
    <row r="748" ht="12.75" customHeight="1">
      <c r="L748" s="20"/>
    </row>
    <row r="749" ht="12.75" customHeight="1">
      <c r="L749" s="20"/>
    </row>
    <row r="750" ht="12.75" customHeight="1">
      <c r="L750" s="20"/>
    </row>
    <row r="751" ht="12.75" customHeight="1">
      <c r="L751" s="20"/>
    </row>
    <row r="752" ht="12.75" customHeight="1">
      <c r="L752" s="20"/>
    </row>
    <row r="753" ht="12.75" customHeight="1">
      <c r="L753" s="20"/>
    </row>
    <row r="754" ht="12.75" customHeight="1">
      <c r="L754" s="20"/>
    </row>
    <row r="755" ht="12.75" customHeight="1">
      <c r="L755" s="20"/>
    </row>
    <row r="756" ht="12.75" customHeight="1">
      <c r="L756" s="20"/>
    </row>
    <row r="757" ht="12.75" customHeight="1">
      <c r="L757" s="20"/>
    </row>
    <row r="758" ht="12.75" customHeight="1">
      <c r="L758" s="20"/>
    </row>
    <row r="759" ht="12.75" customHeight="1">
      <c r="L759" s="20"/>
    </row>
    <row r="760" ht="12.75" customHeight="1">
      <c r="L760" s="20"/>
    </row>
    <row r="761" ht="12.75" customHeight="1">
      <c r="L761" s="20"/>
    </row>
    <row r="762" ht="12.75" customHeight="1">
      <c r="L762" s="20"/>
    </row>
    <row r="763" ht="12.75" customHeight="1">
      <c r="L763" s="20"/>
    </row>
    <row r="764" ht="12.75" customHeight="1">
      <c r="L764" s="20"/>
    </row>
    <row r="765" ht="12.75" customHeight="1">
      <c r="L765" s="20"/>
    </row>
    <row r="766" ht="12.75" customHeight="1">
      <c r="L766" s="20"/>
    </row>
    <row r="767" ht="12.75" customHeight="1">
      <c r="L767" s="20"/>
    </row>
    <row r="768" ht="12.75" customHeight="1">
      <c r="L768" s="20"/>
    </row>
    <row r="769" ht="12.75" customHeight="1">
      <c r="L769" s="20"/>
    </row>
    <row r="770" ht="12.75" customHeight="1">
      <c r="L770" s="20"/>
    </row>
    <row r="771" ht="12.75" customHeight="1">
      <c r="L771" s="20"/>
    </row>
    <row r="772" ht="12.75" customHeight="1">
      <c r="L772" s="20"/>
    </row>
    <row r="773" ht="12.75" customHeight="1">
      <c r="L773" s="20"/>
    </row>
    <row r="774" ht="12.75" customHeight="1">
      <c r="L774" s="20"/>
    </row>
    <row r="775" ht="12.75" customHeight="1">
      <c r="L775" s="20"/>
    </row>
    <row r="776" ht="12.75" customHeight="1">
      <c r="L776" s="20"/>
    </row>
    <row r="777" ht="12.75" customHeight="1">
      <c r="L777" s="20"/>
    </row>
    <row r="778" ht="12.75" customHeight="1">
      <c r="L778" s="20"/>
    </row>
    <row r="779" ht="12.75" customHeight="1">
      <c r="L779" s="20"/>
    </row>
    <row r="780" ht="12.75" customHeight="1">
      <c r="L780" s="20"/>
    </row>
    <row r="781" ht="12.75" customHeight="1">
      <c r="L781" s="20"/>
    </row>
    <row r="782" ht="12.75" customHeight="1">
      <c r="L782" s="20"/>
    </row>
    <row r="783" ht="12.75" customHeight="1">
      <c r="L783" s="20"/>
    </row>
    <row r="784" ht="12.75" customHeight="1">
      <c r="L784" s="20"/>
    </row>
    <row r="785" ht="12.75" customHeight="1">
      <c r="L785" s="20"/>
    </row>
    <row r="786" ht="12.75" customHeight="1">
      <c r="L786" s="20"/>
    </row>
    <row r="787" ht="12.75" customHeight="1">
      <c r="L787" s="20"/>
    </row>
    <row r="788" ht="12.75" customHeight="1">
      <c r="L788" s="20"/>
    </row>
    <row r="789" ht="12.75" customHeight="1">
      <c r="L789" s="20"/>
    </row>
    <row r="790" ht="12.75" customHeight="1">
      <c r="L790" s="20"/>
    </row>
    <row r="791" ht="12.75" customHeight="1">
      <c r="L791" s="20"/>
    </row>
    <row r="792" ht="12.75" customHeight="1">
      <c r="L792" s="20"/>
    </row>
    <row r="793" ht="12.75" customHeight="1">
      <c r="L793" s="20"/>
    </row>
    <row r="794" ht="12.75" customHeight="1">
      <c r="L794" s="20"/>
    </row>
    <row r="795" ht="12.75" customHeight="1">
      <c r="L795" s="20"/>
    </row>
    <row r="796" ht="12.75" customHeight="1">
      <c r="L796" s="20"/>
    </row>
    <row r="797" ht="12.75" customHeight="1">
      <c r="L797" s="20"/>
    </row>
    <row r="798" ht="12.75" customHeight="1">
      <c r="L798" s="20"/>
    </row>
    <row r="799" ht="12.75" customHeight="1">
      <c r="L799" s="20"/>
    </row>
    <row r="800" ht="12.75" customHeight="1">
      <c r="L800" s="20"/>
    </row>
    <row r="801" ht="12.75" customHeight="1">
      <c r="L801" s="20"/>
    </row>
    <row r="802" ht="12.75" customHeight="1">
      <c r="L802" s="20"/>
    </row>
    <row r="803" ht="12.75" customHeight="1">
      <c r="L803" s="20"/>
    </row>
    <row r="804" ht="12.75" customHeight="1">
      <c r="L804" s="20"/>
    </row>
    <row r="805" ht="12.75" customHeight="1">
      <c r="L805" s="20"/>
    </row>
    <row r="806" ht="12.75" customHeight="1">
      <c r="L806" s="20"/>
    </row>
    <row r="807" ht="12.75" customHeight="1">
      <c r="L807" s="20"/>
    </row>
    <row r="808" ht="12.75" customHeight="1">
      <c r="L808" s="20"/>
    </row>
    <row r="809" ht="12.75" customHeight="1">
      <c r="L809" s="20"/>
    </row>
    <row r="810" ht="12.75" customHeight="1">
      <c r="L810" s="20"/>
    </row>
    <row r="811" ht="12.75" customHeight="1">
      <c r="L811" s="20"/>
    </row>
    <row r="812" ht="12.75" customHeight="1">
      <c r="L812" s="20"/>
    </row>
    <row r="813" ht="12.75" customHeight="1">
      <c r="L813" s="20"/>
    </row>
    <row r="814" ht="12.75" customHeight="1">
      <c r="L814" s="20"/>
    </row>
    <row r="815" ht="12.75" customHeight="1">
      <c r="L815" s="20"/>
    </row>
    <row r="816" ht="12.75" customHeight="1">
      <c r="L816" s="20"/>
    </row>
    <row r="817" ht="12.75" customHeight="1">
      <c r="L817" s="20"/>
    </row>
    <row r="818" ht="12.75" customHeight="1">
      <c r="L818" s="20"/>
    </row>
    <row r="819" ht="12.75" customHeight="1">
      <c r="L819" s="20"/>
    </row>
    <row r="820" ht="12.75" customHeight="1">
      <c r="L820" s="20"/>
    </row>
    <row r="821" ht="12.75" customHeight="1">
      <c r="L821" s="20"/>
    </row>
    <row r="822" ht="12.75" customHeight="1">
      <c r="L822" s="20"/>
    </row>
    <row r="823" ht="12.75" customHeight="1">
      <c r="L823" s="20"/>
    </row>
    <row r="824" ht="12.75" customHeight="1">
      <c r="L824" s="20"/>
    </row>
    <row r="825" ht="12.75" customHeight="1">
      <c r="L825" s="20"/>
    </row>
    <row r="826" ht="12.75" customHeight="1">
      <c r="L826" s="20"/>
    </row>
    <row r="827" ht="12.75" customHeight="1">
      <c r="L827" s="20"/>
    </row>
    <row r="828" ht="12.75" customHeight="1">
      <c r="L828" s="20"/>
    </row>
    <row r="829" ht="12.75" customHeight="1">
      <c r="L829" s="20"/>
    </row>
    <row r="830" ht="12.75" customHeight="1">
      <c r="L830" s="20"/>
    </row>
    <row r="831" ht="12.75" customHeight="1">
      <c r="L831" s="20"/>
    </row>
    <row r="832" ht="12.75" customHeight="1">
      <c r="L832" s="20"/>
    </row>
    <row r="833" ht="12.75" customHeight="1">
      <c r="L833" s="20"/>
    </row>
    <row r="834" ht="12.75" customHeight="1">
      <c r="L834" s="20"/>
    </row>
    <row r="835" ht="12.75" customHeight="1">
      <c r="L835" s="20"/>
    </row>
    <row r="836" ht="12.75" customHeight="1">
      <c r="L836" s="20"/>
    </row>
    <row r="837" ht="12.75" customHeight="1">
      <c r="L837" s="20"/>
    </row>
    <row r="838" ht="12.75" customHeight="1">
      <c r="L838" s="20"/>
    </row>
    <row r="839" ht="12.75" customHeight="1">
      <c r="L839" s="20"/>
    </row>
    <row r="840" ht="12.75" customHeight="1">
      <c r="L840" s="20"/>
    </row>
    <row r="841" ht="12.75" customHeight="1">
      <c r="L841" s="20"/>
    </row>
    <row r="842" ht="12.75" customHeight="1">
      <c r="L842" s="20"/>
    </row>
    <row r="843" ht="12.75" customHeight="1">
      <c r="L843" s="20"/>
    </row>
    <row r="844" ht="12.75" customHeight="1">
      <c r="L844" s="20"/>
    </row>
    <row r="845" ht="12.75" customHeight="1">
      <c r="L845" s="20"/>
    </row>
    <row r="846" ht="12.75" customHeight="1">
      <c r="L846" s="20"/>
    </row>
    <row r="847" ht="12.75" customHeight="1">
      <c r="L847" s="20"/>
    </row>
    <row r="848" ht="12.75" customHeight="1">
      <c r="L848" s="20"/>
    </row>
    <row r="849" ht="12.75" customHeight="1">
      <c r="L849" s="20"/>
    </row>
    <row r="850" ht="12.75" customHeight="1">
      <c r="L850" s="20"/>
    </row>
    <row r="851" ht="12.75" customHeight="1">
      <c r="L851" s="20"/>
    </row>
    <row r="852" ht="12.75" customHeight="1">
      <c r="L852" s="20"/>
    </row>
    <row r="853" ht="12.75" customHeight="1">
      <c r="L853" s="20"/>
    </row>
    <row r="854" ht="12.75" customHeight="1">
      <c r="L854" s="20"/>
    </row>
    <row r="855" ht="12.75" customHeight="1">
      <c r="L855" s="20"/>
    </row>
    <row r="856" ht="12.75" customHeight="1">
      <c r="L856" s="20"/>
    </row>
    <row r="857" ht="12.75" customHeight="1">
      <c r="L857" s="20"/>
    </row>
    <row r="858" ht="12.75" customHeight="1">
      <c r="L858" s="20"/>
    </row>
    <row r="859" ht="12.75" customHeight="1">
      <c r="L859" s="20"/>
    </row>
    <row r="860" ht="12.75" customHeight="1">
      <c r="L860" s="20"/>
    </row>
    <row r="861" ht="12.75" customHeight="1">
      <c r="L861" s="20"/>
    </row>
    <row r="862" ht="12.75" customHeight="1">
      <c r="L862" s="20"/>
    </row>
    <row r="863" ht="12.75" customHeight="1">
      <c r="L863" s="20"/>
    </row>
    <row r="864" ht="12.75" customHeight="1">
      <c r="L864" s="20"/>
    </row>
    <row r="865" ht="12.75" customHeight="1">
      <c r="L865" s="20"/>
    </row>
    <row r="866" ht="12.75" customHeight="1">
      <c r="L866" s="20"/>
    </row>
    <row r="867" ht="12.75" customHeight="1">
      <c r="L867" s="20"/>
    </row>
    <row r="868" ht="12.75" customHeight="1">
      <c r="L868" s="20"/>
    </row>
    <row r="869" ht="12.75" customHeight="1">
      <c r="L869" s="20"/>
    </row>
    <row r="870" ht="12.75" customHeight="1">
      <c r="L870" s="20"/>
    </row>
    <row r="871" ht="12.75" customHeight="1">
      <c r="L871" s="20"/>
    </row>
    <row r="872" ht="12.75" customHeight="1">
      <c r="L872" s="20"/>
    </row>
    <row r="873" ht="12.75" customHeight="1">
      <c r="L873" s="20"/>
    </row>
    <row r="874" ht="12.75" customHeight="1">
      <c r="L874" s="20"/>
    </row>
    <row r="875" ht="12.75" customHeight="1">
      <c r="L875" s="20"/>
    </row>
    <row r="876" ht="12.75" customHeight="1">
      <c r="L876" s="20"/>
    </row>
    <row r="877" ht="12.75" customHeight="1">
      <c r="L877" s="20"/>
    </row>
    <row r="878" ht="12.75" customHeight="1">
      <c r="L878" s="20"/>
    </row>
    <row r="879" ht="12.75" customHeight="1">
      <c r="L879" s="20"/>
    </row>
    <row r="880" ht="12.75" customHeight="1">
      <c r="L880" s="20"/>
    </row>
    <row r="881" ht="12.75" customHeight="1">
      <c r="L881" s="20"/>
    </row>
    <row r="882" ht="12.75" customHeight="1">
      <c r="L882" s="20"/>
    </row>
    <row r="883" ht="12.75" customHeight="1">
      <c r="L883" s="20"/>
    </row>
    <row r="884" ht="12.75" customHeight="1">
      <c r="L884" s="20"/>
    </row>
    <row r="885" ht="12.75" customHeight="1">
      <c r="L885" s="20"/>
    </row>
    <row r="886" ht="12.75" customHeight="1">
      <c r="L886" s="20"/>
    </row>
    <row r="887" ht="12.75" customHeight="1">
      <c r="L887" s="20"/>
    </row>
    <row r="888" ht="12.75" customHeight="1">
      <c r="L888" s="20"/>
    </row>
    <row r="889" ht="12.75" customHeight="1">
      <c r="L889" s="20"/>
    </row>
    <row r="890" ht="12.75" customHeight="1">
      <c r="L890" s="20"/>
    </row>
    <row r="891" ht="12.75" customHeight="1">
      <c r="L891" s="20"/>
    </row>
    <row r="892" ht="12.75" customHeight="1">
      <c r="L892" s="20"/>
    </row>
    <row r="893" ht="12.75" customHeight="1">
      <c r="L893" s="20"/>
    </row>
    <row r="894" ht="12.75" customHeight="1">
      <c r="L894" s="20"/>
    </row>
    <row r="895" ht="12.75" customHeight="1">
      <c r="L895" s="20"/>
    </row>
    <row r="896" ht="12.75" customHeight="1">
      <c r="L896" s="20"/>
    </row>
    <row r="897" ht="12.75" customHeight="1">
      <c r="L897" s="20"/>
    </row>
    <row r="898" ht="12.75" customHeight="1">
      <c r="L898" s="20"/>
    </row>
    <row r="899" ht="12.75" customHeight="1">
      <c r="L899" s="20"/>
    </row>
    <row r="900" ht="12.75" customHeight="1">
      <c r="L900" s="20"/>
    </row>
    <row r="901" ht="12.75" customHeight="1">
      <c r="L901" s="20"/>
    </row>
    <row r="902" ht="12.75" customHeight="1">
      <c r="L902" s="20"/>
    </row>
    <row r="903" ht="12.75" customHeight="1">
      <c r="L903" s="20"/>
    </row>
    <row r="904" ht="12.75" customHeight="1">
      <c r="L904" s="20"/>
    </row>
    <row r="905" ht="12.75" customHeight="1">
      <c r="L905" s="20"/>
    </row>
    <row r="906" ht="12.75" customHeight="1">
      <c r="L906" s="20"/>
    </row>
    <row r="907" ht="12.75" customHeight="1">
      <c r="L907" s="20"/>
    </row>
    <row r="908" ht="12.75" customHeight="1">
      <c r="L908" s="20"/>
    </row>
    <row r="909" ht="12.75" customHeight="1">
      <c r="L909" s="20"/>
    </row>
    <row r="910" ht="12.75" customHeight="1">
      <c r="L910" s="20"/>
    </row>
    <row r="911" ht="12.75" customHeight="1">
      <c r="L911" s="20"/>
    </row>
    <row r="912" ht="12.75" customHeight="1">
      <c r="L912" s="20"/>
    </row>
    <row r="913" ht="12.75" customHeight="1">
      <c r="L913" s="20"/>
    </row>
    <row r="914" ht="12.75" customHeight="1">
      <c r="L914" s="20"/>
    </row>
    <row r="915" ht="12.75" customHeight="1">
      <c r="L915" s="20"/>
    </row>
    <row r="916" ht="12.75" customHeight="1">
      <c r="L916" s="20"/>
    </row>
    <row r="917" ht="12.75" customHeight="1">
      <c r="L917" s="20"/>
    </row>
    <row r="918" ht="12.75" customHeight="1">
      <c r="L918" s="20"/>
    </row>
    <row r="919" ht="12.75" customHeight="1">
      <c r="L919" s="20"/>
    </row>
    <row r="920" ht="12.75" customHeight="1">
      <c r="L920" s="20"/>
    </row>
    <row r="921" ht="12.75" customHeight="1">
      <c r="L921" s="20"/>
    </row>
    <row r="922" ht="12.75" customHeight="1">
      <c r="L922" s="20"/>
    </row>
    <row r="923" ht="12.75" customHeight="1">
      <c r="L923" s="20"/>
    </row>
    <row r="924" ht="12.75" customHeight="1">
      <c r="L924" s="20"/>
    </row>
    <row r="925" ht="12.75" customHeight="1">
      <c r="L925" s="20"/>
    </row>
    <row r="926" ht="12.75" customHeight="1">
      <c r="L926" s="20"/>
    </row>
    <row r="927" ht="12.75" customHeight="1">
      <c r="L927" s="20"/>
    </row>
    <row r="928" ht="12.75" customHeight="1">
      <c r="L928" s="20"/>
    </row>
    <row r="929" ht="12.75" customHeight="1">
      <c r="L929" s="20"/>
    </row>
    <row r="930" ht="12.75" customHeight="1">
      <c r="L930" s="20"/>
    </row>
    <row r="931" ht="12.75" customHeight="1">
      <c r="L931" s="20"/>
    </row>
    <row r="932" ht="12.75" customHeight="1">
      <c r="L932" s="20"/>
    </row>
    <row r="933" ht="12.75" customHeight="1">
      <c r="L933" s="20"/>
    </row>
    <row r="934" ht="12.75" customHeight="1">
      <c r="L934" s="20"/>
    </row>
    <row r="935" ht="12.75" customHeight="1">
      <c r="L935" s="20"/>
    </row>
    <row r="936" ht="12.75" customHeight="1">
      <c r="L936" s="20"/>
    </row>
    <row r="937" ht="12.75" customHeight="1">
      <c r="L937" s="20"/>
    </row>
    <row r="938" ht="12.75" customHeight="1">
      <c r="L938" s="20"/>
    </row>
    <row r="939" ht="12.75" customHeight="1">
      <c r="L939" s="20"/>
    </row>
    <row r="940" ht="12.75" customHeight="1">
      <c r="L940" s="20"/>
    </row>
    <row r="941" ht="12.75" customHeight="1">
      <c r="L941" s="20"/>
    </row>
    <row r="942" ht="12.75" customHeight="1">
      <c r="L942" s="20"/>
    </row>
    <row r="943" ht="12.75" customHeight="1">
      <c r="L943" s="20"/>
    </row>
    <row r="944" ht="12.75" customHeight="1">
      <c r="L944" s="20"/>
    </row>
    <row r="945" ht="12.75" customHeight="1">
      <c r="L945" s="20"/>
    </row>
    <row r="946" ht="12.75" customHeight="1">
      <c r="L946" s="20"/>
    </row>
    <row r="947" ht="12.75" customHeight="1">
      <c r="L947" s="20"/>
    </row>
    <row r="948" ht="12.75" customHeight="1">
      <c r="L948" s="20"/>
    </row>
    <row r="949" ht="12.75" customHeight="1">
      <c r="L949" s="20"/>
    </row>
    <row r="950" ht="12.75" customHeight="1">
      <c r="L950" s="20"/>
    </row>
    <row r="951" ht="12.75" customHeight="1">
      <c r="L951" s="20"/>
    </row>
    <row r="952" ht="12.75" customHeight="1">
      <c r="L952" s="20"/>
    </row>
    <row r="953" ht="12.75" customHeight="1">
      <c r="L953" s="20"/>
    </row>
    <row r="954" ht="12.75" customHeight="1">
      <c r="L954" s="20"/>
    </row>
    <row r="955" ht="12.75" customHeight="1">
      <c r="L955" s="20"/>
    </row>
    <row r="956" ht="12.75" customHeight="1">
      <c r="L956" s="20"/>
    </row>
    <row r="957" ht="12.75" customHeight="1">
      <c r="L957" s="20"/>
    </row>
    <row r="958" ht="12.75" customHeight="1">
      <c r="L958" s="20"/>
    </row>
    <row r="959" ht="12.75" customHeight="1">
      <c r="L959" s="20"/>
    </row>
    <row r="960" ht="12.75" customHeight="1">
      <c r="L960" s="20"/>
    </row>
    <row r="961" ht="12.75" customHeight="1">
      <c r="L961" s="20"/>
    </row>
    <row r="962" ht="12.75" customHeight="1">
      <c r="L962" s="20"/>
    </row>
    <row r="963" ht="12.75" customHeight="1">
      <c r="L963" s="20"/>
    </row>
    <row r="964" ht="12.75" customHeight="1">
      <c r="L964" s="20"/>
    </row>
    <row r="965" ht="12.75" customHeight="1">
      <c r="L965" s="20"/>
    </row>
    <row r="966" ht="12.75" customHeight="1">
      <c r="L966" s="20"/>
    </row>
    <row r="967" ht="12.75" customHeight="1">
      <c r="L967" s="20"/>
    </row>
    <row r="968" ht="12.75" customHeight="1">
      <c r="L968" s="20"/>
    </row>
    <row r="969" ht="12.75" customHeight="1">
      <c r="L969" s="20"/>
    </row>
    <row r="970" ht="12.75" customHeight="1">
      <c r="L970" s="20"/>
    </row>
    <row r="971" ht="12.75" customHeight="1">
      <c r="L971" s="20"/>
    </row>
    <row r="972" ht="12.75" customHeight="1">
      <c r="L972" s="20"/>
    </row>
    <row r="973" ht="12.75" customHeight="1">
      <c r="L973" s="20"/>
    </row>
    <row r="974" ht="12.75" customHeight="1">
      <c r="L974" s="20"/>
    </row>
    <row r="975" ht="12.75" customHeight="1">
      <c r="L975" s="20"/>
    </row>
    <row r="976" ht="12.75" customHeight="1">
      <c r="L976" s="20"/>
    </row>
    <row r="977" ht="12.75" customHeight="1">
      <c r="L977" s="20"/>
    </row>
    <row r="978" ht="12.75" customHeight="1">
      <c r="L978" s="20"/>
    </row>
    <row r="979" ht="12.75" customHeight="1">
      <c r="L979" s="20"/>
    </row>
    <row r="980" ht="12.75" customHeight="1">
      <c r="L980" s="20"/>
    </row>
    <row r="981" ht="12.75" customHeight="1">
      <c r="L981" s="20"/>
    </row>
    <row r="982" ht="12.75" customHeight="1">
      <c r="L982" s="20"/>
    </row>
    <row r="983" ht="12.75" customHeight="1">
      <c r="L983" s="20"/>
    </row>
    <row r="984" ht="12.75" customHeight="1">
      <c r="L984" s="20"/>
    </row>
    <row r="985" ht="12.75" customHeight="1">
      <c r="L985" s="20"/>
    </row>
    <row r="986" ht="12.75" customHeight="1">
      <c r="L986" s="20"/>
    </row>
    <row r="987" ht="12.75" customHeight="1">
      <c r="L987" s="20"/>
    </row>
    <row r="988" ht="12.75" customHeight="1">
      <c r="L988" s="20"/>
    </row>
    <row r="989" ht="12.75" customHeight="1">
      <c r="L989" s="20"/>
    </row>
    <row r="990" ht="12.75" customHeight="1">
      <c r="L990" s="20"/>
    </row>
    <row r="991" ht="12.75" customHeight="1">
      <c r="L991" s="20"/>
    </row>
    <row r="992" ht="12.75" customHeight="1">
      <c r="L992" s="20"/>
    </row>
    <row r="993" ht="12.75" customHeight="1">
      <c r="L993" s="20"/>
    </row>
    <row r="994" ht="12.75" customHeight="1">
      <c r="L994" s="20"/>
    </row>
    <row r="995" ht="12.75" customHeight="1">
      <c r="L995" s="20"/>
    </row>
    <row r="996" ht="12.75" customHeight="1">
      <c r="L996" s="20"/>
    </row>
    <row r="997" ht="12.75" customHeight="1">
      <c r="L997" s="20"/>
    </row>
    <row r="998" ht="12.75" customHeight="1">
      <c r="L998" s="20"/>
    </row>
    <row r="999" ht="12.75" customHeight="1">
      <c r="L999" s="20"/>
    </row>
    <row r="1000" ht="12.75" customHeight="1">
      <c r="L1000" s="20"/>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39.38"/>
    <col customWidth="1" min="3" max="5" width="6.5"/>
    <col customWidth="1" min="6" max="20" width="10.0"/>
  </cols>
  <sheetData>
    <row r="1" ht="12.75" customHeight="1">
      <c r="A1" s="19" t="s">
        <v>109</v>
      </c>
      <c r="B1" s="19" t="s">
        <v>1</v>
      </c>
      <c r="C1" s="18" t="s">
        <v>110</v>
      </c>
      <c r="D1" s="18" t="s">
        <v>111</v>
      </c>
      <c r="E1" s="18" t="s">
        <v>112</v>
      </c>
      <c r="F1" s="19" t="s">
        <v>2</v>
      </c>
      <c r="G1" s="18"/>
      <c r="H1" s="18"/>
      <c r="I1" s="18"/>
      <c r="J1" s="18"/>
      <c r="K1" s="18"/>
      <c r="L1" s="18"/>
      <c r="M1" s="18"/>
      <c r="N1" s="18"/>
      <c r="O1" s="18"/>
      <c r="P1" s="18"/>
      <c r="Q1" s="18"/>
      <c r="R1" s="18"/>
      <c r="S1" s="18"/>
      <c r="T1" s="18"/>
    </row>
    <row r="2" ht="12.75" customHeight="1">
      <c r="A2" s="22" t="s">
        <v>113</v>
      </c>
      <c r="B2" s="6" t="s">
        <v>108</v>
      </c>
      <c r="C2" s="9"/>
      <c r="D2" s="9">
        <v>1.0</v>
      </c>
      <c r="E2" s="9"/>
      <c r="F2" s="11">
        <f t="shared" ref="F2:F45" si="1">SUM(C2:E2)</f>
        <v>1</v>
      </c>
      <c r="G2" s="9"/>
      <c r="H2" s="9"/>
      <c r="I2" s="10"/>
      <c r="J2" s="10"/>
      <c r="K2" s="10"/>
      <c r="L2" s="10"/>
      <c r="M2" s="10"/>
      <c r="N2" s="10"/>
    </row>
    <row r="3" ht="12.75" hidden="1" customHeight="1">
      <c r="B3" s="6" t="s">
        <v>10</v>
      </c>
      <c r="C3" s="9"/>
      <c r="D3" s="9"/>
      <c r="E3" s="9"/>
      <c r="F3" s="11">
        <f t="shared" si="1"/>
        <v>0</v>
      </c>
      <c r="G3" s="9"/>
      <c r="H3" s="9"/>
      <c r="I3" s="10"/>
      <c r="J3" s="10"/>
      <c r="K3" s="10"/>
      <c r="L3" s="10"/>
      <c r="M3" s="10"/>
      <c r="N3" s="10"/>
    </row>
    <row r="4" ht="12.75" customHeight="1">
      <c r="B4" s="6" t="s">
        <v>16</v>
      </c>
      <c r="C4" s="9">
        <v>1.0</v>
      </c>
      <c r="D4" s="9"/>
      <c r="E4" s="9">
        <v>1.0</v>
      </c>
      <c r="F4" s="11">
        <f t="shared" si="1"/>
        <v>2</v>
      </c>
      <c r="G4" s="9"/>
      <c r="H4" s="9"/>
      <c r="I4" s="10"/>
      <c r="J4" s="10"/>
      <c r="K4" s="10"/>
      <c r="L4" s="10"/>
      <c r="M4" s="10"/>
      <c r="N4" s="10"/>
    </row>
    <row r="5" ht="12.75" hidden="1" customHeight="1">
      <c r="B5" s="6" t="s">
        <v>26</v>
      </c>
      <c r="C5" s="9"/>
      <c r="D5" s="9"/>
      <c r="E5" s="9"/>
      <c r="F5" s="11">
        <f t="shared" si="1"/>
        <v>0</v>
      </c>
      <c r="G5" s="9"/>
      <c r="H5" s="9"/>
      <c r="I5" s="10"/>
      <c r="J5" s="10"/>
      <c r="K5" s="10"/>
      <c r="L5" s="10"/>
      <c r="M5" s="10"/>
      <c r="N5" s="10"/>
    </row>
    <row r="6" ht="12.75" customHeight="1">
      <c r="B6" s="23" t="s">
        <v>30</v>
      </c>
      <c r="C6" s="24">
        <v>1.0</v>
      </c>
      <c r="D6" s="24">
        <v>1.0</v>
      </c>
      <c r="E6" s="24">
        <v>1.0</v>
      </c>
      <c r="F6" s="25">
        <f t="shared" si="1"/>
        <v>3</v>
      </c>
      <c r="G6" s="9"/>
      <c r="H6" s="9"/>
      <c r="I6" s="10"/>
      <c r="J6" s="10"/>
      <c r="K6" s="10"/>
      <c r="L6" s="10"/>
      <c r="M6" s="10"/>
      <c r="N6" s="10"/>
    </row>
    <row r="7" ht="12.75" customHeight="1">
      <c r="B7" s="6" t="s">
        <v>32</v>
      </c>
      <c r="C7" s="9">
        <v>1.0</v>
      </c>
      <c r="D7" s="9"/>
      <c r="E7" s="9"/>
      <c r="F7" s="11">
        <f t="shared" si="1"/>
        <v>1</v>
      </c>
      <c r="G7" s="9"/>
      <c r="H7" s="9"/>
      <c r="I7" s="10"/>
      <c r="J7" s="10"/>
      <c r="K7" s="10"/>
      <c r="L7" s="10"/>
      <c r="M7" s="10"/>
      <c r="N7" s="10"/>
    </row>
    <row r="8" ht="12.75" hidden="1" customHeight="1">
      <c r="B8" s="6" t="s">
        <v>34</v>
      </c>
      <c r="C8" s="9"/>
      <c r="D8" s="9"/>
      <c r="E8" s="9"/>
      <c r="F8" s="11">
        <f t="shared" si="1"/>
        <v>0</v>
      </c>
      <c r="G8" s="9"/>
      <c r="H8" s="9"/>
      <c r="I8" s="10"/>
      <c r="J8" s="10"/>
      <c r="K8" s="10"/>
      <c r="L8" s="10"/>
      <c r="M8" s="10"/>
      <c r="N8" s="10"/>
    </row>
    <row r="9" ht="12.75" customHeight="1">
      <c r="B9" s="6" t="s">
        <v>48</v>
      </c>
      <c r="C9" s="9">
        <v>1.0</v>
      </c>
      <c r="D9" s="9"/>
      <c r="E9" s="9">
        <v>1.0</v>
      </c>
      <c r="F9" s="11">
        <f t="shared" si="1"/>
        <v>2</v>
      </c>
      <c r="G9" s="9"/>
      <c r="H9" s="9"/>
      <c r="I9" s="10"/>
      <c r="J9" s="10"/>
      <c r="K9" s="10"/>
      <c r="L9" s="10"/>
      <c r="M9" s="10"/>
      <c r="N9" s="10"/>
    </row>
    <row r="10" ht="12.75" hidden="1" customHeight="1">
      <c r="B10" s="6" t="s">
        <v>50</v>
      </c>
      <c r="C10" s="9"/>
      <c r="D10" s="9"/>
      <c r="E10" s="9"/>
      <c r="F10" s="11">
        <f t="shared" si="1"/>
        <v>0</v>
      </c>
      <c r="G10" s="9"/>
      <c r="H10" s="9"/>
      <c r="I10" s="10"/>
      <c r="J10" s="10"/>
      <c r="K10" s="10"/>
      <c r="L10" s="10"/>
      <c r="M10" s="10"/>
      <c r="N10" s="10"/>
    </row>
    <row r="11" ht="12.75" customHeight="1">
      <c r="B11" s="23" t="s">
        <v>54</v>
      </c>
      <c r="C11" s="24">
        <v>1.0</v>
      </c>
      <c r="D11" s="24">
        <v>1.0</v>
      </c>
      <c r="E11" s="24">
        <v>1.0</v>
      </c>
      <c r="F11" s="24">
        <f t="shared" si="1"/>
        <v>3</v>
      </c>
      <c r="G11" s="9"/>
      <c r="H11" s="9"/>
      <c r="I11" s="10"/>
      <c r="J11" s="10"/>
      <c r="K11" s="10"/>
      <c r="L11" s="10"/>
      <c r="M11" s="10"/>
      <c r="N11" s="10"/>
    </row>
    <row r="12" ht="12.75" customHeight="1">
      <c r="B12" s="23" t="s">
        <v>56</v>
      </c>
      <c r="C12" s="24">
        <v>1.0</v>
      </c>
      <c r="D12" s="24">
        <v>1.0</v>
      </c>
      <c r="E12" s="24">
        <v>1.0</v>
      </c>
      <c r="F12" s="24">
        <f t="shared" si="1"/>
        <v>3</v>
      </c>
      <c r="G12" s="9"/>
      <c r="H12" s="9"/>
      <c r="I12" s="10"/>
      <c r="J12" s="10"/>
      <c r="K12" s="10"/>
      <c r="L12" s="10"/>
      <c r="M12" s="10"/>
      <c r="N12" s="10"/>
    </row>
    <row r="13" ht="12.75" customHeight="1">
      <c r="B13" s="6" t="s">
        <v>60</v>
      </c>
      <c r="C13" s="9">
        <v>1.0</v>
      </c>
      <c r="D13" s="9"/>
      <c r="E13" s="9"/>
      <c r="F13" s="11">
        <f t="shared" si="1"/>
        <v>1</v>
      </c>
      <c r="G13" s="9"/>
      <c r="H13" s="9"/>
      <c r="I13" s="10"/>
      <c r="J13" s="10"/>
      <c r="K13" s="10"/>
      <c r="L13" s="10"/>
      <c r="M13" s="10"/>
      <c r="N13" s="10"/>
    </row>
    <row r="14" ht="12.75" customHeight="1">
      <c r="B14" s="6" t="s">
        <v>64</v>
      </c>
      <c r="C14" s="9"/>
      <c r="D14" s="9">
        <v>1.0</v>
      </c>
      <c r="E14" s="9">
        <v>1.0</v>
      </c>
      <c r="F14" s="11">
        <f t="shared" si="1"/>
        <v>2</v>
      </c>
      <c r="G14" s="9"/>
      <c r="H14" s="9"/>
      <c r="I14" s="10"/>
      <c r="J14" s="10"/>
      <c r="K14" s="10"/>
      <c r="L14" s="10"/>
      <c r="M14" s="10"/>
      <c r="N14" s="10"/>
    </row>
    <row r="15" ht="12.75" customHeight="1">
      <c r="B15" s="6" t="s">
        <v>68</v>
      </c>
      <c r="C15" s="9">
        <v>1.0</v>
      </c>
      <c r="D15" s="9"/>
      <c r="E15" s="9"/>
      <c r="F15" s="11">
        <f t="shared" si="1"/>
        <v>1</v>
      </c>
      <c r="G15" s="9"/>
      <c r="H15" s="9"/>
      <c r="I15" s="10"/>
      <c r="J15" s="10"/>
      <c r="K15" s="10"/>
      <c r="L15" s="10"/>
      <c r="M15" s="10"/>
      <c r="N15" s="10"/>
    </row>
    <row r="16" ht="12.75" hidden="1" customHeight="1">
      <c r="B16" s="6" t="s">
        <v>70</v>
      </c>
      <c r="C16" s="9"/>
      <c r="D16" s="9"/>
      <c r="E16" s="9"/>
      <c r="F16" s="11">
        <f t="shared" si="1"/>
        <v>0</v>
      </c>
      <c r="G16" s="9"/>
      <c r="H16" s="9"/>
      <c r="I16" s="10"/>
      <c r="J16" s="10"/>
      <c r="K16" s="10"/>
      <c r="L16" s="10"/>
      <c r="M16" s="10"/>
      <c r="N16" s="10"/>
    </row>
    <row r="17" ht="12.75" customHeight="1">
      <c r="B17" s="23" t="s">
        <v>76</v>
      </c>
      <c r="C17" s="24">
        <v>1.0</v>
      </c>
      <c r="D17" s="24">
        <v>1.0</v>
      </c>
      <c r="E17" s="24">
        <v>1.0</v>
      </c>
      <c r="F17" s="24">
        <f t="shared" si="1"/>
        <v>3</v>
      </c>
      <c r="G17" s="9"/>
      <c r="H17" s="9"/>
      <c r="I17" s="10"/>
      <c r="J17" s="10"/>
      <c r="K17" s="10"/>
      <c r="L17" s="10"/>
      <c r="M17" s="10"/>
      <c r="N17" s="10"/>
    </row>
    <row r="18" ht="12.75" hidden="1" customHeight="1">
      <c r="B18" s="6" t="s">
        <v>78</v>
      </c>
      <c r="C18" s="9"/>
      <c r="D18" s="9"/>
      <c r="E18" s="9"/>
      <c r="F18" s="11">
        <f t="shared" si="1"/>
        <v>0</v>
      </c>
      <c r="G18" s="9"/>
      <c r="H18" s="9"/>
      <c r="I18" s="10"/>
      <c r="J18" s="10"/>
      <c r="K18" s="10"/>
      <c r="L18" s="10"/>
      <c r="M18" s="10"/>
      <c r="N18" s="10"/>
    </row>
    <row r="19" ht="12.75" hidden="1" customHeight="1">
      <c r="B19" s="6" t="s">
        <v>80</v>
      </c>
      <c r="C19" s="9"/>
      <c r="D19" s="9"/>
      <c r="E19" s="9"/>
      <c r="F19" s="11">
        <f t="shared" si="1"/>
        <v>0</v>
      </c>
      <c r="G19" s="9"/>
      <c r="H19" s="9"/>
      <c r="I19" s="10"/>
      <c r="J19" s="10"/>
      <c r="K19" s="10"/>
      <c r="L19" s="10"/>
      <c r="M19" s="10"/>
      <c r="N19" s="10"/>
    </row>
    <row r="20" ht="12.75" customHeight="1">
      <c r="B20" s="6" t="s">
        <v>88</v>
      </c>
      <c r="C20" s="9">
        <v>1.0</v>
      </c>
      <c r="D20" s="9"/>
      <c r="E20" s="9">
        <v>1.0</v>
      </c>
      <c r="F20" s="11">
        <f t="shared" si="1"/>
        <v>2</v>
      </c>
      <c r="G20" s="9"/>
      <c r="H20" s="9"/>
      <c r="I20" s="10"/>
      <c r="J20" s="10"/>
      <c r="K20" s="10"/>
      <c r="L20" s="10"/>
      <c r="M20" s="10"/>
      <c r="N20" s="10"/>
    </row>
    <row r="21" ht="12.75" hidden="1" customHeight="1">
      <c r="B21" s="6" t="s">
        <v>94</v>
      </c>
      <c r="C21" s="9"/>
      <c r="D21" s="9"/>
      <c r="E21" s="9"/>
      <c r="F21" s="11">
        <f t="shared" si="1"/>
        <v>0</v>
      </c>
      <c r="G21" s="9"/>
      <c r="H21" s="9"/>
      <c r="I21" s="10"/>
      <c r="J21" s="10"/>
      <c r="K21" s="10"/>
      <c r="L21" s="10"/>
      <c r="M21" s="10"/>
      <c r="N21" s="10"/>
    </row>
    <row r="22" ht="12.75" customHeight="1">
      <c r="B22" s="23" t="s">
        <v>102</v>
      </c>
      <c r="C22" s="24">
        <v>1.0</v>
      </c>
      <c r="D22" s="24">
        <v>1.0</v>
      </c>
      <c r="E22" s="24">
        <v>1.0</v>
      </c>
      <c r="F22" s="24">
        <f t="shared" si="1"/>
        <v>3</v>
      </c>
      <c r="G22" s="9"/>
      <c r="H22" s="9"/>
      <c r="I22" s="10"/>
      <c r="J22" s="10"/>
      <c r="K22" s="10"/>
      <c r="L22" s="10"/>
      <c r="M22" s="10"/>
      <c r="N22" s="10"/>
    </row>
    <row r="23" ht="12.75" hidden="1" customHeight="1">
      <c r="A23" s="26" t="s">
        <v>114</v>
      </c>
      <c r="B23" s="6" t="s">
        <v>20</v>
      </c>
      <c r="C23" s="9"/>
      <c r="D23" s="9"/>
      <c r="E23" s="9"/>
      <c r="F23" s="11">
        <f t="shared" si="1"/>
        <v>0</v>
      </c>
      <c r="G23" s="9"/>
      <c r="H23" s="9"/>
      <c r="I23" s="10"/>
      <c r="J23" s="10"/>
      <c r="K23" s="10"/>
      <c r="L23" s="10"/>
      <c r="M23" s="10"/>
      <c r="N23" s="10"/>
    </row>
    <row r="24" ht="12.75" hidden="1" customHeight="1">
      <c r="B24" s="6" t="s">
        <v>58</v>
      </c>
      <c r="C24" s="9"/>
      <c r="D24" s="9"/>
      <c r="E24" s="9"/>
      <c r="F24" s="11">
        <f t="shared" si="1"/>
        <v>0</v>
      </c>
      <c r="G24" s="9"/>
      <c r="H24" s="9"/>
      <c r="I24" s="10"/>
      <c r="J24" s="10"/>
      <c r="K24" s="10"/>
      <c r="L24" s="10"/>
      <c r="M24" s="10"/>
      <c r="N24" s="10"/>
    </row>
    <row r="25" ht="12.75" hidden="1" customHeight="1">
      <c r="B25" s="27" t="s">
        <v>106</v>
      </c>
      <c r="C25" s="9"/>
      <c r="D25" s="9"/>
      <c r="E25" s="9"/>
      <c r="F25" s="11">
        <f t="shared" si="1"/>
        <v>0</v>
      </c>
      <c r="G25" s="9"/>
      <c r="H25" s="9"/>
      <c r="I25" s="10"/>
      <c r="J25" s="10"/>
      <c r="K25" s="10"/>
      <c r="L25" s="10"/>
      <c r="M25" s="10"/>
      <c r="N25" s="10"/>
    </row>
    <row r="26" ht="12.75" hidden="1" customHeight="1">
      <c r="B26" s="27" t="s">
        <v>90</v>
      </c>
      <c r="C26" s="9"/>
      <c r="D26" s="9"/>
      <c r="E26" s="9"/>
      <c r="F26" s="11">
        <f t="shared" si="1"/>
        <v>0</v>
      </c>
      <c r="G26" s="9"/>
      <c r="H26" s="9"/>
      <c r="I26" s="10"/>
      <c r="J26" s="10"/>
      <c r="K26" s="10"/>
      <c r="L26" s="10"/>
      <c r="M26" s="10"/>
      <c r="N26" s="10"/>
    </row>
    <row r="27" ht="12.75" hidden="1" customHeight="1">
      <c r="B27" s="27" t="s">
        <v>92</v>
      </c>
      <c r="C27" s="9"/>
      <c r="D27" s="9"/>
      <c r="E27" s="9"/>
      <c r="F27" s="11">
        <f t="shared" si="1"/>
        <v>0</v>
      </c>
      <c r="G27" s="9"/>
      <c r="H27" s="9"/>
      <c r="I27" s="10"/>
      <c r="J27" s="10"/>
      <c r="K27" s="10"/>
      <c r="L27" s="10"/>
      <c r="M27" s="10"/>
      <c r="N27" s="10"/>
    </row>
    <row r="28" ht="12.75" hidden="1" customHeight="1">
      <c r="B28" s="6" t="s">
        <v>98</v>
      </c>
      <c r="C28" s="9"/>
      <c r="D28" s="9"/>
      <c r="E28" s="9"/>
      <c r="F28" s="11">
        <f t="shared" si="1"/>
        <v>0</v>
      </c>
      <c r="G28" s="9"/>
      <c r="H28" s="9"/>
      <c r="I28" s="10"/>
      <c r="J28" s="10"/>
      <c r="K28" s="10"/>
      <c r="L28" s="10"/>
      <c r="M28" s="10"/>
      <c r="N28" s="10"/>
    </row>
    <row r="29" ht="12.75" hidden="1" customHeight="1">
      <c r="A29" s="28" t="s">
        <v>115</v>
      </c>
      <c r="B29" s="6" t="s">
        <v>8</v>
      </c>
      <c r="C29" s="9"/>
      <c r="D29" s="9"/>
      <c r="E29" s="9"/>
      <c r="F29" s="11">
        <f t="shared" si="1"/>
        <v>0</v>
      </c>
      <c r="G29" s="9"/>
      <c r="H29" s="9"/>
      <c r="I29" s="10"/>
      <c r="J29" s="10"/>
      <c r="K29" s="10"/>
      <c r="L29" s="10"/>
      <c r="M29" s="10"/>
      <c r="N29" s="10"/>
    </row>
    <row r="30" ht="12.75" hidden="1" customHeight="1">
      <c r="B30" s="6" t="s">
        <v>12</v>
      </c>
      <c r="C30" s="9"/>
      <c r="D30" s="9"/>
      <c r="E30" s="9"/>
      <c r="F30" s="11">
        <f t="shared" si="1"/>
        <v>0</v>
      </c>
      <c r="G30" s="9"/>
      <c r="H30" s="9"/>
      <c r="I30" s="10"/>
      <c r="J30" s="10"/>
      <c r="K30" s="10"/>
      <c r="L30" s="10"/>
      <c r="M30" s="10"/>
      <c r="N30" s="10"/>
    </row>
    <row r="31" ht="12.75" customHeight="1">
      <c r="B31" s="6" t="s">
        <v>14</v>
      </c>
      <c r="C31" s="9"/>
      <c r="D31" s="9"/>
      <c r="E31" s="9">
        <v>1.0</v>
      </c>
      <c r="F31" s="11">
        <f t="shared" si="1"/>
        <v>1</v>
      </c>
      <c r="G31" s="9"/>
      <c r="H31" s="9"/>
      <c r="I31" s="10"/>
      <c r="J31" s="10"/>
      <c r="K31" s="10"/>
      <c r="L31" s="10"/>
      <c r="M31" s="10"/>
      <c r="N31" s="10"/>
    </row>
    <row r="32" ht="12.75" hidden="1" customHeight="1">
      <c r="B32" s="6" t="s">
        <v>24</v>
      </c>
      <c r="C32" s="9"/>
      <c r="D32" s="9"/>
      <c r="E32" s="9"/>
      <c r="F32" s="11">
        <f t="shared" si="1"/>
        <v>0</v>
      </c>
      <c r="G32" s="9"/>
      <c r="H32" s="9"/>
      <c r="I32" s="10"/>
      <c r="J32" s="10"/>
      <c r="K32" s="10"/>
      <c r="L32" s="10"/>
      <c r="M32" s="10"/>
      <c r="N32" s="10"/>
    </row>
    <row r="33" ht="12.75" hidden="1" customHeight="1">
      <c r="B33" s="6" t="s">
        <v>40</v>
      </c>
      <c r="C33" s="9"/>
      <c r="D33" s="9"/>
      <c r="E33" s="9"/>
      <c r="F33" s="11">
        <f t="shared" si="1"/>
        <v>0</v>
      </c>
      <c r="G33" s="9"/>
      <c r="H33" s="9"/>
      <c r="I33" s="10"/>
      <c r="J33" s="10"/>
      <c r="K33" s="10"/>
      <c r="L33" s="10"/>
      <c r="M33" s="10"/>
      <c r="N33" s="10"/>
    </row>
    <row r="34" ht="12.75" hidden="1" customHeight="1">
      <c r="B34" s="6" t="s">
        <v>42</v>
      </c>
      <c r="C34" s="9"/>
      <c r="D34" s="9"/>
      <c r="E34" s="9"/>
      <c r="F34" s="11">
        <f t="shared" si="1"/>
        <v>0</v>
      </c>
      <c r="G34" s="9"/>
      <c r="H34" s="9"/>
      <c r="I34" s="10"/>
      <c r="J34" s="10"/>
      <c r="K34" s="10"/>
      <c r="L34" s="10"/>
      <c r="M34" s="10"/>
      <c r="N34" s="10"/>
    </row>
    <row r="35" ht="12.75" customHeight="1">
      <c r="B35" s="23" t="s">
        <v>44</v>
      </c>
      <c r="C35" s="24">
        <v>1.0</v>
      </c>
      <c r="D35" s="24">
        <v>1.0</v>
      </c>
      <c r="E35" s="24">
        <v>1.0</v>
      </c>
      <c r="F35" s="24">
        <f t="shared" si="1"/>
        <v>3</v>
      </c>
      <c r="G35" s="9"/>
      <c r="H35" s="9"/>
      <c r="I35" s="10"/>
      <c r="J35" s="10"/>
      <c r="K35" s="10"/>
      <c r="L35" s="10"/>
      <c r="M35" s="10"/>
      <c r="N35" s="10"/>
    </row>
    <row r="36" ht="12.75" hidden="1" customHeight="1">
      <c r="B36" s="27" t="s">
        <v>52</v>
      </c>
      <c r="C36" s="9"/>
      <c r="D36" s="9"/>
      <c r="E36" s="9"/>
      <c r="F36" s="11">
        <f t="shared" si="1"/>
        <v>0</v>
      </c>
      <c r="G36" s="9"/>
      <c r="H36" s="9"/>
      <c r="I36" s="10"/>
      <c r="J36" s="10"/>
      <c r="K36" s="10"/>
      <c r="L36" s="10"/>
      <c r="M36" s="10"/>
      <c r="N36" s="10"/>
    </row>
    <row r="37" ht="12.75" hidden="1" customHeight="1">
      <c r="B37" s="27" t="s">
        <v>54</v>
      </c>
      <c r="C37" s="9"/>
      <c r="D37" s="9"/>
      <c r="E37" s="9"/>
      <c r="F37" s="11">
        <f t="shared" si="1"/>
        <v>0</v>
      </c>
      <c r="G37" s="9"/>
      <c r="H37" s="9"/>
      <c r="I37" s="10"/>
      <c r="J37" s="10"/>
      <c r="K37" s="10"/>
      <c r="L37" s="10"/>
      <c r="M37" s="10"/>
      <c r="N37" s="10"/>
    </row>
    <row r="38" ht="12.75" hidden="1" customHeight="1">
      <c r="B38" s="6" t="s">
        <v>62</v>
      </c>
      <c r="C38" s="9"/>
      <c r="D38" s="9"/>
      <c r="E38" s="9"/>
      <c r="F38" s="11">
        <f t="shared" si="1"/>
        <v>0</v>
      </c>
      <c r="G38" s="9"/>
      <c r="H38" s="9"/>
      <c r="I38" s="10"/>
      <c r="J38" s="10"/>
      <c r="K38" s="10"/>
      <c r="L38" s="10"/>
      <c r="M38" s="10"/>
      <c r="N38" s="10"/>
    </row>
    <row r="39" ht="12.75" hidden="1" customHeight="1">
      <c r="B39" s="6" t="s">
        <v>66</v>
      </c>
      <c r="C39" s="9"/>
      <c r="D39" s="9"/>
      <c r="E39" s="9"/>
      <c r="F39" s="11">
        <f t="shared" si="1"/>
        <v>0</v>
      </c>
      <c r="G39" s="9"/>
      <c r="H39" s="9"/>
      <c r="I39" s="10"/>
      <c r="J39" s="10"/>
      <c r="K39" s="10"/>
      <c r="L39" s="10"/>
      <c r="M39" s="10"/>
      <c r="N39" s="10"/>
    </row>
    <row r="40" ht="12.75" hidden="1" customHeight="1">
      <c r="B40" s="27" t="s">
        <v>106</v>
      </c>
      <c r="C40" s="9"/>
      <c r="D40" s="9"/>
      <c r="E40" s="9"/>
      <c r="F40" s="11">
        <f t="shared" si="1"/>
        <v>0</v>
      </c>
      <c r="G40" s="9"/>
      <c r="H40" s="9"/>
      <c r="I40" s="10"/>
      <c r="J40" s="10"/>
      <c r="K40" s="10"/>
      <c r="L40" s="10"/>
      <c r="M40" s="10"/>
      <c r="N40" s="10"/>
    </row>
    <row r="41" ht="12.75" customHeight="1">
      <c r="B41" s="6" t="s">
        <v>74</v>
      </c>
      <c r="C41" s="9">
        <v>1.0</v>
      </c>
      <c r="D41" s="9"/>
      <c r="E41" s="9"/>
      <c r="F41" s="11">
        <f t="shared" si="1"/>
        <v>1</v>
      </c>
      <c r="G41" s="9"/>
      <c r="H41" s="9"/>
      <c r="I41" s="10"/>
      <c r="J41" s="10"/>
      <c r="K41" s="10"/>
      <c r="L41" s="10"/>
      <c r="M41" s="10"/>
      <c r="N41" s="10"/>
    </row>
    <row r="42" ht="12.75" hidden="1" customHeight="1">
      <c r="B42" s="6" t="s">
        <v>96</v>
      </c>
      <c r="C42" s="9"/>
      <c r="D42" s="9"/>
      <c r="E42" s="9"/>
      <c r="F42" s="11">
        <f t="shared" si="1"/>
        <v>0</v>
      </c>
      <c r="G42" s="9"/>
      <c r="H42" s="9"/>
      <c r="I42" s="10"/>
      <c r="J42" s="10"/>
      <c r="K42" s="10"/>
      <c r="L42" s="10"/>
      <c r="M42" s="10"/>
      <c r="N42" s="10"/>
    </row>
    <row r="43" ht="12.75" hidden="1" customHeight="1">
      <c r="B43" s="6" t="s">
        <v>100</v>
      </c>
      <c r="C43" s="9"/>
      <c r="D43" s="9"/>
      <c r="E43" s="9"/>
      <c r="F43" s="11">
        <f t="shared" si="1"/>
        <v>0</v>
      </c>
      <c r="G43" s="9"/>
      <c r="H43" s="9"/>
      <c r="I43" s="10"/>
      <c r="J43" s="10"/>
      <c r="K43" s="10"/>
      <c r="L43" s="10"/>
      <c r="M43" s="10"/>
      <c r="N43" s="10"/>
    </row>
    <row r="44" ht="12.75" hidden="1" customHeight="1">
      <c r="B44" s="6" t="s">
        <v>102</v>
      </c>
      <c r="C44" s="9"/>
      <c r="D44" s="9"/>
      <c r="E44" s="9"/>
      <c r="F44" s="11">
        <f t="shared" si="1"/>
        <v>0</v>
      </c>
      <c r="G44" s="9"/>
      <c r="H44" s="9"/>
      <c r="I44" s="10"/>
      <c r="J44" s="10"/>
      <c r="K44" s="10"/>
      <c r="L44" s="10"/>
      <c r="M44" s="10"/>
      <c r="N44" s="10"/>
    </row>
    <row r="45" ht="12.75" customHeight="1">
      <c r="B45" s="23" t="s">
        <v>104</v>
      </c>
      <c r="C45" s="24">
        <v>1.0</v>
      </c>
      <c r="D45" s="24">
        <v>1.0</v>
      </c>
      <c r="E45" s="24">
        <v>1.0</v>
      </c>
      <c r="F45" s="24">
        <f t="shared" si="1"/>
        <v>3</v>
      </c>
      <c r="G45" s="9"/>
      <c r="H45" s="9"/>
      <c r="I45" s="10"/>
      <c r="J45" s="10"/>
      <c r="K45" s="10"/>
      <c r="L45" s="10"/>
      <c r="M45" s="10"/>
      <c r="N45" s="10"/>
    </row>
    <row r="46" ht="12.75" customHeight="1">
      <c r="A46" s="6"/>
      <c r="B46" s="6"/>
      <c r="C46" s="9"/>
      <c r="D46" s="9"/>
      <c r="E46" s="9"/>
      <c r="F46" s="11"/>
      <c r="G46" s="9"/>
      <c r="H46" s="9"/>
      <c r="I46" s="10"/>
      <c r="J46" s="10"/>
      <c r="K46" s="10"/>
      <c r="L46" s="10"/>
      <c r="M46" s="10"/>
      <c r="N46" s="10"/>
    </row>
    <row r="47" ht="12.75" customHeight="1">
      <c r="A47" s="6"/>
      <c r="B47" s="6"/>
      <c r="C47" s="9"/>
      <c r="D47" s="9"/>
      <c r="E47" s="9"/>
      <c r="F47" s="11"/>
      <c r="G47" s="9"/>
      <c r="H47" s="9"/>
      <c r="I47" s="10"/>
      <c r="J47" s="10"/>
      <c r="K47" s="10"/>
      <c r="L47" s="10"/>
      <c r="M47" s="10"/>
      <c r="N47" s="10"/>
    </row>
    <row r="48" ht="12.75" customHeight="1">
      <c r="A48" s="6"/>
      <c r="B48" s="6"/>
      <c r="C48" s="9"/>
      <c r="D48" s="9"/>
      <c r="E48" s="9"/>
      <c r="F48" s="11"/>
      <c r="G48" s="9"/>
      <c r="H48" s="9"/>
      <c r="I48" s="10"/>
      <c r="J48" s="10"/>
      <c r="K48" s="10"/>
      <c r="L48" s="10"/>
      <c r="M48" s="10"/>
      <c r="N48" s="10"/>
    </row>
    <row r="49" ht="12.75" customHeight="1">
      <c r="A49" s="6"/>
      <c r="B49" s="6"/>
      <c r="C49" s="9"/>
      <c r="D49" s="9"/>
      <c r="E49" s="9"/>
      <c r="F49" s="11"/>
      <c r="G49" s="9"/>
      <c r="H49" s="9"/>
      <c r="I49" s="10"/>
      <c r="J49" s="10"/>
      <c r="K49" s="10"/>
      <c r="L49" s="10"/>
      <c r="M49" s="10"/>
      <c r="N49" s="10"/>
    </row>
    <row r="50" ht="12.75" customHeight="1">
      <c r="A50" s="6"/>
      <c r="B50" s="6"/>
      <c r="C50" s="9"/>
      <c r="D50" s="9"/>
      <c r="E50" s="9"/>
      <c r="F50" s="11"/>
      <c r="G50" s="9"/>
      <c r="H50" s="9"/>
      <c r="I50" s="10"/>
      <c r="J50" s="10"/>
      <c r="K50" s="10"/>
      <c r="L50" s="10"/>
      <c r="M50" s="10"/>
      <c r="N50" s="10"/>
    </row>
    <row r="51" ht="12.75" customHeight="1">
      <c r="A51" s="6"/>
      <c r="B51" s="6"/>
      <c r="C51" s="9"/>
      <c r="D51" s="9"/>
      <c r="E51" s="9"/>
      <c r="F51" s="11"/>
      <c r="G51" s="9"/>
      <c r="H51" s="9"/>
      <c r="I51" s="10"/>
      <c r="J51" s="10"/>
      <c r="K51" s="10"/>
      <c r="L51" s="10"/>
      <c r="M51" s="10"/>
      <c r="N51" s="10"/>
    </row>
    <row r="52" ht="12.75" customHeight="1">
      <c r="A52" s="20"/>
      <c r="B52" s="20"/>
      <c r="C52" s="11"/>
      <c r="D52" s="11"/>
      <c r="E52" s="11"/>
      <c r="F52" s="11"/>
      <c r="G52" s="11"/>
      <c r="H52" s="11"/>
      <c r="I52" s="21"/>
      <c r="J52" s="21"/>
      <c r="K52" s="21"/>
      <c r="L52" s="21"/>
      <c r="M52" s="21"/>
      <c r="N52" s="21"/>
      <c r="O52" s="20"/>
      <c r="P52" s="20"/>
      <c r="Q52" s="20"/>
      <c r="R52" s="20"/>
      <c r="S52" s="20"/>
      <c r="T52" s="20"/>
    </row>
    <row r="53" ht="12.75" customHeight="1">
      <c r="A53" s="6"/>
      <c r="B53" s="6"/>
      <c r="C53" s="9"/>
      <c r="D53" s="9"/>
      <c r="E53" s="9"/>
      <c r="F53" s="11"/>
      <c r="G53" s="9"/>
      <c r="H53" s="9"/>
      <c r="I53" s="10"/>
      <c r="J53" s="10"/>
      <c r="K53" s="10"/>
      <c r="L53" s="10"/>
      <c r="M53" s="10"/>
      <c r="N53" s="10"/>
    </row>
    <row r="54" ht="12.75" customHeight="1">
      <c r="C54" s="10"/>
      <c r="D54" s="10"/>
      <c r="E54" s="10"/>
      <c r="F54" s="21"/>
      <c r="G54" s="10"/>
      <c r="H54" s="10"/>
      <c r="I54" s="10"/>
      <c r="J54" s="10"/>
      <c r="K54" s="10"/>
      <c r="L54" s="10"/>
      <c r="M54" s="10"/>
      <c r="N54" s="10"/>
    </row>
    <row r="55" ht="12.75" customHeight="1">
      <c r="C55" s="10"/>
      <c r="D55" s="10"/>
      <c r="E55" s="10"/>
      <c r="F55" s="21"/>
      <c r="G55" s="10"/>
      <c r="H55" s="10"/>
      <c r="I55" s="10"/>
      <c r="J55" s="10"/>
      <c r="K55" s="10"/>
      <c r="L55" s="10"/>
      <c r="M55" s="10"/>
      <c r="N55" s="10"/>
    </row>
    <row r="56" ht="12.75" customHeight="1">
      <c r="C56" s="10"/>
      <c r="D56" s="10"/>
      <c r="E56" s="10"/>
      <c r="F56" s="21"/>
      <c r="G56" s="10"/>
      <c r="H56" s="10"/>
      <c r="I56" s="10"/>
      <c r="J56" s="10"/>
      <c r="K56" s="10"/>
      <c r="L56" s="10"/>
      <c r="M56" s="10"/>
      <c r="N56" s="10"/>
    </row>
    <row r="57" ht="12.75" customHeight="1">
      <c r="C57" s="10"/>
      <c r="D57" s="10"/>
      <c r="E57" s="10"/>
      <c r="F57" s="21"/>
      <c r="G57" s="10"/>
      <c r="H57" s="10"/>
      <c r="I57" s="10"/>
      <c r="J57" s="10"/>
      <c r="K57" s="10"/>
      <c r="L57" s="10"/>
      <c r="M57" s="10"/>
      <c r="N57" s="10"/>
    </row>
    <row r="58" ht="12.75" customHeight="1">
      <c r="F58" s="20"/>
    </row>
    <row r="59" ht="12.75" customHeight="1">
      <c r="F59" s="20"/>
    </row>
    <row r="60" ht="12.75" customHeight="1">
      <c r="F60" s="20"/>
    </row>
    <row r="61" ht="12.75" customHeight="1">
      <c r="F61" s="20"/>
    </row>
    <row r="62" ht="12.75" customHeight="1">
      <c r="F62" s="20"/>
    </row>
    <row r="63" ht="12.75" customHeight="1">
      <c r="F63" s="20"/>
    </row>
    <row r="64" ht="12.75" customHeight="1">
      <c r="F64" s="20"/>
    </row>
    <row r="65" ht="12.75" customHeight="1">
      <c r="F65" s="20"/>
    </row>
    <row r="66" ht="12.75" customHeight="1">
      <c r="F66" s="20"/>
    </row>
    <row r="67" ht="12.75" customHeight="1">
      <c r="F67" s="20"/>
    </row>
    <row r="68" ht="12.75" customHeight="1">
      <c r="F68" s="20"/>
    </row>
    <row r="69" ht="12.75" customHeight="1">
      <c r="F69" s="20"/>
    </row>
    <row r="70" ht="12.75" customHeight="1">
      <c r="F70" s="20"/>
    </row>
    <row r="71" ht="12.75" customHeight="1">
      <c r="F71" s="20"/>
    </row>
    <row r="72" ht="12.75" customHeight="1">
      <c r="F72" s="20"/>
    </row>
    <row r="73" ht="12.75" customHeight="1">
      <c r="F73" s="20"/>
    </row>
    <row r="74" ht="12.75" customHeight="1">
      <c r="F74" s="20"/>
    </row>
    <row r="75" ht="12.75" customHeight="1">
      <c r="F75" s="20"/>
    </row>
    <row r="76" ht="12.75" customHeight="1">
      <c r="F76" s="20"/>
    </row>
    <row r="77" ht="12.75" customHeight="1">
      <c r="F77" s="20"/>
    </row>
    <row r="78" ht="12.75" customHeight="1">
      <c r="F78" s="20"/>
    </row>
    <row r="79" ht="12.75" customHeight="1">
      <c r="F79" s="20"/>
    </row>
    <row r="80" ht="12.75" customHeight="1">
      <c r="F80" s="20"/>
    </row>
    <row r="81" ht="12.75" customHeight="1">
      <c r="F81" s="20"/>
    </row>
    <row r="82" ht="12.75" customHeight="1">
      <c r="F82" s="20"/>
    </row>
    <row r="83" ht="12.75" customHeight="1">
      <c r="F83" s="20"/>
    </row>
    <row r="84" ht="12.75" customHeight="1">
      <c r="F84" s="20"/>
    </row>
    <row r="85" ht="12.75" customHeight="1">
      <c r="F85" s="20"/>
    </row>
    <row r="86" ht="12.75" customHeight="1">
      <c r="F86" s="20"/>
    </row>
    <row r="87" ht="12.75" customHeight="1">
      <c r="F87" s="20"/>
    </row>
    <row r="88" ht="12.75" customHeight="1">
      <c r="F88" s="20"/>
    </row>
    <row r="89" ht="12.75" customHeight="1">
      <c r="F89" s="20"/>
    </row>
    <row r="90" ht="12.75" customHeight="1">
      <c r="F90" s="20"/>
    </row>
    <row r="91" ht="12.75" customHeight="1">
      <c r="F91" s="20"/>
    </row>
    <row r="92" ht="12.75" customHeight="1">
      <c r="F92" s="20"/>
    </row>
    <row r="93" ht="12.75" customHeight="1">
      <c r="F93" s="20"/>
    </row>
    <row r="94" ht="12.75" customHeight="1">
      <c r="F94" s="20"/>
    </row>
    <row r="95" ht="12.75" customHeight="1">
      <c r="F95" s="20"/>
    </row>
    <row r="96" ht="12.75" customHeight="1">
      <c r="F96" s="20"/>
    </row>
    <row r="97" ht="12.75" customHeight="1">
      <c r="F97" s="20"/>
    </row>
    <row r="98" ht="12.75" customHeight="1">
      <c r="F98" s="20"/>
    </row>
    <row r="99" ht="12.75" customHeight="1">
      <c r="F99" s="20"/>
    </row>
    <row r="100" ht="12.75" customHeight="1">
      <c r="F100" s="20"/>
    </row>
    <row r="101" ht="12.75" customHeight="1">
      <c r="F101" s="20"/>
    </row>
    <row r="102" ht="12.75" customHeight="1">
      <c r="F102" s="20"/>
    </row>
    <row r="103" ht="12.75" customHeight="1">
      <c r="F103" s="20"/>
    </row>
    <row r="104" ht="12.75" customHeight="1">
      <c r="F104" s="20"/>
    </row>
    <row r="105" ht="12.75" customHeight="1">
      <c r="F105" s="20"/>
    </row>
    <row r="106" ht="12.75" customHeight="1">
      <c r="F106" s="20"/>
    </row>
    <row r="107" ht="12.75" customHeight="1">
      <c r="F107" s="20"/>
    </row>
    <row r="108" ht="12.75" customHeight="1">
      <c r="F108" s="20"/>
    </row>
    <row r="109" ht="12.75" customHeight="1">
      <c r="F109" s="20"/>
    </row>
    <row r="110" ht="12.75" customHeight="1">
      <c r="F110" s="20"/>
    </row>
    <row r="111" ht="12.75" customHeight="1">
      <c r="F111" s="20"/>
    </row>
    <row r="112" ht="12.75" customHeight="1">
      <c r="F112" s="20"/>
    </row>
    <row r="113" ht="12.75" customHeight="1">
      <c r="F113" s="20"/>
    </row>
    <row r="114" ht="12.75" customHeight="1">
      <c r="F114" s="20"/>
    </row>
    <row r="115" ht="12.75" customHeight="1">
      <c r="F115" s="20"/>
    </row>
    <row r="116" ht="12.75" customHeight="1">
      <c r="F116" s="20"/>
    </row>
    <row r="117" ht="12.75" customHeight="1">
      <c r="F117" s="20"/>
    </row>
    <row r="118" ht="12.75" customHeight="1">
      <c r="F118" s="20"/>
    </row>
    <row r="119" ht="12.75" customHeight="1">
      <c r="F119" s="20"/>
    </row>
    <row r="120" ht="12.75" customHeight="1">
      <c r="F120" s="20"/>
    </row>
    <row r="121" ht="12.75" customHeight="1">
      <c r="F121" s="20"/>
    </row>
    <row r="122" ht="12.75" customHeight="1">
      <c r="F122" s="20"/>
    </row>
    <row r="123" ht="12.75" customHeight="1">
      <c r="F123" s="20"/>
    </row>
    <row r="124" ht="12.75" customHeight="1">
      <c r="F124" s="20"/>
    </row>
    <row r="125" ht="12.75" customHeight="1">
      <c r="F125" s="20"/>
    </row>
    <row r="126" ht="12.75" customHeight="1">
      <c r="F126" s="20"/>
    </row>
    <row r="127" ht="12.75" customHeight="1">
      <c r="F127" s="20"/>
    </row>
    <row r="128" ht="12.75" customHeight="1">
      <c r="F128" s="20"/>
    </row>
    <row r="129" ht="12.75" customHeight="1">
      <c r="F129" s="20"/>
    </row>
    <row r="130" ht="12.75" customHeight="1">
      <c r="F130" s="20"/>
    </row>
    <row r="131" ht="12.75" customHeight="1">
      <c r="F131" s="20"/>
    </row>
    <row r="132" ht="12.75" customHeight="1">
      <c r="F132" s="20"/>
    </row>
    <row r="133" ht="12.75" customHeight="1">
      <c r="F133" s="20"/>
    </row>
    <row r="134" ht="12.75" customHeight="1">
      <c r="F134" s="20"/>
    </row>
    <row r="135" ht="12.75" customHeight="1">
      <c r="F135" s="20"/>
    </row>
    <row r="136" ht="12.75" customHeight="1">
      <c r="F136" s="20"/>
    </row>
    <row r="137" ht="12.75" customHeight="1">
      <c r="F137" s="20"/>
    </row>
    <row r="138" ht="12.75" customHeight="1">
      <c r="F138" s="20"/>
    </row>
    <row r="139" ht="12.75" customHeight="1">
      <c r="F139" s="20"/>
    </row>
    <row r="140" ht="12.75" customHeight="1">
      <c r="F140" s="20"/>
    </row>
    <row r="141" ht="12.75" customHeight="1">
      <c r="F141" s="20"/>
    </row>
    <row r="142" ht="12.75" customHeight="1">
      <c r="F142" s="20"/>
    </row>
    <row r="143" ht="12.75" customHeight="1">
      <c r="F143" s="20"/>
    </row>
    <row r="144" ht="12.75" customHeight="1">
      <c r="F144" s="20"/>
    </row>
    <row r="145" ht="12.75" customHeight="1">
      <c r="F145" s="20"/>
    </row>
    <row r="146" ht="12.75" customHeight="1">
      <c r="F146" s="20"/>
    </row>
    <row r="147" ht="12.75" customHeight="1">
      <c r="F147" s="20"/>
    </row>
    <row r="148" ht="12.75" customHeight="1">
      <c r="F148" s="20"/>
    </row>
    <row r="149" ht="12.75" customHeight="1">
      <c r="F149" s="20"/>
    </row>
    <row r="150" ht="12.75" customHeight="1">
      <c r="F150" s="20"/>
    </row>
    <row r="151" ht="12.75" customHeight="1">
      <c r="F151" s="20"/>
    </row>
    <row r="152" ht="12.75" customHeight="1">
      <c r="F152" s="20"/>
    </row>
    <row r="153" ht="12.75" customHeight="1">
      <c r="F153" s="20"/>
    </row>
    <row r="154" ht="12.75" customHeight="1">
      <c r="F154" s="20"/>
    </row>
    <row r="155" ht="12.75" customHeight="1">
      <c r="F155" s="20"/>
    </row>
    <row r="156" ht="12.75" customHeight="1">
      <c r="F156" s="20"/>
    </row>
    <row r="157" ht="12.75" customHeight="1">
      <c r="F157" s="20"/>
    </row>
    <row r="158" ht="12.75" customHeight="1">
      <c r="F158" s="20"/>
    </row>
    <row r="159" ht="12.75" customHeight="1">
      <c r="F159" s="20"/>
    </row>
    <row r="160" ht="12.75" customHeight="1">
      <c r="F160" s="20"/>
    </row>
    <row r="161" ht="12.75" customHeight="1">
      <c r="F161" s="20"/>
    </row>
    <row r="162" ht="12.75" customHeight="1">
      <c r="F162" s="20"/>
    </row>
    <row r="163" ht="12.75" customHeight="1">
      <c r="F163" s="20"/>
    </row>
    <row r="164" ht="12.75" customHeight="1">
      <c r="F164" s="20"/>
    </row>
    <row r="165" ht="12.75" customHeight="1">
      <c r="F165" s="20"/>
    </row>
    <row r="166" ht="12.75" customHeight="1">
      <c r="F166" s="20"/>
    </row>
    <row r="167" ht="12.75" customHeight="1">
      <c r="F167" s="20"/>
    </row>
    <row r="168" ht="12.75" customHeight="1">
      <c r="F168" s="20"/>
    </row>
    <row r="169" ht="12.75" customHeight="1">
      <c r="F169" s="20"/>
    </row>
    <row r="170" ht="12.75" customHeight="1">
      <c r="F170" s="20"/>
    </row>
    <row r="171" ht="12.75" customHeight="1">
      <c r="F171" s="20"/>
    </row>
    <row r="172" ht="12.75" customHeight="1">
      <c r="F172" s="20"/>
    </row>
    <row r="173" ht="12.75" customHeight="1">
      <c r="F173" s="20"/>
    </row>
    <row r="174" ht="12.75" customHeight="1">
      <c r="F174" s="20"/>
    </row>
    <row r="175" ht="12.75" customHeight="1">
      <c r="F175" s="20"/>
    </row>
    <row r="176" ht="12.75" customHeight="1">
      <c r="F176" s="20"/>
    </row>
    <row r="177" ht="12.75" customHeight="1">
      <c r="F177" s="20"/>
    </row>
    <row r="178" ht="12.75" customHeight="1">
      <c r="F178" s="20"/>
    </row>
    <row r="179" ht="12.75" customHeight="1">
      <c r="F179" s="20"/>
    </row>
    <row r="180" ht="12.75" customHeight="1">
      <c r="F180" s="20"/>
    </row>
    <row r="181" ht="12.75" customHeight="1">
      <c r="F181" s="20"/>
    </row>
    <row r="182" ht="12.75" customHeight="1">
      <c r="F182" s="20"/>
    </row>
    <row r="183" ht="12.75" customHeight="1">
      <c r="F183" s="20"/>
    </row>
    <row r="184" ht="12.75" customHeight="1">
      <c r="F184" s="20"/>
    </row>
    <row r="185" ht="12.75" customHeight="1">
      <c r="F185" s="20"/>
    </row>
    <row r="186" ht="12.75" customHeight="1">
      <c r="F186" s="20"/>
    </row>
    <row r="187" ht="12.75" customHeight="1">
      <c r="F187" s="20"/>
    </row>
    <row r="188" ht="12.75" customHeight="1">
      <c r="F188" s="20"/>
    </row>
    <row r="189" ht="12.75" customHeight="1">
      <c r="F189" s="20"/>
    </row>
    <row r="190" ht="12.75" customHeight="1">
      <c r="F190" s="20"/>
    </row>
    <row r="191" ht="12.75" customHeight="1">
      <c r="F191" s="20"/>
    </row>
    <row r="192" ht="12.75" customHeight="1">
      <c r="F192" s="20"/>
    </row>
    <row r="193" ht="12.75" customHeight="1">
      <c r="F193" s="20"/>
    </row>
    <row r="194" ht="12.75" customHeight="1">
      <c r="F194" s="20"/>
    </row>
    <row r="195" ht="12.75" customHeight="1">
      <c r="F195" s="20"/>
    </row>
    <row r="196" ht="12.75" customHeight="1">
      <c r="F196" s="20"/>
    </row>
    <row r="197" ht="12.75" customHeight="1">
      <c r="F197" s="20"/>
    </row>
    <row r="198" ht="12.75" customHeight="1">
      <c r="F198" s="20"/>
    </row>
    <row r="199" ht="12.75" customHeight="1">
      <c r="F199" s="20"/>
    </row>
    <row r="200" ht="12.75" customHeight="1">
      <c r="F200" s="20"/>
    </row>
    <row r="201" ht="12.75" customHeight="1">
      <c r="F201" s="20"/>
    </row>
    <row r="202" ht="12.75" customHeight="1">
      <c r="F202" s="20"/>
    </row>
    <row r="203" ht="12.75" customHeight="1">
      <c r="F203" s="20"/>
    </row>
    <row r="204" ht="12.75" customHeight="1">
      <c r="F204" s="20"/>
    </row>
    <row r="205" ht="12.75" customHeight="1">
      <c r="F205" s="20"/>
    </row>
    <row r="206" ht="12.75" customHeight="1">
      <c r="F206" s="20"/>
    </row>
    <row r="207" ht="12.75" customHeight="1">
      <c r="F207" s="20"/>
    </row>
    <row r="208" ht="12.75" customHeight="1">
      <c r="F208" s="20"/>
    </row>
    <row r="209" ht="12.75" customHeight="1">
      <c r="F209" s="20"/>
    </row>
    <row r="210" ht="12.75" customHeight="1">
      <c r="F210" s="20"/>
    </row>
    <row r="211" ht="12.75" customHeight="1">
      <c r="F211" s="20"/>
    </row>
    <row r="212" ht="12.75" customHeight="1">
      <c r="F212" s="20"/>
    </row>
    <row r="213" ht="12.75" customHeight="1">
      <c r="F213" s="20"/>
    </row>
    <row r="214" ht="12.75" customHeight="1">
      <c r="F214" s="20"/>
    </row>
    <row r="215" ht="12.75" customHeight="1">
      <c r="F215" s="20"/>
    </row>
    <row r="216" ht="12.75" customHeight="1">
      <c r="F216" s="20"/>
    </row>
    <row r="217" ht="12.75" customHeight="1">
      <c r="F217" s="20"/>
    </row>
    <row r="218" ht="12.75" customHeight="1">
      <c r="F218" s="20"/>
    </row>
    <row r="219" ht="12.75" customHeight="1">
      <c r="F219" s="20"/>
    </row>
    <row r="220" ht="12.75" customHeight="1">
      <c r="F220" s="20"/>
    </row>
    <row r="221" ht="12.75" customHeight="1">
      <c r="F221" s="20"/>
    </row>
    <row r="222" ht="12.75" customHeight="1">
      <c r="F222" s="20"/>
    </row>
    <row r="223" ht="12.75" customHeight="1">
      <c r="F223" s="20"/>
    </row>
    <row r="224" ht="12.75" customHeight="1">
      <c r="F224" s="20"/>
    </row>
    <row r="225" ht="12.75" customHeight="1">
      <c r="F225" s="20"/>
    </row>
    <row r="226" ht="12.75" customHeight="1">
      <c r="F226" s="20"/>
    </row>
    <row r="227" ht="12.75" customHeight="1">
      <c r="F227" s="20"/>
    </row>
    <row r="228" ht="12.75" customHeight="1">
      <c r="F228" s="20"/>
    </row>
    <row r="229" ht="12.75" customHeight="1">
      <c r="F229" s="20"/>
    </row>
    <row r="230" ht="12.75" customHeight="1">
      <c r="F230" s="20"/>
    </row>
    <row r="231" ht="12.75" customHeight="1">
      <c r="F231" s="20"/>
    </row>
    <row r="232" ht="12.75" customHeight="1">
      <c r="F232" s="20"/>
    </row>
    <row r="233" ht="12.75" customHeight="1">
      <c r="F233" s="20"/>
    </row>
    <row r="234" ht="12.75" customHeight="1">
      <c r="F234" s="20"/>
    </row>
    <row r="235" ht="12.75" customHeight="1">
      <c r="F235" s="20"/>
    </row>
    <row r="236" ht="12.75" customHeight="1">
      <c r="F236" s="20"/>
    </row>
    <row r="237" ht="12.75" customHeight="1">
      <c r="F237" s="20"/>
    </row>
    <row r="238" ht="12.75" customHeight="1">
      <c r="F238" s="20"/>
    </row>
    <row r="239" ht="12.75" customHeight="1">
      <c r="F239" s="20"/>
    </row>
    <row r="240" ht="12.75" customHeight="1">
      <c r="F240" s="20"/>
    </row>
    <row r="241" ht="12.75" customHeight="1">
      <c r="F241" s="20"/>
    </row>
    <row r="242" ht="12.75" customHeight="1">
      <c r="F242" s="20"/>
    </row>
    <row r="243" ht="12.75" customHeight="1">
      <c r="F243" s="20"/>
    </row>
    <row r="244" ht="12.75" customHeight="1">
      <c r="F244" s="20"/>
    </row>
    <row r="245" ht="12.75" customHeight="1">
      <c r="F245" s="20"/>
    </row>
    <row r="246" ht="12.75" customHeight="1">
      <c r="F246" s="20"/>
    </row>
    <row r="247" ht="12.75" customHeight="1">
      <c r="F247" s="20"/>
    </row>
    <row r="248" ht="12.75" customHeight="1">
      <c r="F248" s="20"/>
    </row>
    <row r="249" ht="12.75" customHeight="1">
      <c r="F249" s="20"/>
    </row>
    <row r="250" ht="12.75" customHeight="1">
      <c r="F250" s="20"/>
    </row>
    <row r="251" ht="12.75" customHeight="1">
      <c r="F251" s="20"/>
    </row>
    <row r="252" ht="12.75" customHeight="1">
      <c r="F252" s="20"/>
    </row>
    <row r="253" ht="12.75" customHeight="1">
      <c r="F253" s="20"/>
    </row>
    <row r="254" ht="12.75" customHeight="1">
      <c r="F254" s="20"/>
    </row>
    <row r="255" ht="12.75" customHeight="1">
      <c r="F255" s="20"/>
    </row>
    <row r="256" ht="12.75" customHeight="1">
      <c r="F256" s="20"/>
    </row>
    <row r="257" ht="12.75" customHeight="1">
      <c r="F257" s="20"/>
    </row>
    <row r="258" ht="12.75" customHeight="1">
      <c r="F258" s="20"/>
    </row>
    <row r="259" ht="12.75" customHeight="1">
      <c r="F259" s="20"/>
    </row>
    <row r="260" ht="12.75" customHeight="1">
      <c r="F260" s="20"/>
    </row>
    <row r="261" ht="12.75" customHeight="1">
      <c r="F261" s="20"/>
    </row>
    <row r="262" ht="12.75" customHeight="1">
      <c r="F262" s="20"/>
    </row>
    <row r="263" ht="12.75" customHeight="1">
      <c r="F263" s="20"/>
    </row>
    <row r="264" ht="12.75" customHeight="1">
      <c r="F264" s="20"/>
    </row>
    <row r="265" ht="12.75" customHeight="1">
      <c r="F265" s="20"/>
    </row>
    <row r="266" ht="12.75" customHeight="1">
      <c r="F266" s="20"/>
    </row>
    <row r="267" ht="12.75" customHeight="1">
      <c r="F267" s="20"/>
    </row>
    <row r="268" ht="12.75" customHeight="1">
      <c r="F268" s="20"/>
    </row>
    <row r="269" ht="12.75" customHeight="1">
      <c r="F269" s="20"/>
    </row>
    <row r="270" ht="12.75" customHeight="1">
      <c r="F270" s="20"/>
    </row>
    <row r="271" ht="12.75" customHeight="1">
      <c r="F271" s="20"/>
    </row>
    <row r="272" ht="12.75" customHeight="1">
      <c r="F272" s="20"/>
    </row>
    <row r="273" ht="12.75" customHeight="1">
      <c r="F273" s="20"/>
    </row>
    <row r="274" ht="12.75" customHeight="1">
      <c r="F274" s="20"/>
    </row>
    <row r="275" ht="12.75" customHeight="1">
      <c r="F275" s="20"/>
    </row>
    <row r="276" ht="12.75" customHeight="1">
      <c r="F276" s="20"/>
    </row>
    <row r="277" ht="12.75" customHeight="1">
      <c r="F277" s="20"/>
    </row>
    <row r="278" ht="12.75" customHeight="1">
      <c r="F278" s="20"/>
    </row>
    <row r="279" ht="12.75" customHeight="1">
      <c r="F279" s="20"/>
    </row>
    <row r="280" ht="12.75" customHeight="1">
      <c r="F280" s="20"/>
    </row>
    <row r="281" ht="12.75" customHeight="1">
      <c r="F281" s="20"/>
    </row>
    <row r="282" ht="12.75" customHeight="1">
      <c r="F282" s="20"/>
    </row>
    <row r="283" ht="12.75" customHeight="1">
      <c r="F283" s="20"/>
    </row>
    <row r="284" ht="12.75" customHeight="1">
      <c r="F284" s="20"/>
    </row>
    <row r="285" ht="12.75" customHeight="1">
      <c r="F285" s="20"/>
    </row>
    <row r="286" ht="12.75" customHeight="1">
      <c r="F286" s="20"/>
    </row>
    <row r="287" ht="12.75" customHeight="1">
      <c r="F287" s="20"/>
    </row>
    <row r="288" ht="12.75" customHeight="1">
      <c r="F288" s="20"/>
    </row>
    <row r="289" ht="12.75" customHeight="1">
      <c r="F289" s="20"/>
    </row>
    <row r="290" ht="12.75" customHeight="1">
      <c r="F290" s="20"/>
    </row>
    <row r="291" ht="12.75" customHeight="1">
      <c r="F291" s="20"/>
    </row>
    <row r="292" ht="12.75" customHeight="1">
      <c r="F292" s="20"/>
    </row>
    <row r="293" ht="12.75" customHeight="1">
      <c r="F293" s="20"/>
    </row>
    <row r="294" ht="12.75" customHeight="1">
      <c r="F294" s="20"/>
    </row>
    <row r="295" ht="12.75" customHeight="1">
      <c r="F295" s="20"/>
    </row>
    <row r="296" ht="12.75" customHeight="1">
      <c r="F296" s="20"/>
    </row>
    <row r="297" ht="12.75" customHeight="1">
      <c r="F297" s="20"/>
    </row>
    <row r="298" ht="12.75" customHeight="1">
      <c r="F298" s="20"/>
    </row>
    <row r="299" ht="12.75" customHeight="1">
      <c r="F299" s="20"/>
    </row>
    <row r="300" ht="12.75" customHeight="1">
      <c r="F300" s="20"/>
    </row>
    <row r="301" ht="12.75" customHeight="1">
      <c r="F301" s="20"/>
    </row>
    <row r="302" ht="12.75" customHeight="1">
      <c r="F302" s="20"/>
    </row>
    <row r="303" ht="12.75" customHeight="1">
      <c r="F303" s="20"/>
    </row>
    <row r="304" ht="12.75" customHeight="1">
      <c r="F304" s="20"/>
    </row>
    <row r="305" ht="12.75" customHeight="1">
      <c r="F305" s="20"/>
    </row>
    <row r="306" ht="12.75" customHeight="1">
      <c r="F306" s="20"/>
    </row>
    <row r="307" ht="12.75" customHeight="1">
      <c r="F307" s="20"/>
    </row>
    <row r="308" ht="12.75" customHeight="1">
      <c r="F308" s="20"/>
    </row>
    <row r="309" ht="12.75" customHeight="1">
      <c r="F309" s="20"/>
    </row>
    <row r="310" ht="12.75" customHeight="1">
      <c r="F310" s="20"/>
    </row>
    <row r="311" ht="12.75" customHeight="1">
      <c r="F311" s="20"/>
    </row>
    <row r="312" ht="12.75" customHeight="1">
      <c r="F312" s="20"/>
    </row>
    <row r="313" ht="12.75" customHeight="1">
      <c r="F313" s="20"/>
    </row>
    <row r="314" ht="12.75" customHeight="1">
      <c r="F314" s="20"/>
    </row>
    <row r="315" ht="12.75" customHeight="1">
      <c r="F315" s="20"/>
    </row>
    <row r="316" ht="12.75" customHeight="1">
      <c r="F316" s="20"/>
    </row>
    <row r="317" ht="12.75" customHeight="1">
      <c r="F317" s="20"/>
    </row>
    <row r="318" ht="12.75" customHeight="1">
      <c r="F318" s="20"/>
    </row>
    <row r="319" ht="12.75" customHeight="1">
      <c r="F319" s="20"/>
    </row>
    <row r="320" ht="12.75" customHeight="1">
      <c r="F320" s="20"/>
    </row>
    <row r="321" ht="12.75" customHeight="1">
      <c r="F321" s="20"/>
    </row>
    <row r="322" ht="12.75" customHeight="1">
      <c r="F322" s="20"/>
    </row>
    <row r="323" ht="12.75" customHeight="1">
      <c r="F323" s="20"/>
    </row>
    <row r="324" ht="12.75" customHeight="1">
      <c r="F324" s="20"/>
    </row>
    <row r="325" ht="12.75" customHeight="1">
      <c r="F325" s="20"/>
    </row>
    <row r="326" ht="12.75" customHeight="1">
      <c r="F326" s="20"/>
    </row>
    <row r="327" ht="12.75" customHeight="1">
      <c r="F327" s="20"/>
    </row>
    <row r="328" ht="12.75" customHeight="1">
      <c r="F328" s="20"/>
    </row>
    <row r="329" ht="12.75" customHeight="1">
      <c r="F329" s="20"/>
    </row>
    <row r="330" ht="12.75" customHeight="1">
      <c r="F330" s="20"/>
    </row>
    <row r="331" ht="12.75" customHeight="1">
      <c r="F331" s="20"/>
    </row>
    <row r="332" ht="12.75" customHeight="1">
      <c r="F332" s="20"/>
    </row>
    <row r="333" ht="12.75" customHeight="1">
      <c r="F333" s="20"/>
    </row>
    <row r="334" ht="12.75" customHeight="1">
      <c r="F334" s="20"/>
    </row>
    <row r="335" ht="12.75" customHeight="1">
      <c r="F335" s="20"/>
    </row>
    <row r="336" ht="12.75" customHeight="1">
      <c r="F336" s="20"/>
    </row>
    <row r="337" ht="12.75" customHeight="1">
      <c r="F337" s="20"/>
    </row>
    <row r="338" ht="12.75" customHeight="1">
      <c r="F338" s="20"/>
    </row>
    <row r="339" ht="12.75" customHeight="1">
      <c r="F339" s="20"/>
    </row>
    <row r="340" ht="12.75" customHeight="1">
      <c r="F340" s="20"/>
    </row>
    <row r="341" ht="12.75" customHeight="1">
      <c r="F341" s="20"/>
    </row>
    <row r="342" ht="12.75" customHeight="1">
      <c r="F342" s="20"/>
    </row>
    <row r="343" ht="12.75" customHeight="1">
      <c r="F343" s="20"/>
    </row>
    <row r="344" ht="12.75" customHeight="1">
      <c r="F344" s="20"/>
    </row>
    <row r="345" ht="12.75" customHeight="1">
      <c r="F345" s="20"/>
    </row>
    <row r="346" ht="12.75" customHeight="1">
      <c r="F346" s="20"/>
    </row>
    <row r="347" ht="12.75" customHeight="1">
      <c r="F347" s="20"/>
    </row>
    <row r="348" ht="12.75" customHeight="1">
      <c r="F348" s="20"/>
    </row>
    <row r="349" ht="12.75" customHeight="1">
      <c r="F349" s="20"/>
    </row>
    <row r="350" ht="12.75" customHeight="1">
      <c r="F350" s="20"/>
    </row>
    <row r="351" ht="12.75" customHeight="1">
      <c r="F351" s="20"/>
    </row>
    <row r="352" ht="12.75" customHeight="1">
      <c r="F352" s="20"/>
    </row>
    <row r="353" ht="12.75" customHeight="1">
      <c r="F353" s="20"/>
    </row>
    <row r="354" ht="12.75" customHeight="1">
      <c r="F354" s="20"/>
    </row>
    <row r="355" ht="12.75" customHeight="1">
      <c r="F355" s="20"/>
    </row>
    <row r="356" ht="12.75" customHeight="1">
      <c r="F356" s="20"/>
    </row>
    <row r="357" ht="12.75" customHeight="1">
      <c r="F357" s="20"/>
    </row>
    <row r="358" ht="12.75" customHeight="1">
      <c r="F358" s="20"/>
    </row>
    <row r="359" ht="12.75" customHeight="1">
      <c r="F359" s="20"/>
    </row>
    <row r="360" ht="12.75" customHeight="1">
      <c r="F360" s="20"/>
    </row>
    <row r="361" ht="12.75" customHeight="1">
      <c r="F361" s="20"/>
    </row>
    <row r="362" ht="12.75" customHeight="1">
      <c r="F362" s="20"/>
    </row>
    <row r="363" ht="12.75" customHeight="1">
      <c r="F363" s="20"/>
    </row>
    <row r="364" ht="12.75" customHeight="1">
      <c r="F364" s="20"/>
    </row>
    <row r="365" ht="12.75" customHeight="1">
      <c r="F365" s="20"/>
    </row>
    <row r="366" ht="12.75" customHeight="1">
      <c r="F366" s="20"/>
    </row>
    <row r="367" ht="12.75" customHeight="1">
      <c r="F367" s="20"/>
    </row>
    <row r="368" ht="12.75" customHeight="1">
      <c r="F368" s="20"/>
    </row>
    <row r="369" ht="12.75" customHeight="1">
      <c r="F369" s="20"/>
    </row>
    <row r="370" ht="12.75" customHeight="1">
      <c r="F370" s="20"/>
    </row>
    <row r="371" ht="12.75" customHeight="1">
      <c r="F371" s="20"/>
    </row>
    <row r="372" ht="12.75" customHeight="1">
      <c r="F372" s="20"/>
    </row>
    <row r="373" ht="12.75" customHeight="1">
      <c r="F373" s="20"/>
    </row>
    <row r="374" ht="12.75" customHeight="1">
      <c r="F374" s="20"/>
    </row>
    <row r="375" ht="12.75" customHeight="1">
      <c r="F375" s="20"/>
    </row>
    <row r="376" ht="12.75" customHeight="1">
      <c r="F376" s="20"/>
    </row>
    <row r="377" ht="12.75" customHeight="1">
      <c r="F377" s="20"/>
    </row>
    <row r="378" ht="12.75" customHeight="1">
      <c r="F378" s="20"/>
    </row>
    <row r="379" ht="12.75" customHeight="1">
      <c r="F379" s="20"/>
    </row>
    <row r="380" ht="12.75" customHeight="1">
      <c r="F380" s="20"/>
    </row>
    <row r="381" ht="12.75" customHeight="1">
      <c r="F381" s="20"/>
    </row>
    <row r="382" ht="12.75" customHeight="1">
      <c r="F382" s="20"/>
    </row>
    <row r="383" ht="12.75" customHeight="1">
      <c r="F383" s="20"/>
    </row>
    <row r="384" ht="12.75" customHeight="1">
      <c r="F384" s="20"/>
    </row>
    <row r="385" ht="12.75" customHeight="1">
      <c r="F385" s="20"/>
    </row>
    <row r="386" ht="12.75" customHeight="1">
      <c r="F386" s="20"/>
    </row>
    <row r="387" ht="12.75" customHeight="1">
      <c r="F387" s="20"/>
    </row>
    <row r="388" ht="12.75" customHeight="1">
      <c r="F388" s="20"/>
    </row>
    <row r="389" ht="12.75" customHeight="1">
      <c r="F389" s="20"/>
    </row>
    <row r="390" ht="12.75" customHeight="1">
      <c r="F390" s="20"/>
    </row>
    <row r="391" ht="12.75" customHeight="1">
      <c r="F391" s="20"/>
    </row>
    <row r="392" ht="12.75" customHeight="1">
      <c r="F392" s="20"/>
    </row>
    <row r="393" ht="12.75" customHeight="1">
      <c r="F393" s="20"/>
    </row>
    <row r="394" ht="12.75" customHeight="1">
      <c r="F394" s="20"/>
    </row>
    <row r="395" ht="12.75" customHeight="1">
      <c r="F395" s="20"/>
    </row>
    <row r="396" ht="12.75" customHeight="1">
      <c r="F396" s="20"/>
    </row>
    <row r="397" ht="12.75" customHeight="1">
      <c r="F397" s="20"/>
    </row>
    <row r="398" ht="12.75" customHeight="1">
      <c r="F398" s="20"/>
    </row>
    <row r="399" ht="12.75" customHeight="1">
      <c r="F399" s="20"/>
    </row>
    <row r="400" ht="12.75" customHeight="1">
      <c r="F400" s="20"/>
    </row>
    <row r="401" ht="12.75" customHeight="1">
      <c r="F401" s="20"/>
    </row>
    <row r="402" ht="12.75" customHeight="1">
      <c r="F402" s="20"/>
    </row>
    <row r="403" ht="12.75" customHeight="1">
      <c r="F403" s="20"/>
    </row>
    <row r="404" ht="12.75" customHeight="1">
      <c r="F404" s="20"/>
    </row>
    <row r="405" ht="12.75" customHeight="1">
      <c r="F405" s="20"/>
    </row>
    <row r="406" ht="12.75" customHeight="1">
      <c r="F406" s="20"/>
    </row>
    <row r="407" ht="12.75" customHeight="1">
      <c r="F407" s="20"/>
    </row>
    <row r="408" ht="12.75" customHeight="1">
      <c r="F408" s="20"/>
    </row>
    <row r="409" ht="12.75" customHeight="1">
      <c r="F409" s="20"/>
    </row>
    <row r="410" ht="12.75" customHeight="1">
      <c r="F410" s="20"/>
    </row>
    <row r="411" ht="12.75" customHeight="1">
      <c r="F411" s="20"/>
    </row>
    <row r="412" ht="12.75" customHeight="1">
      <c r="F412" s="20"/>
    </row>
    <row r="413" ht="12.75" customHeight="1">
      <c r="F413" s="20"/>
    </row>
    <row r="414" ht="12.75" customHeight="1">
      <c r="F414" s="20"/>
    </row>
    <row r="415" ht="12.75" customHeight="1">
      <c r="F415" s="20"/>
    </row>
    <row r="416" ht="12.75" customHeight="1">
      <c r="F416" s="20"/>
    </row>
    <row r="417" ht="12.75" customHeight="1">
      <c r="F417" s="20"/>
    </row>
    <row r="418" ht="12.75" customHeight="1">
      <c r="F418" s="20"/>
    </row>
    <row r="419" ht="12.75" customHeight="1">
      <c r="F419" s="20"/>
    </row>
    <row r="420" ht="12.75" customHeight="1">
      <c r="F420" s="20"/>
    </row>
    <row r="421" ht="12.75" customHeight="1">
      <c r="F421" s="20"/>
    </row>
    <row r="422" ht="12.75" customHeight="1">
      <c r="F422" s="20"/>
    </row>
    <row r="423" ht="12.75" customHeight="1">
      <c r="F423" s="20"/>
    </row>
    <row r="424" ht="12.75" customHeight="1">
      <c r="F424" s="20"/>
    </row>
    <row r="425" ht="12.75" customHeight="1">
      <c r="F425" s="20"/>
    </row>
    <row r="426" ht="12.75" customHeight="1">
      <c r="F426" s="20"/>
    </row>
    <row r="427" ht="12.75" customHeight="1">
      <c r="F427" s="20"/>
    </row>
    <row r="428" ht="12.75" customHeight="1">
      <c r="F428" s="20"/>
    </row>
    <row r="429" ht="12.75" customHeight="1">
      <c r="F429" s="20"/>
    </row>
    <row r="430" ht="12.75" customHeight="1">
      <c r="F430" s="20"/>
    </row>
    <row r="431" ht="12.75" customHeight="1">
      <c r="F431" s="20"/>
    </row>
    <row r="432" ht="12.75" customHeight="1">
      <c r="F432" s="20"/>
    </row>
    <row r="433" ht="12.75" customHeight="1">
      <c r="F433" s="20"/>
    </row>
    <row r="434" ht="12.75" customHeight="1">
      <c r="F434" s="20"/>
    </row>
    <row r="435" ht="12.75" customHeight="1">
      <c r="F435" s="20"/>
    </row>
    <row r="436" ht="12.75" customHeight="1">
      <c r="F436" s="20"/>
    </row>
    <row r="437" ht="12.75" customHeight="1">
      <c r="F437" s="20"/>
    </row>
    <row r="438" ht="12.75" customHeight="1">
      <c r="F438" s="20"/>
    </row>
    <row r="439" ht="12.75" customHeight="1">
      <c r="F439" s="20"/>
    </row>
    <row r="440" ht="12.75" customHeight="1">
      <c r="F440" s="20"/>
    </row>
    <row r="441" ht="12.75" customHeight="1">
      <c r="F441" s="20"/>
    </row>
    <row r="442" ht="12.75" customHeight="1">
      <c r="F442" s="20"/>
    </row>
    <row r="443" ht="12.75" customHeight="1">
      <c r="F443" s="20"/>
    </row>
    <row r="444" ht="12.75" customHeight="1">
      <c r="F444" s="20"/>
    </row>
    <row r="445" ht="12.75" customHeight="1">
      <c r="F445" s="20"/>
    </row>
    <row r="446" ht="12.75" customHeight="1">
      <c r="F446" s="20"/>
    </row>
    <row r="447" ht="12.75" customHeight="1">
      <c r="F447" s="20"/>
    </row>
    <row r="448" ht="12.75" customHeight="1">
      <c r="F448" s="20"/>
    </row>
    <row r="449" ht="12.75" customHeight="1">
      <c r="F449" s="20"/>
    </row>
    <row r="450" ht="12.75" customHeight="1">
      <c r="F450" s="20"/>
    </row>
    <row r="451" ht="12.75" customHeight="1">
      <c r="F451" s="20"/>
    </row>
    <row r="452" ht="12.75" customHeight="1">
      <c r="F452" s="20"/>
    </row>
    <row r="453" ht="12.75" customHeight="1">
      <c r="F453" s="20"/>
    </row>
    <row r="454" ht="12.75" customHeight="1">
      <c r="F454" s="20"/>
    </row>
    <row r="455" ht="12.75" customHeight="1">
      <c r="F455" s="20"/>
    </row>
    <row r="456" ht="12.75" customHeight="1">
      <c r="F456" s="20"/>
    </row>
    <row r="457" ht="12.75" customHeight="1">
      <c r="F457" s="20"/>
    </row>
    <row r="458" ht="12.75" customHeight="1">
      <c r="F458" s="20"/>
    </row>
    <row r="459" ht="12.75" customHeight="1">
      <c r="F459" s="20"/>
    </row>
    <row r="460" ht="12.75" customHeight="1">
      <c r="F460" s="20"/>
    </row>
    <row r="461" ht="12.75" customHeight="1">
      <c r="F461" s="20"/>
    </row>
    <row r="462" ht="12.75" customHeight="1">
      <c r="F462" s="20"/>
    </row>
    <row r="463" ht="12.75" customHeight="1">
      <c r="F463" s="20"/>
    </row>
    <row r="464" ht="12.75" customHeight="1">
      <c r="F464" s="20"/>
    </row>
    <row r="465" ht="12.75" customHeight="1">
      <c r="F465" s="20"/>
    </row>
    <row r="466" ht="12.75" customHeight="1">
      <c r="F466" s="20"/>
    </row>
    <row r="467" ht="12.75" customHeight="1">
      <c r="F467" s="20"/>
    </row>
    <row r="468" ht="12.75" customHeight="1">
      <c r="F468" s="20"/>
    </row>
    <row r="469" ht="12.75" customHeight="1">
      <c r="F469" s="20"/>
    </row>
    <row r="470" ht="12.75" customHeight="1">
      <c r="F470" s="20"/>
    </row>
    <row r="471" ht="12.75" customHeight="1">
      <c r="F471" s="20"/>
    </row>
    <row r="472" ht="12.75" customHeight="1">
      <c r="F472" s="20"/>
    </row>
    <row r="473" ht="12.75" customHeight="1">
      <c r="F473" s="20"/>
    </row>
    <row r="474" ht="12.75" customHeight="1">
      <c r="F474" s="20"/>
    </row>
    <row r="475" ht="12.75" customHeight="1">
      <c r="F475" s="20"/>
    </row>
    <row r="476" ht="12.75" customHeight="1">
      <c r="F476" s="20"/>
    </row>
    <row r="477" ht="12.75" customHeight="1">
      <c r="F477" s="20"/>
    </row>
    <row r="478" ht="12.75" customHeight="1">
      <c r="F478" s="20"/>
    </row>
    <row r="479" ht="12.75" customHeight="1">
      <c r="F479" s="20"/>
    </row>
    <row r="480" ht="12.75" customHeight="1">
      <c r="F480" s="20"/>
    </row>
    <row r="481" ht="12.75" customHeight="1">
      <c r="F481" s="20"/>
    </row>
    <row r="482" ht="12.75" customHeight="1">
      <c r="F482" s="20"/>
    </row>
    <row r="483" ht="12.75" customHeight="1">
      <c r="F483" s="20"/>
    </row>
    <row r="484" ht="12.75" customHeight="1">
      <c r="F484" s="20"/>
    </row>
    <row r="485" ht="12.75" customHeight="1">
      <c r="F485" s="20"/>
    </row>
    <row r="486" ht="12.75" customHeight="1">
      <c r="F486" s="20"/>
    </row>
    <row r="487" ht="12.75" customHeight="1">
      <c r="F487" s="20"/>
    </row>
    <row r="488" ht="12.75" customHeight="1">
      <c r="F488" s="20"/>
    </row>
    <row r="489" ht="12.75" customHeight="1">
      <c r="F489" s="20"/>
    </row>
    <row r="490" ht="12.75" customHeight="1">
      <c r="F490" s="20"/>
    </row>
    <row r="491" ht="12.75" customHeight="1">
      <c r="F491" s="20"/>
    </row>
    <row r="492" ht="12.75" customHeight="1">
      <c r="F492" s="20"/>
    </row>
    <row r="493" ht="12.75" customHeight="1">
      <c r="F493" s="20"/>
    </row>
    <row r="494" ht="12.75" customHeight="1">
      <c r="F494" s="20"/>
    </row>
    <row r="495" ht="12.75" customHeight="1">
      <c r="F495" s="20"/>
    </row>
    <row r="496" ht="12.75" customHeight="1">
      <c r="F496" s="20"/>
    </row>
    <row r="497" ht="12.75" customHeight="1">
      <c r="F497" s="20"/>
    </row>
    <row r="498" ht="12.75" customHeight="1">
      <c r="F498" s="20"/>
    </row>
    <row r="499" ht="12.75" customHeight="1">
      <c r="F499" s="20"/>
    </row>
    <row r="500" ht="12.75" customHeight="1">
      <c r="F500" s="20"/>
    </row>
    <row r="501" ht="12.75" customHeight="1">
      <c r="F501" s="20"/>
    </row>
    <row r="502" ht="12.75" customHeight="1">
      <c r="F502" s="20"/>
    </row>
    <row r="503" ht="12.75" customHeight="1">
      <c r="F503" s="20"/>
    </row>
    <row r="504" ht="12.75" customHeight="1">
      <c r="F504" s="20"/>
    </row>
    <row r="505" ht="12.75" customHeight="1">
      <c r="F505" s="20"/>
    </row>
    <row r="506" ht="12.75" customHeight="1">
      <c r="F506" s="20"/>
    </row>
    <row r="507" ht="12.75" customHeight="1">
      <c r="F507" s="20"/>
    </row>
    <row r="508" ht="12.75" customHeight="1">
      <c r="F508" s="20"/>
    </row>
    <row r="509" ht="12.75" customHeight="1">
      <c r="F509" s="20"/>
    </row>
    <row r="510" ht="12.75" customHeight="1">
      <c r="F510" s="20"/>
    </row>
    <row r="511" ht="12.75" customHeight="1">
      <c r="F511" s="20"/>
    </row>
    <row r="512" ht="12.75" customHeight="1">
      <c r="F512" s="20"/>
    </row>
    <row r="513" ht="12.75" customHeight="1">
      <c r="F513" s="20"/>
    </row>
    <row r="514" ht="12.75" customHeight="1">
      <c r="F514" s="20"/>
    </row>
    <row r="515" ht="12.75" customHeight="1">
      <c r="F515" s="20"/>
    </row>
    <row r="516" ht="12.75" customHeight="1">
      <c r="F516" s="20"/>
    </row>
    <row r="517" ht="12.75" customHeight="1">
      <c r="F517" s="20"/>
    </row>
    <row r="518" ht="12.75" customHeight="1">
      <c r="F518" s="20"/>
    </row>
    <row r="519" ht="12.75" customHeight="1">
      <c r="F519" s="20"/>
    </row>
    <row r="520" ht="12.75" customHeight="1">
      <c r="F520" s="20"/>
    </row>
    <row r="521" ht="12.75" customHeight="1">
      <c r="F521" s="20"/>
    </row>
    <row r="522" ht="12.75" customHeight="1">
      <c r="F522" s="20"/>
    </row>
    <row r="523" ht="12.75" customHeight="1">
      <c r="F523" s="20"/>
    </row>
    <row r="524" ht="12.75" customHeight="1">
      <c r="F524" s="20"/>
    </row>
    <row r="525" ht="12.75" customHeight="1">
      <c r="F525" s="20"/>
    </row>
    <row r="526" ht="12.75" customHeight="1">
      <c r="F526" s="20"/>
    </row>
    <row r="527" ht="12.75" customHeight="1">
      <c r="F527" s="20"/>
    </row>
    <row r="528" ht="12.75" customHeight="1">
      <c r="F528" s="20"/>
    </row>
    <row r="529" ht="12.75" customHeight="1">
      <c r="F529" s="20"/>
    </row>
    <row r="530" ht="12.75" customHeight="1">
      <c r="F530" s="20"/>
    </row>
    <row r="531" ht="12.75" customHeight="1">
      <c r="F531" s="20"/>
    </row>
    <row r="532" ht="12.75" customHeight="1">
      <c r="F532" s="20"/>
    </row>
    <row r="533" ht="12.75" customHeight="1">
      <c r="F533" s="20"/>
    </row>
    <row r="534" ht="12.75" customHeight="1">
      <c r="F534" s="20"/>
    </row>
    <row r="535" ht="12.75" customHeight="1">
      <c r="F535" s="20"/>
    </row>
    <row r="536" ht="12.75" customHeight="1">
      <c r="F536" s="20"/>
    </row>
    <row r="537" ht="12.75" customHeight="1">
      <c r="F537" s="20"/>
    </row>
    <row r="538" ht="12.75" customHeight="1">
      <c r="F538" s="20"/>
    </row>
    <row r="539" ht="12.75" customHeight="1">
      <c r="F539" s="20"/>
    </row>
    <row r="540" ht="12.75" customHeight="1">
      <c r="F540" s="20"/>
    </row>
    <row r="541" ht="12.75" customHeight="1">
      <c r="F541" s="20"/>
    </row>
    <row r="542" ht="12.75" customHeight="1">
      <c r="F542" s="20"/>
    </row>
    <row r="543" ht="12.75" customHeight="1">
      <c r="F543" s="20"/>
    </row>
    <row r="544" ht="12.75" customHeight="1">
      <c r="F544" s="20"/>
    </row>
    <row r="545" ht="12.75" customHeight="1">
      <c r="F545" s="20"/>
    </row>
    <row r="546" ht="12.75" customHeight="1">
      <c r="F546" s="20"/>
    </row>
    <row r="547" ht="12.75" customHeight="1">
      <c r="F547" s="20"/>
    </row>
    <row r="548" ht="12.75" customHeight="1">
      <c r="F548" s="20"/>
    </row>
    <row r="549" ht="12.75" customHeight="1">
      <c r="F549" s="20"/>
    </row>
    <row r="550" ht="12.75" customHeight="1">
      <c r="F550" s="20"/>
    </row>
    <row r="551" ht="12.75" customHeight="1">
      <c r="F551" s="20"/>
    </row>
    <row r="552" ht="12.75" customHeight="1">
      <c r="F552" s="20"/>
    </row>
    <row r="553" ht="12.75" customHeight="1">
      <c r="F553" s="20"/>
    </row>
    <row r="554" ht="12.75" customHeight="1">
      <c r="F554" s="20"/>
    </row>
    <row r="555" ht="12.75" customHeight="1">
      <c r="F555" s="20"/>
    </row>
    <row r="556" ht="12.75" customHeight="1">
      <c r="F556" s="20"/>
    </row>
    <row r="557" ht="12.75" customHeight="1">
      <c r="F557" s="20"/>
    </row>
    <row r="558" ht="12.75" customHeight="1">
      <c r="F558" s="20"/>
    </row>
    <row r="559" ht="12.75" customHeight="1">
      <c r="F559" s="20"/>
    </row>
    <row r="560" ht="12.75" customHeight="1">
      <c r="F560" s="20"/>
    </row>
    <row r="561" ht="12.75" customHeight="1">
      <c r="F561" s="20"/>
    </row>
    <row r="562" ht="12.75" customHeight="1">
      <c r="F562" s="20"/>
    </row>
    <row r="563" ht="12.75" customHeight="1">
      <c r="F563" s="20"/>
    </row>
    <row r="564" ht="12.75" customHeight="1">
      <c r="F564" s="20"/>
    </row>
    <row r="565" ht="12.75" customHeight="1">
      <c r="F565" s="20"/>
    </row>
    <row r="566" ht="12.75" customHeight="1">
      <c r="F566" s="20"/>
    </row>
    <row r="567" ht="12.75" customHeight="1">
      <c r="F567" s="20"/>
    </row>
    <row r="568" ht="12.75" customHeight="1">
      <c r="F568" s="20"/>
    </row>
    <row r="569" ht="12.75" customHeight="1">
      <c r="F569" s="20"/>
    </row>
    <row r="570" ht="12.75" customHeight="1">
      <c r="F570" s="20"/>
    </row>
    <row r="571" ht="12.75" customHeight="1">
      <c r="F571" s="20"/>
    </row>
    <row r="572" ht="12.75" customHeight="1">
      <c r="F572" s="20"/>
    </row>
    <row r="573" ht="12.75" customHeight="1">
      <c r="F573" s="20"/>
    </row>
    <row r="574" ht="12.75" customHeight="1">
      <c r="F574" s="20"/>
    </row>
    <row r="575" ht="12.75" customHeight="1">
      <c r="F575" s="20"/>
    </row>
    <row r="576" ht="12.75" customHeight="1">
      <c r="F576" s="20"/>
    </row>
    <row r="577" ht="12.75" customHeight="1">
      <c r="F577" s="20"/>
    </row>
    <row r="578" ht="12.75" customHeight="1">
      <c r="F578" s="20"/>
    </row>
    <row r="579" ht="12.75" customHeight="1">
      <c r="F579" s="20"/>
    </row>
    <row r="580" ht="12.75" customHeight="1">
      <c r="F580" s="20"/>
    </row>
    <row r="581" ht="12.75" customHeight="1">
      <c r="F581" s="20"/>
    </row>
    <row r="582" ht="12.75" customHeight="1">
      <c r="F582" s="20"/>
    </row>
    <row r="583" ht="12.75" customHeight="1">
      <c r="F583" s="20"/>
    </row>
    <row r="584" ht="12.75" customHeight="1">
      <c r="F584" s="20"/>
    </row>
    <row r="585" ht="12.75" customHeight="1">
      <c r="F585" s="20"/>
    </row>
    <row r="586" ht="12.75" customHeight="1">
      <c r="F586" s="20"/>
    </row>
    <row r="587" ht="12.75" customHeight="1">
      <c r="F587" s="20"/>
    </row>
    <row r="588" ht="12.75" customHeight="1">
      <c r="F588" s="20"/>
    </row>
    <row r="589" ht="12.75" customHeight="1">
      <c r="F589" s="20"/>
    </row>
    <row r="590" ht="12.75" customHeight="1">
      <c r="F590" s="20"/>
    </row>
    <row r="591" ht="12.75" customHeight="1">
      <c r="F591" s="20"/>
    </row>
    <row r="592" ht="12.75" customHeight="1">
      <c r="F592" s="20"/>
    </row>
    <row r="593" ht="12.75" customHeight="1">
      <c r="F593" s="20"/>
    </row>
    <row r="594" ht="12.75" customHeight="1">
      <c r="F594" s="20"/>
    </row>
    <row r="595" ht="12.75" customHeight="1">
      <c r="F595" s="20"/>
    </row>
    <row r="596" ht="12.75" customHeight="1">
      <c r="F596" s="20"/>
    </row>
    <row r="597" ht="12.75" customHeight="1">
      <c r="F597" s="20"/>
    </row>
    <row r="598" ht="12.75" customHeight="1">
      <c r="F598" s="20"/>
    </row>
    <row r="599" ht="12.75" customHeight="1">
      <c r="F599" s="20"/>
    </row>
    <row r="600" ht="12.75" customHeight="1">
      <c r="F600" s="20"/>
    </row>
    <row r="601" ht="12.75" customHeight="1">
      <c r="F601" s="20"/>
    </row>
    <row r="602" ht="12.75" customHeight="1">
      <c r="F602" s="20"/>
    </row>
    <row r="603" ht="12.75" customHeight="1">
      <c r="F603" s="20"/>
    </row>
    <row r="604" ht="12.75" customHeight="1">
      <c r="F604" s="20"/>
    </row>
    <row r="605" ht="12.75" customHeight="1">
      <c r="F605" s="20"/>
    </row>
    <row r="606" ht="12.75" customHeight="1">
      <c r="F606" s="20"/>
    </row>
    <row r="607" ht="12.75" customHeight="1">
      <c r="F607" s="20"/>
    </row>
    <row r="608" ht="12.75" customHeight="1">
      <c r="F608" s="20"/>
    </row>
    <row r="609" ht="12.75" customHeight="1">
      <c r="F609" s="20"/>
    </row>
    <row r="610" ht="12.75" customHeight="1">
      <c r="F610" s="20"/>
    </row>
    <row r="611" ht="12.75" customHeight="1">
      <c r="F611" s="20"/>
    </row>
    <row r="612" ht="12.75" customHeight="1">
      <c r="F612" s="20"/>
    </row>
    <row r="613" ht="12.75" customHeight="1">
      <c r="F613" s="20"/>
    </row>
    <row r="614" ht="12.75" customHeight="1">
      <c r="F614" s="20"/>
    </row>
    <row r="615" ht="12.75" customHeight="1">
      <c r="F615" s="20"/>
    </row>
    <row r="616" ht="12.75" customHeight="1">
      <c r="F616" s="20"/>
    </row>
    <row r="617" ht="12.75" customHeight="1">
      <c r="F617" s="20"/>
    </row>
    <row r="618" ht="12.75" customHeight="1">
      <c r="F618" s="20"/>
    </row>
    <row r="619" ht="12.75" customHeight="1">
      <c r="F619" s="20"/>
    </row>
    <row r="620" ht="12.75" customHeight="1">
      <c r="F620" s="20"/>
    </row>
    <row r="621" ht="12.75" customHeight="1">
      <c r="F621" s="20"/>
    </row>
    <row r="622" ht="12.75" customHeight="1">
      <c r="F622" s="20"/>
    </row>
    <row r="623" ht="12.75" customHeight="1">
      <c r="F623" s="20"/>
    </row>
    <row r="624" ht="12.75" customHeight="1">
      <c r="F624" s="20"/>
    </row>
    <row r="625" ht="12.75" customHeight="1">
      <c r="F625" s="20"/>
    </row>
    <row r="626" ht="12.75" customHeight="1">
      <c r="F626" s="20"/>
    </row>
    <row r="627" ht="12.75" customHeight="1">
      <c r="F627" s="20"/>
    </row>
    <row r="628" ht="12.75" customHeight="1">
      <c r="F628" s="20"/>
    </row>
    <row r="629" ht="12.75" customHeight="1">
      <c r="F629" s="20"/>
    </row>
    <row r="630" ht="12.75" customHeight="1">
      <c r="F630" s="20"/>
    </row>
    <row r="631" ht="12.75" customHeight="1">
      <c r="F631" s="20"/>
    </row>
    <row r="632" ht="12.75" customHeight="1">
      <c r="F632" s="20"/>
    </row>
    <row r="633" ht="12.75" customHeight="1">
      <c r="F633" s="20"/>
    </row>
    <row r="634" ht="12.75" customHeight="1">
      <c r="F634" s="20"/>
    </row>
    <row r="635" ht="12.75" customHeight="1">
      <c r="F635" s="20"/>
    </row>
    <row r="636" ht="12.75" customHeight="1">
      <c r="F636" s="20"/>
    </row>
    <row r="637" ht="12.75" customHeight="1">
      <c r="F637" s="20"/>
    </row>
    <row r="638" ht="12.75" customHeight="1">
      <c r="F638" s="20"/>
    </row>
    <row r="639" ht="12.75" customHeight="1">
      <c r="F639" s="20"/>
    </row>
    <row r="640" ht="12.75" customHeight="1">
      <c r="F640" s="20"/>
    </row>
    <row r="641" ht="12.75" customHeight="1">
      <c r="F641" s="20"/>
    </row>
    <row r="642" ht="12.75" customHeight="1">
      <c r="F642" s="20"/>
    </row>
    <row r="643" ht="12.75" customHeight="1">
      <c r="F643" s="20"/>
    </row>
    <row r="644" ht="12.75" customHeight="1">
      <c r="F644" s="20"/>
    </row>
    <row r="645" ht="12.75" customHeight="1">
      <c r="F645" s="20"/>
    </row>
    <row r="646" ht="12.75" customHeight="1">
      <c r="F646" s="20"/>
    </row>
    <row r="647" ht="12.75" customHeight="1">
      <c r="F647" s="20"/>
    </row>
    <row r="648" ht="12.75" customHeight="1">
      <c r="F648" s="20"/>
    </row>
    <row r="649" ht="12.75" customHeight="1">
      <c r="F649" s="20"/>
    </row>
    <row r="650" ht="12.75" customHeight="1">
      <c r="F650" s="20"/>
    </row>
    <row r="651" ht="12.75" customHeight="1">
      <c r="F651" s="20"/>
    </row>
    <row r="652" ht="12.75" customHeight="1">
      <c r="F652" s="20"/>
    </row>
    <row r="653" ht="12.75" customHeight="1">
      <c r="F653" s="20"/>
    </row>
    <row r="654" ht="12.75" customHeight="1">
      <c r="F654" s="20"/>
    </row>
    <row r="655" ht="12.75" customHeight="1">
      <c r="F655" s="20"/>
    </row>
    <row r="656" ht="12.75" customHeight="1">
      <c r="F656" s="20"/>
    </row>
    <row r="657" ht="12.75" customHeight="1">
      <c r="F657" s="20"/>
    </row>
    <row r="658" ht="12.75" customHeight="1">
      <c r="F658" s="20"/>
    </row>
    <row r="659" ht="12.75" customHeight="1">
      <c r="F659" s="20"/>
    </row>
    <row r="660" ht="12.75" customHeight="1">
      <c r="F660" s="20"/>
    </row>
    <row r="661" ht="12.75" customHeight="1">
      <c r="F661" s="20"/>
    </row>
    <row r="662" ht="12.75" customHeight="1">
      <c r="F662" s="20"/>
    </row>
    <row r="663" ht="12.75" customHeight="1">
      <c r="F663" s="20"/>
    </row>
    <row r="664" ht="12.75" customHeight="1">
      <c r="F664" s="20"/>
    </row>
    <row r="665" ht="12.75" customHeight="1">
      <c r="F665" s="20"/>
    </row>
    <row r="666" ht="12.75" customHeight="1">
      <c r="F666" s="20"/>
    </row>
    <row r="667" ht="12.75" customHeight="1">
      <c r="F667" s="20"/>
    </row>
    <row r="668" ht="12.75" customHeight="1">
      <c r="F668" s="20"/>
    </row>
    <row r="669" ht="12.75" customHeight="1">
      <c r="F669" s="20"/>
    </row>
    <row r="670" ht="12.75" customHeight="1">
      <c r="F670" s="20"/>
    </row>
    <row r="671" ht="12.75" customHeight="1">
      <c r="F671" s="20"/>
    </row>
    <row r="672" ht="12.75" customHeight="1">
      <c r="F672" s="20"/>
    </row>
    <row r="673" ht="12.75" customHeight="1">
      <c r="F673" s="20"/>
    </row>
    <row r="674" ht="12.75" customHeight="1">
      <c r="F674" s="20"/>
    </row>
    <row r="675" ht="12.75" customHeight="1">
      <c r="F675" s="20"/>
    </row>
    <row r="676" ht="12.75" customHeight="1">
      <c r="F676" s="20"/>
    </row>
    <row r="677" ht="12.75" customHeight="1">
      <c r="F677" s="20"/>
    </row>
    <row r="678" ht="12.75" customHeight="1">
      <c r="F678" s="20"/>
    </row>
    <row r="679" ht="12.75" customHeight="1">
      <c r="F679" s="20"/>
    </row>
    <row r="680" ht="12.75" customHeight="1">
      <c r="F680" s="20"/>
    </row>
    <row r="681" ht="12.75" customHeight="1">
      <c r="F681" s="20"/>
    </row>
    <row r="682" ht="12.75" customHeight="1">
      <c r="F682" s="20"/>
    </row>
    <row r="683" ht="12.75" customHeight="1">
      <c r="F683" s="20"/>
    </row>
    <row r="684" ht="12.75" customHeight="1">
      <c r="F684" s="20"/>
    </row>
    <row r="685" ht="12.75" customHeight="1">
      <c r="F685" s="20"/>
    </row>
    <row r="686" ht="12.75" customHeight="1">
      <c r="F686" s="20"/>
    </row>
    <row r="687" ht="12.75" customHeight="1">
      <c r="F687" s="20"/>
    </row>
    <row r="688" ht="12.75" customHeight="1">
      <c r="F688" s="20"/>
    </row>
    <row r="689" ht="12.75" customHeight="1">
      <c r="F689" s="20"/>
    </row>
    <row r="690" ht="12.75" customHeight="1">
      <c r="F690" s="20"/>
    </row>
    <row r="691" ht="12.75" customHeight="1">
      <c r="F691" s="20"/>
    </row>
    <row r="692" ht="12.75" customHeight="1">
      <c r="F692" s="20"/>
    </row>
    <row r="693" ht="12.75" customHeight="1">
      <c r="F693" s="20"/>
    </row>
    <row r="694" ht="12.75" customHeight="1">
      <c r="F694" s="20"/>
    </row>
    <row r="695" ht="12.75" customHeight="1">
      <c r="F695" s="20"/>
    </row>
    <row r="696" ht="12.75" customHeight="1">
      <c r="F696" s="20"/>
    </row>
    <row r="697" ht="12.75" customHeight="1">
      <c r="F697" s="20"/>
    </row>
    <row r="698" ht="12.75" customHeight="1">
      <c r="F698" s="20"/>
    </row>
    <row r="699" ht="12.75" customHeight="1">
      <c r="F699" s="20"/>
    </row>
    <row r="700" ht="12.75" customHeight="1">
      <c r="F700" s="20"/>
    </row>
    <row r="701" ht="12.75" customHeight="1">
      <c r="F701" s="20"/>
    </row>
    <row r="702" ht="12.75" customHeight="1">
      <c r="F702" s="20"/>
    </row>
    <row r="703" ht="12.75" customHeight="1">
      <c r="F703" s="20"/>
    </row>
    <row r="704" ht="12.75" customHeight="1">
      <c r="F704" s="20"/>
    </row>
    <row r="705" ht="12.75" customHeight="1">
      <c r="F705" s="20"/>
    </row>
    <row r="706" ht="12.75" customHeight="1">
      <c r="F706" s="20"/>
    </row>
    <row r="707" ht="12.75" customHeight="1">
      <c r="F707" s="20"/>
    </row>
    <row r="708" ht="12.75" customHeight="1">
      <c r="F708" s="20"/>
    </row>
    <row r="709" ht="12.75" customHeight="1">
      <c r="F709" s="20"/>
    </row>
    <row r="710" ht="12.75" customHeight="1">
      <c r="F710" s="20"/>
    </row>
    <row r="711" ht="12.75" customHeight="1">
      <c r="F711" s="20"/>
    </row>
    <row r="712" ht="12.75" customHeight="1">
      <c r="F712" s="20"/>
    </row>
    <row r="713" ht="12.75" customHeight="1">
      <c r="F713" s="20"/>
    </row>
    <row r="714" ht="12.75" customHeight="1">
      <c r="F714" s="20"/>
    </row>
    <row r="715" ht="12.75" customHeight="1">
      <c r="F715" s="20"/>
    </row>
    <row r="716" ht="12.75" customHeight="1">
      <c r="F716" s="20"/>
    </row>
    <row r="717" ht="12.75" customHeight="1">
      <c r="F717" s="20"/>
    </row>
    <row r="718" ht="12.75" customHeight="1">
      <c r="F718" s="20"/>
    </row>
    <row r="719" ht="12.75" customHeight="1">
      <c r="F719" s="20"/>
    </row>
    <row r="720" ht="12.75" customHeight="1">
      <c r="F720" s="20"/>
    </row>
    <row r="721" ht="12.75" customHeight="1">
      <c r="F721" s="20"/>
    </row>
    <row r="722" ht="12.75" customHeight="1">
      <c r="F722" s="20"/>
    </row>
    <row r="723" ht="12.75" customHeight="1">
      <c r="F723" s="20"/>
    </row>
    <row r="724" ht="12.75" customHeight="1">
      <c r="F724" s="20"/>
    </row>
    <row r="725" ht="12.75" customHeight="1">
      <c r="F725" s="20"/>
    </row>
    <row r="726" ht="12.75" customHeight="1">
      <c r="F726" s="20"/>
    </row>
    <row r="727" ht="12.75" customHeight="1">
      <c r="F727" s="20"/>
    </row>
    <row r="728" ht="12.75" customHeight="1">
      <c r="F728" s="20"/>
    </row>
    <row r="729" ht="12.75" customHeight="1">
      <c r="F729" s="20"/>
    </row>
    <row r="730" ht="12.75" customHeight="1">
      <c r="F730" s="20"/>
    </row>
    <row r="731" ht="12.75" customHeight="1">
      <c r="F731" s="20"/>
    </row>
    <row r="732" ht="12.75" customHeight="1">
      <c r="F732" s="20"/>
    </row>
    <row r="733" ht="12.75" customHeight="1">
      <c r="F733" s="20"/>
    </row>
    <row r="734" ht="12.75" customHeight="1">
      <c r="F734" s="20"/>
    </row>
    <row r="735" ht="12.75" customHeight="1">
      <c r="F735" s="20"/>
    </row>
    <row r="736" ht="12.75" customHeight="1">
      <c r="F736" s="20"/>
    </row>
    <row r="737" ht="12.75" customHeight="1">
      <c r="F737" s="20"/>
    </row>
    <row r="738" ht="12.75" customHeight="1">
      <c r="F738" s="20"/>
    </row>
    <row r="739" ht="12.75" customHeight="1">
      <c r="F739" s="20"/>
    </row>
    <row r="740" ht="12.75" customHeight="1">
      <c r="F740" s="20"/>
    </row>
    <row r="741" ht="12.75" customHeight="1">
      <c r="F741" s="20"/>
    </row>
    <row r="742" ht="12.75" customHeight="1">
      <c r="F742" s="20"/>
    </row>
    <row r="743" ht="12.75" customHeight="1">
      <c r="F743" s="20"/>
    </row>
    <row r="744" ht="12.75" customHeight="1">
      <c r="F744" s="20"/>
    </row>
    <row r="745" ht="12.75" customHeight="1">
      <c r="F745" s="20"/>
    </row>
    <row r="746" ht="12.75" customHeight="1">
      <c r="F746" s="20"/>
    </row>
    <row r="747" ht="12.75" customHeight="1">
      <c r="F747" s="20"/>
    </row>
    <row r="748" ht="12.75" customHeight="1">
      <c r="F748" s="20"/>
    </row>
    <row r="749" ht="12.75" customHeight="1">
      <c r="F749" s="20"/>
    </row>
    <row r="750" ht="12.75" customHeight="1">
      <c r="F750" s="20"/>
    </row>
    <row r="751" ht="12.75" customHeight="1">
      <c r="F751" s="20"/>
    </row>
    <row r="752" ht="12.75" customHeight="1">
      <c r="F752" s="20"/>
    </row>
    <row r="753" ht="12.75" customHeight="1">
      <c r="F753" s="20"/>
    </row>
    <row r="754" ht="12.75" customHeight="1">
      <c r="F754" s="20"/>
    </row>
    <row r="755" ht="12.75" customHeight="1">
      <c r="F755" s="20"/>
    </row>
    <row r="756" ht="12.75" customHeight="1">
      <c r="F756" s="20"/>
    </row>
    <row r="757" ht="12.75" customHeight="1">
      <c r="F757" s="20"/>
    </row>
    <row r="758" ht="12.75" customHeight="1">
      <c r="F758" s="20"/>
    </row>
    <row r="759" ht="12.75" customHeight="1">
      <c r="F759" s="20"/>
    </row>
    <row r="760" ht="12.75" customHeight="1">
      <c r="F760" s="20"/>
    </row>
    <row r="761" ht="12.75" customHeight="1">
      <c r="F761" s="20"/>
    </row>
    <row r="762" ht="12.75" customHeight="1">
      <c r="F762" s="20"/>
    </row>
    <row r="763" ht="12.75" customHeight="1">
      <c r="F763" s="20"/>
    </row>
    <row r="764" ht="12.75" customHeight="1">
      <c r="F764" s="20"/>
    </row>
    <row r="765" ht="12.75" customHeight="1">
      <c r="F765" s="20"/>
    </row>
    <row r="766" ht="12.75" customHeight="1">
      <c r="F766" s="20"/>
    </row>
    <row r="767" ht="12.75" customHeight="1">
      <c r="F767" s="20"/>
    </row>
    <row r="768" ht="12.75" customHeight="1">
      <c r="F768" s="20"/>
    </row>
    <row r="769" ht="12.75" customHeight="1">
      <c r="F769" s="20"/>
    </row>
    <row r="770" ht="12.75" customHeight="1">
      <c r="F770" s="20"/>
    </row>
    <row r="771" ht="12.75" customHeight="1">
      <c r="F771" s="20"/>
    </row>
    <row r="772" ht="12.75" customHeight="1">
      <c r="F772" s="20"/>
    </row>
    <row r="773" ht="12.75" customHeight="1">
      <c r="F773" s="20"/>
    </row>
    <row r="774" ht="12.75" customHeight="1">
      <c r="F774" s="20"/>
    </row>
    <row r="775" ht="12.75" customHeight="1">
      <c r="F775" s="20"/>
    </row>
    <row r="776" ht="12.75" customHeight="1">
      <c r="F776" s="20"/>
    </row>
    <row r="777" ht="12.75" customHeight="1">
      <c r="F777" s="20"/>
    </row>
    <row r="778" ht="12.75" customHeight="1">
      <c r="F778" s="20"/>
    </row>
    <row r="779" ht="12.75" customHeight="1">
      <c r="F779" s="20"/>
    </row>
    <row r="780" ht="12.75" customHeight="1">
      <c r="F780" s="20"/>
    </row>
    <row r="781" ht="12.75" customHeight="1">
      <c r="F781" s="20"/>
    </row>
    <row r="782" ht="12.75" customHeight="1">
      <c r="F782" s="20"/>
    </row>
    <row r="783" ht="12.75" customHeight="1">
      <c r="F783" s="20"/>
    </row>
    <row r="784" ht="12.75" customHeight="1">
      <c r="F784" s="20"/>
    </row>
    <row r="785" ht="12.75" customHeight="1">
      <c r="F785" s="20"/>
    </row>
    <row r="786" ht="12.75" customHeight="1">
      <c r="F786" s="20"/>
    </row>
    <row r="787" ht="12.75" customHeight="1">
      <c r="F787" s="20"/>
    </row>
    <row r="788" ht="12.75" customHeight="1">
      <c r="F788" s="20"/>
    </row>
    <row r="789" ht="12.75" customHeight="1">
      <c r="F789" s="20"/>
    </row>
    <row r="790" ht="12.75" customHeight="1">
      <c r="F790" s="20"/>
    </row>
    <row r="791" ht="12.75" customHeight="1">
      <c r="F791" s="20"/>
    </row>
    <row r="792" ht="12.75" customHeight="1">
      <c r="F792" s="20"/>
    </row>
    <row r="793" ht="12.75" customHeight="1">
      <c r="F793" s="20"/>
    </row>
    <row r="794" ht="12.75" customHeight="1">
      <c r="F794" s="20"/>
    </row>
    <row r="795" ht="12.75" customHeight="1">
      <c r="F795" s="20"/>
    </row>
    <row r="796" ht="12.75" customHeight="1">
      <c r="F796" s="20"/>
    </row>
    <row r="797" ht="12.75" customHeight="1">
      <c r="F797" s="20"/>
    </row>
    <row r="798" ht="12.75" customHeight="1">
      <c r="F798" s="20"/>
    </row>
    <row r="799" ht="12.75" customHeight="1">
      <c r="F799" s="20"/>
    </row>
    <row r="800" ht="12.75" customHeight="1">
      <c r="F800" s="20"/>
    </row>
    <row r="801" ht="12.75" customHeight="1">
      <c r="F801" s="20"/>
    </row>
    <row r="802" ht="12.75" customHeight="1">
      <c r="F802" s="20"/>
    </row>
    <row r="803" ht="12.75" customHeight="1">
      <c r="F803" s="20"/>
    </row>
    <row r="804" ht="12.75" customHeight="1">
      <c r="F804" s="20"/>
    </row>
    <row r="805" ht="12.75" customHeight="1">
      <c r="F805" s="20"/>
    </row>
    <row r="806" ht="12.75" customHeight="1">
      <c r="F806" s="20"/>
    </row>
    <row r="807" ht="12.75" customHeight="1">
      <c r="F807" s="20"/>
    </row>
    <row r="808" ht="12.75" customHeight="1">
      <c r="F808" s="20"/>
    </row>
    <row r="809" ht="12.75" customHeight="1">
      <c r="F809" s="20"/>
    </row>
    <row r="810" ht="12.75" customHeight="1">
      <c r="F810" s="20"/>
    </row>
    <row r="811" ht="12.75" customHeight="1">
      <c r="F811" s="20"/>
    </row>
    <row r="812" ht="12.75" customHeight="1">
      <c r="F812" s="20"/>
    </row>
    <row r="813" ht="12.75" customHeight="1">
      <c r="F813" s="20"/>
    </row>
    <row r="814" ht="12.75" customHeight="1">
      <c r="F814" s="20"/>
    </row>
    <row r="815" ht="12.75" customHeight="1">
      <c r="F815" s="20"/>
    </row>
    <row r="816" ht="12.75" customHeight="1">
      <c r="F816" s="20"/>
    </row>
    <row r="817" ht="12.75" customHeight="1">
      <c r="F817" s="20"/>
    </row>
    <row r="818" ht="12.75" customHeight="1">
      <c r="F818" s="20"/>
    </row>
    <row r="819" ht="12.75" customHeight="1">
      <c r="F819" s="20"/>
    </row>
    <row r="820" ht="12.75" customHeight="1">
      <c r="F820" s="20"/>
    </row>
    <row r="821" ht="12.75" customHeight="1">
      <c r="F821" s="20"/>
    </row>
    <row r="822" ht="12.75" customHeight="1">
      <c r="F822" s="20"/>
    </row>
    <row r="823" ht="12.75" customHeight="1">
      <c r="F823" s="20"/>
    </row>
    <row r="824" ht="12.75" customHeight="1">
      <c r="F824" s="20"/>
    </row>
    <row r="825" ht="12.75" customHeight="1">
      <c r="F825" s="20"/>
    </row>
    <row r="826" ht="12.75" customHeight="1">
      <c r="F826" s="20"/>
    </row>
    <row r="827" ht="12.75" customHeight="1">
      <c r="F827" s="20"/>
    </row>
    <row r="828" ht="12.75" customHeight="1">
      <c r="F828" s="20"/>
    </row>
    <row r="829" ht="12.75" customHeight="1">
      <c r="F829" s="20"/>
    </row>
    <row r="830" ht="12.75" customHeight="1">
      <c r="F830" s="20"/>
    </row>
    <row r="831" ht="12.75" customHeight="1">
      <c r="F831" s="20"/>
    </row>
    <row r="832" ht="12.75" customHeight="1">
      <c r="F832" s="20"/>
    </row>
    <row r="833" ht="12.75" customHeight="1">
      <c r="F833" s="20"/>
    </row>
    <row r="834" ht="12.75" customHeight="1">
      <c r="F834" s="20"/>
    </row>
    <row r="835" ht="12.75" customHeight="1">
      <c r="F835" s="20"/>
    </row>
    <row r="836" ht="12.75" customHeight="1">
      <c r="F836" s="20"/>
    </row>
    <row r="837" ht="12.75" customHeight="1">
      <c r="F837" s="20"/>
    </row>
    <row r="838" ht="12.75" customHeight="1">
      <c r="F838" s="20"/>
    </row>
    <row r="839" ht="12.75" customHeight="1">
      <c r="F839" s="20"/>
    </row>
    <row r="840" ht="12.75" customHeight="1">
      <c r="F840" s="20"/>
    </row>
    <row r="841" ht="12.75" customHeight="1">
      <c r="F841" s="20"/>
    </row>
    <row r="842" ht="12.75" customHeight="1">
      <c r="F842" s="20"/>
    </row>
    <row r="843" ht="12.75" customHeight="1">
      <c r="F843" s="20"/>
    </row>
    <row r="844" ht="12.75" customHeight="1">
      <c r="F844" s="20"/>
    </row>
    <row r="845" ht="12.75" customHeight="1">
      <c r="F845" s="20"/>
    </row>
    <row r="846" ht="12.75" customHeight="1">
      <c r="F846" s="20"/>
    </row>
    <row r="847" ht="12.75" customHeight="1">
      <c r="F847" s="20"/>
    </row>
    <row r="848" ht="12.75" customHeight="1">
      <c r="F848" s="20"/>
    </row>
    <row r="849" ht="12.75" customHeight="1">
      <c r="F849" s="20"/>
    </row>
    <row r="850" ht="12.75" customHeight="1">
      <c r="F850" s="20"/>
    </row>
    <row r="851" ht="12.75" customHeight="1">
      <c r="F851" s="20"/>
    </row>
    <row r="852" ht="12.75" customHeight="1">
      <c r="F852" s="20"/>
    </row>
    <row r="853" ht="12.75" customHeight="1">
      <c r="F853" s="20"/>
    </row>
    <row r="854" ht="12.75" customHeight="1">
      <c r="F854" s="20"/>
    </row>
    <row r="855" ht="12.75" customHeight="1">
      <c r="F855" s="20"/>
    </row>
    <row r="856" ht="12.75" customHeight="1">
      <c r="F856" s="20"/>
    </row>
    <row r="857" ht="12.75" customHeight="1">
      <c r="F857" s="20"/>
    </row>
    <row r="858" ht="12.75" customHeight="1">
      <c r="F858" s="20"/>
    </row>
    <row r="859" ht="12.75" customHeight="1">
      <c r="F859" s="20"/>
    </row>
    <row r="860" ht="12.75" customHeight="1">
      <c r="F860" s="20"/>
    </row>
    <row r="861" ht="12.75" customHeight="1">
      <c r="F861" s="20"/>
    </row>
    <row r="862" ht="12.75" customHeight="1">
      <c r="F862" s="20"/>
    </row>
    <row r="863" ht="12.75" customHeight="1">
      <c r="F863" s="20"/>
    </row>
    <row r="864" ht="12.75" customHeight="1">
      <c r="F864" s="20"/>
    </row>
    <row r="865" ht="12.75" customHeight="1">
      <c r="F865" s="20"/>
    </row>
    <row r="866" ht="12.75" customHeight="1">
      <c r="F866" s="20"/>
    </row>
    <row r="867" ht="12.75" customHeight="1">
      <c r="F867" s="20"/>
    </row>
    <row r="868" ht="12.75" customHeight="1">
      <c r="F868" s="20"/>
    </row>
    <row r="869" ht="12.75" customHeight="1">
      <c r="F869" s="20"/>
    </row>
    <row r="870" ht="12.75" customHeight="1">
      <c r="F870" s="20"/>
    </row>
    <row r="871" ht="12.75" customHeight="1">
      <c r="F871" s="20"/>
    </row>
    <row r="872" ht="12.75" customHeight="1">
      <c r="F872" s="20"/>
    </row>
    <row r="873" ht="12.75" customHeight="1">
      <c r="F873" s="20"/>
    </row>
    <row r="874" ht="12.75" customHeight="1">
      <c r="F874" s="20"/>
    </row>
    <row r="875" ht="12.75" customHeight="1">
      <c r="F875" s="20"/>
    </row>
    <row r="876" ht="12.75" customHeight="1">
      <c r="F876" s="20"/>
    </row>
    <row r="877" ht="12.75" customHeight="1">
      <c r="F877" s="20"/>
    </row>
    <row r="878" ht="12.75" customHeight="1">
      <c r="F878" s="20"/>
    </row>
    <row r="879" ht="12.75" customHeight="1">
      <c r="F879" s="20"/>
    </row>
    <row r="880" ht="12.75" customHeight="1">
      <c r="F880" s="20"/>
    </row>
    <row r="881" ht="12.75" customHeight="1">
      <c r="F881" s="20"/>
    </row>
    <row r="882" ht="12.75" customHeight="1">
      <c r="F882" s="20"/>
    </row>
    <row r="883" ht="12.75" customHeight="1">
      <c r="F883" s="20"/>
    </row>
    <row r="884" ht="12.75" customHeight="1">
      <c r="F884" s="20"/>
    </row>
    <row r="885" ht="12.75" customHeight="1">
      <c r="F885" s="20"/>
    </row>
    <row r="886" ht="12.75" customHeight="1">
      <c r="F886" s="20"/>
    </row>
    <row r="887" ht="12.75" customHeight="1">
      <c r="F887" s="20"/>
    </row>
    <row r="888" ht="12.75" customHeight="1">
      <c r="F888" s="20"/>
    </row>
    <row r="889" ht="12.75" customHeight="1">
      <c r="F889" s="20"/>
    </row>
    <row r="890" ht="12.75" customHeight="1">
      <c r="F890" s="20"/>
    </row>
    <row r="891" ht="12.75" customHeight="1">
      <c r="F891" s="20"/>
    </row>
    <row r="892" ht="12.75" customHeight="1">
      <c r="F892" s="20"/>
    </row>
    <row r="893" ht="12.75" customHeight="1">
      <c r="F893" s="20"/>
    </row>
    <row r="894" ht="12.75" customHeight="1">
      <c r="F894" s="20"/>
    </row>
    <row r="895" ht="12.75" customHeight="1">
      <c r="F895" s="20"/>
    </row>
    <row r="896" ht="12.75" customHeight="1">
      <c r="F896" s="20"/>
    </row>
    <row r="897" ht="12.75" customHeight="1">
      <c r="F897" s="20"/>
    </row>
    <row r="898" ht="12.75" customHeight="1">
      <c r="F898" s="20"/>
    </row>
    <row r="899" ht="12.75" customHeight="1">
      <c r="F899" s="20"/>
    </row>
    <row r="900" ht="12.75" customHeight="1">
      <c r="F900" s="20"/>
    </row>
    <row r="901" ht="12.75" customHeight="1">
      <c r="F901" s="20"/>
    </row>
    <row r="902" ht="12.75" customHeight="1">
      <c r="F902" s="20"/>
    </row>
    <row r="903" ht="12.75" customHeight="1">
      <c r="F903" s="20"/>
    </row>
    <row r="904" ht="12.75" customHeight="1">
      <c r="F904" s="20"/>
    </row>
    <row r="905" ht="12.75" customHeight="1">
      <c r="F905" s="20"/>
    </row>
    <row r="906" ht="12.75" customHeight="1">
      <c r="F906" s="20"/>
    </row>
    <row r="907" ht="12.75" customHeight="1">
      <c r="F907" s="20"/>
    </row>
    <row r="908" ht="12.75" customHeight="1">
      <c r="F908" s="20"/>
    </row>
    <row r="909" ht="12.75" customHeight="1">
      <c r="F909" s="20"/>
    </row>
    <row r="910" ht="12.75" customHeight="1">
      <c r="F910" s="20"/>
    </row>
    <row r="911" ht="12.75" customHeight="1">
      <c r="F911" s="20"/>
    </row>
    <row r="912" ht="12.75" customHeight="1">
      <c r="F912" s="20"/>
    </row>
    <row r="913" ht="12.75" customHeight="1">
      <c r="F913" s="20"/>
    </row>
    <row r="914" ht="12.75" customHeight="1">
      <c r="F914" s="20"/>
    </row>
    <row r="915" ht="12.75" customHeight="1">
      <c r="F915" s="20"/>
    </row>
    <row r="916" ht="12.75" customHeight="1">
      <c r="F916" s="20"/>
    </row>
    <row r="917" ht="12.75" customHeight="1">
      <c r="F917" s="20"/>
    </row>
    <row r="918" ht="12.75" customHeight="1">
      <c r="F918" s="20"/>
    </row>
    <row r="919" ht="12.75" customHeight="1">
      <c r="F919" s="20"/>
    </row>
    <row r="920" ht="12.75" customHeight="1">
      <c r="F920" s="20"/>
    </row>
    <row r="921" ht="12.75" customHeight="1">
      <c r="F921" s="20"/>
    </row>
    <row r="922" ht="12.75" customHeight="1">
      <c r="F922" s="20"/>
    </row>
    <row r="923" ht="12.75" customHeight="1">
      <c r="F923" s="20"/>
    </row>
    <row r="924" ht="12.75" customHeight="1">
      <c r="F924" s="20"/>
    </row>
    <row r="925" ht="12.75" customHeight="1">
      <c r="F925" s="20"/>
    </row>
    <row r="926" ht="12.75" customHeight="1">
      <c r="F926" s="20"/>
    </row>
    <row r="927" ht="12.75" customHeight="1">
      <c r="F927" s="20"/>
    </row>
    <row r="928" ht="12.75" customHeight="1">
      <c r="F928" s="20"/>
    </row>
    <row r="929" ht="12.75" customHeight="1">
      <c r="F929" s="20"/>
    </row>
    <row r="930" ht="12.75" customHeight="1">
      <c r="F930" s="20"/>
    </row>
    <row r="931" ht="12.75" customHeight="1">
      <c r="F931" s="20"/>
    </row>
    <row r="932" ht="12.75" customHeight="1">
      <c r="F932" s="20"/>
    </row>
    <row r="933" ht="12.75" customHeight="1">
      <c r="F933" s="20"/>
    </row>
    <row r="934" ht="12.75" customHeight="1">
      <c r="F934" s="20"/>
    </row>
    <row r="935" ht="12.75" customHeight="1">
      <c r="F935" s="20"/>
    </row>
    <row r="936" ht="12.75" customHeight="1">
      <c r="F936" s="20"/>
    </row>
    <row r="937" ht="12.75" customHeight="1">
      <c r="F937" s="20"/>
    </row>
    <row r="938" ht="12.75" customHeight="1">
      <c r="F938" s="20"/>
    </row>
    <row r="939" ht="12.75" customHeight="1">
      <c r="F939" s="20"/>
    </row>
    <row r="940" ht="12.75" customHeight="1">
      <c r="F940" s="20"/>
    </row>
    <row r="941" ht="12.75" customHeight="1">
      <c r="F941" s="20"/>
    </row>
    <row r="942" ht="12.75" customHeight="1">
      <c r="F942" s="20"/>
    </row>
    <row r="943" ht="12.75" customHeight="1">
      <c r="F943" s="20"/>
    </row>
    <row r="944" ht="12.75" customHeight="1">
      <c r="F944" s="20"/>
    </row>
    <row r="945" ht="12.75" customHeight="1">
      <c r="F945" s="20"/>
    </row>
    <row r="946" ht="12.75" customHeight="1">
      <c r="F946" s="20"/>
    </row>
    <row r="947" ht="12.75" customHeight="1">
      <c r="F947" s="20"/>
    </row>
    <row r="948" ht="12.75" customHeight="1">
      <c r="F948" s="20"/>
    </row>
    <row r="949" ht="12.75" customHeight="1">
      <c r="F949" s="20"/>
    </row>
    <row r="950" ht="12.75" customHeight="1">
      <c r="F950" s="20"/>
    </row>
    <row r="951" ht="12.75" customHeight="1">
      <c r="F951" s="20"/>
    </row>
    <row r="952" ht="12.75" customHeight="1">
      <c r="F952" s="20"/>
    </row>
    <row r="953" ht="12.75" customHeight="1">
      <c r="F953" s="20"/>
    </row>
    <row r="954" ht="12.75" customHeight="1">
      <c r="F954" s="20"/>
    </row>
    <row r="955" ht="12.75" customHeight="1">
      <c r="F955" s="20"/>
    </row>
    <row r="956" ht="12.75" customHeight="1">
      <c r="F956" s="20"/>
    </row>
    <row r="957" ht="12.75" customHeight="1">
      <c r="F957" s="20"/>
    </row>
    <row r="958" ht="12.75" customHeight="1">
      <c r="F958" s="20"/>
    </row>
    <row r="959" ht="12.75" customHeight="1">
      <c r="F959" s="20"/>
    </row>
    <row r="960" ht="12.75" customHeight="1">
      <c r="F960" s="20"/>
    </row>
    <row r="961" ht="12.75" customHeight="1">
      <c r="F961" s="20"/>
    </row>
    <row r="962" ht="12.75" customHeight="1">
      <c r="F962" s="20"/>
    </row>
    <row r="963" ht="12.75" customHeight="1">
      <c r="F963" s="20"/>
    </row>
    <row r="964" ht="12.75" customHeight="1">
      <c r="F964" s="20"/>
    </row>
    <row r="965" ht="12.75" customHeight="1">
      <c r="F965" s="20"/>
    </row>
    <row r="966" ht="12.75" customHeight="1">
      <c r="F966" s="20"/>
    </row>
    <row r="967" ht="12.75" customHeight="1">
      <c r="F967" s="20"/>
    </row>
    <row r="968" ht="12.75" customHeight="1">
      <c r="F968" s="20"/>
    </row>
    <row r="969" ht="12.75" customHeight="1">
      <c r="F969" s="20"/>
    </row>
    <row r="970" ht="12.75" customHeight="1">
      <c r="F970" s="20"/>
    </row>
    <row r="971" ht="12.75" customHeight="1">
      <c r="F971" s="20"/>
    </row>
    <row r="972" ht="12.75" customHeight="1">
      <c r="F972" s="20"/>
    </row>
    <row r="973" ht="12.75" customHeight="1">
      <c r="F973" s="20"/>
    </row>
    <row r="974" ht="12.75" customHeight="1">
      <c r="F974" s="20"/>
    </row>
    <row r="975" ht="12.75" customHeight="1">
      <c r="F975" s="20"/>
    </row>
    <row r="976" ht="12.75" customHeight="1">
      <c r="F976" s="20"/>
    </row>
    <row r="977" ht="12.75" customHeight="1">
      <c r="F977" s="20"/>
    </row>
    <row r="978" ht="12.75" customHeight="1">
      <c r="F978" s="20"/>
    </row>
    <row r="979" ht="12.75" customHeight="1">
      <c r="F979" s="20"/>
    </row>
    <row r="980" ht="12.75" customHeight="1">
      <c r="F980" s="20"/>
    </row>
    <row r="981" ht="12.75" customHeight="1">
      <c r="F981" s="20"/>
    </row>
    <row r="982" ht="12.75" customHeight="1">
      <c r="F982" s="20"/>
    </row>
    <row r="983" ht="12.75" customHeight="1">
      <c r="F983" s="20"/>
    </row>
    <row r="984" ht="12.75" customHeight="1">
      <c r="F984" s="20"/>
    </row>
    <row r="985" ht="12.75" customHeight="1">
      <c r="F985" s="20"/>
    </row>
    <row r="986" ht="12.75" customHeight="1">
      <c r="F986" s="20"/>
    </row>
    <row r="987" ht="12.75" customHeight="1">
      <c r="F987" s="20"/>
    </row>
    <row r="988" ht="12.75" customHeight="1">
      <c r="F988" s="20"/>
    </row>
    <row r="989" ht="12.75" customHeight="1">
      <c r="F989" s="20"/>
    </row>
    <row r="990" ht="12.75" customHeight="1">
      <c r="F990" s="20"/>
    </row>
    <row r="991" ht="12.75" customHeight="1">
      <c r="F991" s="20"/>
    </row>
    <row r="992" ht="12.75" customHeight="1">
      <c r="F992" s="20"/>
    </row>
    <row r="993" ht="12.75" customHeight="1">
      <c r="F993" s="20"/>
    </row>
    <row r="994" ht="12.75" customHeight="1">
      <c r="F994" s="20"/>
    </row>
    <row r="995" ht="12.75" customHeight="1">
      <c r="F995" s="20"/>
    </row>
    <row r="996" ht="12.75" customHeight="1">
      <c r="F996" s="20"/>
    </row>
    <row r="997" ht="12.75" customHeight="1">
      <c r="F997" s="20"/>
    </row>
    <row r="998" ht="12.75" customHeight="1">
      <c r="F998" s="20"/>
    </row>
    <row r="999" ht="12.75" customHeight="1">
      <c r="F999" s="20"/>
    </row>
  </sheetData>
  <mergeCells count="3">
    <mergeCell ref="A2:A22"/>
    <mergeCell ref="A23:A28"/>
    <mergeCell ref="A29:A4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6" t="s">
        <v>8</v>
      </c>
    </row>
    <row r="2">
      <c r="B2" s="6" t="s">
        <v>12</v>
      </c>
    </row>
    <row r="3">
      <c r="B3" s="6" t="s">
        <v>14</v>
      </c>
    </row>
    <row r="4">
      <c r="B4" s="6" t="s">
        <v>24</v>
      </c>
    </row>
    <row r="5">
      <c r="B5" s="6" t="s">
        <v>40</v>
      </c>
    </row>
    <row r="6">
      <c r="B6" s="6" t="s">
        <v>42</v>
      </c>
    </row>
    <row r="7">
      <c r="B7" s="6" t="s">
        <v>44</v>
      </c>
    </row>
    <row r="8">
      <c r="B8" s="6" t="s">
        <v>52</v>
      </c>
    </row>
    <row r="9">
      <c r="B9" s="6" t="s">
        <v>54</v>
      </c>
    </row>
    <row r="10">
      <c r="B10" s="6" t="s">
        <v>62</v>
      </c>
    </row>
    <row r="11">
      <c r="B11" s="6" t="s">
        <v>66</v>
      </c>
    </row>
    <row r="12">
      <c r="B12" s="6" t="s">
        <v>106</v>
      </c>
    </row>
    <row r="13">
      <c r="B13" s="6" t="s">
        <v>74</v>
      </c>
    </row>
    <row r="14">
      <c r="B14" s="6" t="s">
        <v>96</v>
      </c>
    </row>
    <row r="15">
      <c r="B15" s="6" t="s">
        <v>100</v>
      </c>
    </row>
    <row r="16">
      <c r="B16" s="6" t="s">
        <v>102</v>
      </c>
    </row>
    <row r="17">
      <c r="B17" s="6" t="s">
        <v>104</v>
      </c>
    </row>
    <row r="18">
      <c r="B18" s="6"/>
    </row>
    <row r="19">
      <c r="B19" s="6"/>
    </row>
    <row r="20">
      <c r="B20" s="6"/>
    </row>
    <row r="21">
      <c r="B21" s="6"/>
    </row>
    <row r="22">
      <c r="B22"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1.25"/>
    <col customWidth="1" min="4" max="4" width="27.5"/>
  </cols>
  <sheetData>
    <row r="1">
      <c r="A1" s="29" t="s">
        <v>116</v>
      </c>
      <c r="B1" s="30" t="s">
        <v>117</v>
      </c>
      <c r="C1" s="31" t="s">
        <v>118</v>
      </c>
      <c r="D1" s="32" t="s">
        <v>119</v>
      </c>
      <c r="E1" s="33" t="s">
        <v>120</v>
      </c>
    </row>
    <row r="2">
      <c r="A2" s="34" t="s">
        <v>121</v>
      </c>
      <c r="B2" s="35" t="s">
        <v>122</v>
      </c>
      <c r="C2" s="36" t="s">
        <v>123</v>
      </c>
      <c r="D2" s="37" t="s">
        <v>124</v>
      </c>
      <c r="E2" s="38" t="s">
        <v>125</v>
      </c>
    </row>
    <row r="3">
      <c r="A3" s="39" t="s">
        <v>126</v>
      </c>
      <c r="B3" s="40" t="s">
        <v>127</v>
      </c>
      <c r="C3" s="41" t="s">
        <v>128</v>
      </c>
      <c r="D3" s="42"/>
      <c r="E3" s="38" t="s">
        <v>129</v>
      </c>
    </row>
    <row r="4">
      <c r="A4" s="43"/>
      <c r="B4" s="40" t="s">
        <v>130</v>
      </c>
      <c r="C4" s="41" t="s">
        <v>131</v>
      </c>
      <c r="D4" s="42"/>
      <c r="E4" s="38" t="s">
        <v>129</v>
      </c>
    </row>
    <row r="5">
      <c r="A5" s="44"/>
      <c r="B5" s="45" t="s">
        <v>132</v>
      </c>
      <c r="C5" s="46" t="s">
        <v>133</v>
      </c>
      <c r="D5" s="47"/>
      <c r="E5" s="38" t="s">
        <v>129</v>
      </c>
    </row>
    <row r="6">
      <c r="A6" s="34" t="s">
        <v>134</v>
      </c>
      <c r="B6" s="40" t="s">
        <v>135</v>
      </c>
      <c r="C6" s="41" t="s">
        <v>136</v>
      </c>
      <c r="D6" s="48" t="s">
        <v>137</v>
      </c>
      <c r="E6" s="38" t="s">
        <v>129</v>
      </c>
    </row>
    <row r="7">
      <c r="A7" s="39" t="s">
        <v>138</v>
      </c>
      <c r="B7" s="49" t="s">
        <v>139</v>
      </c>
      <c r="C7" s="50" t="s">
        <v>140</v>
      </c>
      <c r="D7" s="42"/>
      <c r="E7" s="38" t="s">
        <v>125</v>
      </c>
    </row>
    <row r="8">
      <c r="A8" s="43"/>
      <c r="B8" s="40" t="s">
        <v>141</v>
      </c>
      <c r="C8" s="41" t="s">
        <v>142</v>
      </c>
      <c r="D8" s="42"/>
      <c r="E8" s="38" t="s">
        <v>129</v>
      </c>
    </row>
    <row r="9">
      <c r="A9" s="44"/>
      <c r="B9" s="51" t="s">
        <v>143</v>
      </c>
      <c r="C9" s="52"/>
      <c r="D9" s="47"/>
      <c r="E9" s="38" t="s">
        <v>125</v>
      </c>
    </row>
    <row r="10">
      <c r="A10" s="34" t="s">
        <v>144</v>
      </c>
      <c r="B10" s="53" t="s">
        <v>145</v>
      </c>
      <c r="C10" s="54" t="s">
        <v>146</v>
      </c>
      <c r="D10" s="48" t="s">
        <v>147</v>
      </c>
      <c r="E10" s="38" t="s">
        <v>129</v>
      </c>
    </row>
    <row r="11">
      <c r="A11" s="39" t="s">
        <v>148</v>
      </c>
      <c r="B11" s="55" t="s">
        <v>149</v>
      </c>
      <c r="C11" s="56" t="s">
        <v>150</v>
      </c>
      <c r="D11" s="42"/>
      <c r="E11" s="38" t="s">
        <v>129</v>
      </c>
    </row>
    <row r="12">
      <c r="A12" s="43"/>
      <c r="B12" s="53" t="s">
        <v>151</v>
      </c>
      <c r="C12" s="56" t="s">
        <v>152</v>
      </c>
      <c r="D12" s="42"/>
      <c r="E12" s="38" t="s">
        <v>129</v>
      </c>
    </row>
    <row r="13">
      <c r="A13" s="43"/>
      <c r="B13" s="57" t="s">
        <v>153</v>
      </c>
      <c r="C13" s="58" t="s">
        <v>154</v>
      </c>
      <c r="D13" s="42"/>
      <c r="E13" s="59" t="s">
        <v>155</v>
      </c>
    </row>
    <row r="14">
      <c r="A14" s="44"/>
      <c r="B14" s="60" t="s">
        <v>156</v>
      </c>
      <c r="C14" s="61" t="s">
        <v>157</v>
      </c>
      <c r="D14" s="47"/>
      <c r="E14" s="38" t="s">
        <v>129</v>
      </c>
    </row>
    <row r="15">
      <c r="A15" s="62" t="s">
        <v>158</v>
      </c>
      <c r="B15" s="63" t="s">
        <v>159</v>
      </c>
      <c r="C15" s="64" t="s">
        <v>160</v>
      </c>
      <c r="D15" s="37" t="s">
        <v>161</v>
      </c>
      <c r="E15" s="59" t="s">
        <v>155</v>
      </c>
    </row>
    <row r="16">
      <c r="A16" s="65" t="s">
        <v>162</v>
      </c>
      <c r="B16" s="53" t="s">
        <v>163</v>
      </c>
      <c r="C16" s="56" t="s">
        <v>164</v>
      </c>
      <c r="D16" s="42"/>
      <c r="E16" s="38" t="s">
        <v>129</v>
      </c>
    </row>
    <row r="17">
      <c r="A17" s="66"/>
      <c r="B17" s="53" t="s">
        <v>165</v>
      </c>
      <c r="C17" s="56" t="s">
        <v>166</v>
      </c>
      <c r="D17" s="67"/>
      <c r="E17" s="38" t="s">
        <v>129</v>
      </c>
    </row>
    <row r="18">
      <c r="A18" s="68"/>
      <c r="B18" s="69" t="s">
        <v>167</v>
      </c>
      <c r="C18" s="70" t="s">
        <v>168</v>
      </c>
      <c r="D18" s="71"/>
      <c r="E18" s="59" t="s">
        <v>155</v>
      </c>
    </row>
    <row r="19">
      <c r="A19" s="72" t="s">
        <v>169</v>
      </c>
      <c r="B19" s="53" t="s">
        <v>170</v>
      </c>
      <c r="C19" s="73" t="s">
        <v>171</v>
      </c>
      <c r="D19" s="37" t="s">
        <v>172</v>
      </c>
      <c r="E19" s="38" t="s">
        <v>173</v>
      </c>
    </row>
    <row r="20">
      <c r="A20" s="74" t="s">
        <v>174</v>
      </c>
      <c r="B20" s="75" t="s">
        <v>175</v>
      </c>
      <c r="C20" s="73" t="s">
        <v>176</v>
      </c>
      <c r="D20" s="42"/>
      <c r="E20" s="38" t="s">
        <v>129</v>
      </c>
    </row>
    <row r="21">
      <c r="A21" s="76"/>
      <c r="B21" s="49" t="s">
        <v>177</v>
      </c>
      <c r="C21" s="77" t="s">
        <v>178</v>
      </c>
      <c r="D21" s="42"/>
      <c r="E21" s="38" t="s">
        <v>125</v>
      </c>
    </row>
    <row r="22">
      <c r="A22" s="78"/>
      <c r="B22" s="51" t="s">
        <v>179</v>
      </c>
      <c r="C22" s="79"/>
      <c r="D22" s="47"/>
      <c r="E22" s="38" t="s">
        <v>125</v>
      </c>
    </row>
    <row r="23">
      <c r="A23" s="80" t="s">
        <v>180</v>
      </c>
      <c r="B23" s="81" t="s">
        <v>181</v>
      </c>
      <c r="C23" s="82" t="s">
        <v>182</v>
      </c>
      <c r="D23" s="48" t="s">
        <v>183</v>
      </c>
      <c r="E23" s="83"/>
    </row>
    <row r="24">
      <c r="A24" s="39" t="s">
        <v>184</v>
      </c>
      <c r="B24" s="40" t="s">
        <v>185</v>
      </c>
      <c r="C24" s="41" t="s">
        <v>186</v>
      </c>
      <c r="D24" s="42"/>
      <c r="E24" s="38" t="s">
        <v>129</v>
      </c>
    </row>
    <row r="25">
      <c r="A25" s="43"/>
      <c r="B25" s="84" t="s">
        <v>187</v>
      </c>
      <c r="C25" s="56" t="s">
        <v>188</v>
      </c>
      <c r="D25" s="42"/>
      <c r="E25" s="38" t="s">
        <v>129</v>
      </c>
    </row>
    <row r="26">
      <c r="A26" s="43"/>
      <c r="B26" s="40" t="s">
        <v>189</v>
      </c>
      <c r="C26" s="41" t="s">
        <v>190</v>
      </c>
      <c r="D26" s="42"/>
      <c r="E26" s="38" t="s">
        <v>129</v>
      </c>
    </row>
    <row r="27">
      <c r="A27" s="44"/>
      <c r="B27" s="45" t="s">
        <v>191</v>
      </c>
      <c r="C27" s="61" t="s">
        <v>192</v>
      </c>
      <c r="D27" s="47"/>
      <c r="E27" s="38" t="s">
        <v>129</v>
      </c>
    </row>
    <row r="28">
      <c r="A28" s="85" t="s">
        <v>193</v>
      </c>
      <c r="B28" s="86" t="s">
        <v>194</v>
      </c>
      <c r="C28" s="87"/>
      <c r="D28" s="88" t="s">
        <v>195</v>
      </c>
      <c r="E28" s="38" t="s">
        <v>129</v>
      </c>
    </row>
    <row r="29">
      <c r="A29" s="89" t="s">
        <v>196</v>
      </c>
      <c r="B29" s="90" t="s">
        <v>197</v>
      </c>
      <c r="C29" s="91" t="s">
        <v>198</v>
      </c>
      <c r="D29" s="92" t="s">
        <v>199</v>
      </c>
      <c r="E29" s="93" t="s">
        <v>129</v>
      </c>
    </row>
    <row r="30">
      <c r="A30" s="89" t="s">
        <v>200</v>
      </c>
      <c r="B30" s="94" t="s">
        <v>201</v>
      </c>
      <c r="C30" s="95" t="s">
        <v>202</v>
      </c>
      <c r="D30" s="92" t="s">
        <v>203</v>
      </c>
      <c r="E30" s="96"/>
    </row>
  </sheetData>
  <mergeCells count="6">
    <mergeCell ref="D2:D5"/>
    <mergeCell ref="D6:D9"/>
    <mergeCell ref="D10:D14"/>
    <mergeCell ref="D15:D16"/>
    <mergeCell ref="D19:D22"/>
    <mergeCell ref="D23:D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7" width="10.0"/>
  </cols>
  <sheetData>
    <row r="1" ht="12.75" customHeight="1">
      <c r="A1" s="97"/>
      <c r="B1" s="98" t="s">
        <v>204</v>
      </c>
      <c r="C1" s="24" t="s">
        <v>205</v>
      </c>
      <c r="F1" s="24" t="s">
        <v>206</v>
      </c>
      <c r="H1" s="24" t="s">
        <v>207</v>
      </c>
      <c r="J1" s="97"/>
      <c r="K1" s="97"/>
      <c r="L1" s="97"/>
      <c r="M1" s="97"/>
      <c r="N1" s="97"/>
      <c r="O1" s="97"/>
      <c r="P1" s="97"/>
      <c r="Q1" s="97"/>
      <c r="R1" s="97"/>
      <c r="S1" s="97"/>
      <c r="T1" s="97"/>
      <c r="U1" s="97"/>
      <c r="V1" s="97"/>
      <c r="W1" s="97"/>
      <c r="X1" s="97"/>
      <c r="Y1" s="97"/>
      <c r="Z1" s="97"/>
      <c r="AA1" s="97"/>
    </row>
    <row r="2" ht="12.75" customHeight="1">
      <c r="A2" s="97" t="s">
        <v>0</v>
      </c>
      <c r="B2" s="24" t="s">
        <v>208</v>
      </c>
      <c r="C2" s="24" t="s">
        <v>209</v>
      </c>
      <c r="D2" s="99" t="s">
        <v>210</v>
      </c>
      <c r="E2" s="99" t="s">
        <v>211</v>
      </c>
      <c r="F2" s="97" t="s">
        <v>212</v>
      </c>
      <c r="G2" s="97" t="s">
        <v>213</v>
      </c>
      <c r="H2" s="97" t="s">
        <v>214</v>
      </c>
      <c r="I2" s="97" t="s">
        <v>215</v>
      </c>
      <c r="J2" s="99"/>
      <c r="K2" s="99" t="s">
        <v>2</v>
      </c>
      <c r="L2" s="97"/>
      <c r="M2" s="24"/>
      <c r="N2" s="97"/>
      <c r="O2" s="97"/>
      <c r="P2" s="97"/>
      <c r="Q2" s="97"/>
      <c r="R2" s="97"/>
      <c r="S2" s="97"/>
      <c r="T2" s="97"/>
      <c r="U2" s="97"/>
      <c r="V2" s="97"/>
      <c r="W2" s="97"/>
      <c r="X2" s="97"/>
      <c r="Y2" s="97"/>
      <c r="Z2" s="97"/>
      <c r="AA2" s="97"/>
    </row>
    <row r="3" ht="12.75" customHeight="1">
      <c r="A3" s="6" t="s">
        <v>5</v>
      </c>
      <c r="B3" s="100" t="s">
        <v>216</v>
      </c>
      <c r="C3" s="9"/>
      <c r="D3" s="9"/>
      <c r="E3" s="9"/>
      <c r="F3" s="9"/>
      <c r="G3" s="9"/>
      <c r="H3" s="9"/>
      <c r="I3" s="9"/>
      <c r="J3" s="9"/>
      <c r="K3" s="9"/>
      <c r="L3" s="9"/>
      <c r="M3" s="9"/>
      <c r="N3" s="9"/>
      <c r="O3" s="9"/>
      <c r="P3" s="10"/>
      <c r="Q3" s="10"/>
      <c r="R3" s="10"/>
      <c r="S3" s="10"/>
      <c r="T3" s="10"/>
      <c r="U3" s="10"/>
    </row>
    <row r="4">
      <c r="A4" s="6" t="s">
        <v>53</v>
      </c>
      <c r="B4" s="101" t="s">
        <v>217</v>
      </c>
      <c r="C4" s="9" t="s">
        <v>218</v>
      </c>
      <c r="D4" s="9" t="s">
        <v>184</v>
      </c>
      <c r="E4" s="9" t="s">
        <v>184</v>
      </c>
      <c r="F4" s="9" t="s">
        <v>184</v>
      </c>
      <c r="G4" s="9" t="s">
        <v>218</v>
      </c>
      <c r="H4" s="9" t="s">
        <v>184</v>
      </c>
      <c r="I4" s="9" t="s">
        <v>184</v>
      </c>
      <c r="J4" s="102"/>
      <c r="K4" s="102">
        <f>COUNTIF(C$4:I$4,"F")</f>
        <v>5</v>
      </c>
      <c r="L4" s="9"/>
      <c r="M4" s="9"/>
      <c r="N4" s="9"/>
      <c r="O4" s="9"/>
      <c r="P4" s="9"/>
      <c r="Q4" s="9"/>
      <c r="R4" s="9"/>
      <c r="S4" s="9"/>
      <c r="T4" s="10"/>
      <c r="U4" s="10"/>
    </row>
    <row r="5">
      <c r="A5" s="6" t="s">
        <v>81</v>
      </c>
      <c r="B5" s="101" t="s">
        <v>219</v>
      </c>
      <c r="C5" s="9" t="s">
        <v>218</v>
      </c>
      <c r="D5" s="9" t="s">
        <v>184</v>
      </c>
      <c r="E5" s="9" t="s">
        <v>184</v>
      </c>
      <c r="F5" s="9" t="s">
        <v>218</v>
      </c>
      <c r="G5" s="9" t="s">
        <v>218</v>
      </c>
      <c r="H5" s="9" t="s">
        <v>218</v>
      </c>
      <c r="I5" s="9" t="s">
        <v>184</v>
      </c>
      <c r="J5" s="102"/>
      <c r="K5" s="102">
        <f>COUNTIF(C$5:I$5,"F")</f>
        <v>3</v>
      </c>
      <c r="L5" s="9"/>
      <c r="M5" s="9"/>
      <c r="N5" s="9"/>
      <c r="O5" s="9"/>
      <c r="P5" s="9"/>
      <c r="Q5" s="9"/>
      <c r="R5" s="9"/>
      <c r="S5" s="9"/>
      <c r="T5" s="10"/>
      <c r="U5" s="10"/>
    </row>
    <row r="6">
      <c r="A6" s="6" t="s">
        <v>13</v>
      </c>
      <c r="B6" s="101" t="s">
        <v>220</v>
      </c>
      <c r="C6" s="9" t="s">
        <v>218</v>
      </c>
      <c r="D6" s="9" t="s">
        <v>184</v>
      </c>
      <c r="E6" s="9" t="s">
        <v>184</v>
      </c>
      <c r="F6" s="9" t="s">
        <v>218</v>
      </c>
      <c r="G6" s="9" t="s">
        <v>218</v>
      </c>
      <c r="H6" s="9" t="s">
        <v>218</v>
      </c>
      <c r="I6" s="9" t="s">
        <v>184</v>
      </c>
      <c r="J6" s="9"/>
      <c r="K6" s="9">
        <f>COUNTIF(C$6:I$6,"F")</f>
        <v>3</v>
      </c>
      <c r="L6" s="9"/>
      <c r="M6" s="9"/>
      <c r="N6" s="9"/>
      <c r="O6" s="9"/>
      <c r="P6" s="9"/>
      <c r="Q6" s="9"/>
      <c r="R6" s="9"/>
      <c r="S6" s="9"/>
      <c r="T6" s="10"/>
      <c r="U6" s="10"/>
    </row>
    <row r="7">
      <c r="A7" s="6" t="s">
        <v>15</v>
      </c>
      <c r="B7" s="101" t="s">
        <v>221</v>
      </c>
      <c r="C7" s="9" t="s">
        <v>218</v>
      </c>
      <c r="D7" s="9" t="s">
        <v>184</v>
      </c>
      <c r="E7" s="9" t="s">
        <v>184</v>
      </c>
      <c r="F7" s="9" t="s">
        <v>218</v>
      </c>
      <c r="G7" s="9" t="s">
        <v>184</v>
      </c>
      <c r="H7" s="9" t="s">
        <v>218</v>
      </c>
      <c r="I7" s="9" t="s">
        <v>184</v>
      </c>
      <c r="J7" s="9"/>
      <c r="K7" s="9">
        <f>COUNTIF(C$7:I$7,"F")</f>
        <v>4</v>
      </c>
      <c r="L7" s="9"/>
      <c r="M7" s="9"/>
      <c r="N7" s="9"/>
      <c r="O7" s="9"/>
      <c r="P7" s="9"/>
      <c r="Q7" s="9"/>
      <c r="R7" s="9"/>
      <c r="S7" s="9"/>
      <c r="T7" s="10"/>
      <c r="U7" s="10"/>
    </row>
    <row r="8">
      <c r="A8" s="6" t="s">
        <v>27</v>
      </c>
      <c r="B8" s="101" t="s">
        <v>222</v>
      </c>
      <c r="C8" s="9" t="s">
        <v>218</v>
      </c>
      <c r="D8" s="9" t="s">
        <v>218</v>
      </c>
      <c r="E8" s="9" t="s">
        <v>218</v>
      </c>
      <c r="F8" s="9" t="s">
        <v>218</v>
      </c>
      <c r="G8" s="9" t="s">
        <v>184</v>
      </c>
      <c r="H8" s="9" t="s">
        <v>218</v>
      </c>
      <c r="I8" s="9" t="s">
        <v>218</v>
      </c>
      <c r="J8" s="102"/>
      <c r="K8" s="102">
        <f>COUNTIF(C$8:I$8,"F")</f>
        <v>1</v>
      </c>
      <c r="L8" s="9"/>
      <c r="M8" s="9"/>
      <c r="N8" s="9"/>
      <c r="O8" s="9"/>
      <c r="P8" s="9"/>
      <c r="Q8" s="9"/>
      <c r="R8" s="9"/>
      <c r="S8" s="9"/>
      <c r="T8" s="10"/>
      <c r="U8" s="10"/>
    </row>
    <row r="9">
      <c r="A9" s="6" t="s">
        <v>29</v>
      </c>
      <c r="B9" s="101" t="s">
        <v>223</v>
      </c>
      <c r="C9" s="9" t="s">
        <v>218</v>
      </c>
      <c r="D9" s="9" t="s">
        <v>218</v>
      </c>
      <c r="E9" s="9" t="s">
        <v>218</v>
      </c>
      <c r="F9" s="9" t="s">
        <v>218</v>
      </c>
      <c r="G9" s="9" t="s">
        <v>184</v>
      </c>
      <c r="H9" s="9" t="s">
        <v>218</v>
      </c>
      <c r="I9" s="9" t="s">
        <v>218</v>
      </c>
      <c r="J9" s="9"/>
      <c r="K9" s="9">
        <f>COUNTIF(C$9:I$9,"F")</f>
        <v>1</v>
      </c>
      <c r="L9" s="9"/>
      <c r="M9" s="9"/>
      <c r="N9" s="9"/>
      <c r="O9" s="9"/>
      <c r="P9" s="9"/>
      <c r="Q9" s="9"/>
      <c r="R9" s="9"/>
      <c r="S9" s="9"/>
      <c r="T9" s="10"/>
      <c r="U9" s="10"/>
    </row>
    <row r="10">
      <c r="A10" s="6" t="s">
        <v>39</v>
      </c>
      <c r="B10" s="101" t="s">
        <v>224</v>
      </c>
      <c r="C10" s="9" t="s">
        <v>218</v>
      </c>
      <c r="D10" s="9" t="s">
        <v>218</v>
      </c>
      <c r="E10" s="9" t="s">
        <v>218</v>
      </c>
      <c r="F10" s="9" t="s">
        <v>218</v>
      </c>
      <c r="G10" s="9" t="s">
        <v>218</v>
      </c>
      <c r="H10" s="9" t="s">
        <v>218</v>
      </c>
      <c r="I10" s="9" t="s">
        <v>218</v>
      </c>
      <c r="J10" s="9"/>
      <c r="K10" s="9">
        <f>COUNTIF(C$10:I$10,"F")</f>
        <v>0</v>
      </c>
      <c r="L10" s="9"/>
      <c r="M10" s="9"/>
      <c r="N10" s="9"/>
      <c r="O10" s="9"/>
      <c r="P10" s="9"/>
      <c r="Q10" s="9"/>
      <c r="R10" s="9"/>
      <c r="S10" s="9"/>
      <c r="T10" s="10"/>
      <c r="U10" s="10"/>
    </row>
    <row r="11">
      <c r="A11" s="6" t="s">
        <v>49</v>
      </c>
      <c r="B11" s="101"/>
      <c r="C11" s="9"/>
      <c r="D11" s="9"/>
      <c r="E11" s="9"/>
      <c r="F11" s="9"/>
      <c r="G11" s="9"/>
      <c r="H11" s="9"/>
      <c r="I11" s="9" t="s">
        <v>225</v>
      </c>
      <c r="J11" s="9"/>
      <c r="K11" s="9">
        <f>COUNTIF(C$4:I$10,"F")</f>
        <v>17</v>
      </c>
      <c r="L11" s="9"/>
      <c r="M11" s="9"/>
      <c r="N11" s="9"/>
      <c r="O11" s="9"/>
      <c r="P11" s="10"/>
      <c r="Q11" s="10"/>
      <c r="R11" s="10"/>
      <c r="S11" s="10"/>
      <c r="T11" s="10"/>
      <c r="U11" s="10"/>
    </row>
    <row r="12" ht="12.75" customHeight="1">
      <c r="A12" s="6" t="s">
        <v>23</v>
      </c>
      <c r="B12" s="101"/>
      <c r="C12" s="9"/>
      <c r="D12" s="9"/>
      <c r="E12" s="9"/>
      <c r="F12" s="9"/>
      <c r="G12" s="9"/>
      <c r="H12" s="9"/>
      <c r="I12" s="9"/>
      <c r="J12" s="9"/>
      <c r="K12" s="9"/>
      <c r="L12" s="9"/>
      <c r="M12" s="9"/>
      <c r="N12" s="9"/>
      <c r="O12" s="9"/>
      <c r="P12" s="10"/>
      <c r="Q12" s="10"/>
      <c r="R12" s="10"/>
      <c r="S12" s="10"/>
      <c r="T12" s="10"/>
      <c r="U12" s="10"/>
    </row>
    <row r="13" ht="12.75" customHeight="1">
      <c r="A13" s="6" t="s">
        <v>37</v>
      </c>
      <c r="B13" s="100" t="s">
        <v>226</v>
      </c>
      <c r="C13" s="9"/>
      <c r="D13" s="9"/>
      <c r="E13" s="9"/>
      <c r="F13" s="9"/>
      <c r="G13" s="9"/>
      <c r="H13" s="9"/>
      <c r="I13" s="9"/>
      <c r="J13" s="9"/>
      <c r="K13" s="9"/>
      <c r="L13" s="9"/>
      <c r="M13" s="9"/>
      <c r="N13" s="9"/>
      <c r="O13" s="9"/>
      <c r="P13" s="10"/>
      <c r="Q13" s="10"/>
      <c r="R13" s="10"/>
      <c r="S13" s="10"/>
      <c r="T13" s="10"/>
      <c r="U13" s="10"/>
    </row>
    <row r="14">
      <c r="A14" s="6" t="s">
        <v>61</v>
      </c>
      <c r="B14" s="101" t="s">
        <v>227</v>
      </c>
      <c r="C14" s="9" t="s">
        <v>218</v>
      </c>
      <c r="D14" s="9" t="s">
        <v>218</v>
      </c>
      <c r="E14" s="9" t="s">
        <v>218</v>
      </c>
      <c r="F14" s="9" t="s">
        <v>218</v>
      </c>
      <c r="G14" s="9" t="s">
        <v>218</v>
      </c>
      <c r="H14" s="9" t="s">
        <v>218</v>
      </c>
      <c r="I14" s="9" t="s">
        <v>218</v>
      </c>
      <c r="J14" s="9"/>
      <c r="K14" s="102">
        <f>COUNTIF(C$14:I$14,"F")</f>
        <v>0</v>
      </c>
      <c r="L14" s="9"/>
      <c r="M14" s="9"/>
      <c r="N14" s="9"/>
      <c r="O14" s="9"/>
      <c r="P14" s="10"/>
      <c r="Q14" s="10"/>
      <c r="R14" s="10"/>
      <c r="S14" s="10"/>
      <c r="T14" s="10"/>
      <c r="U14" s="10"/>
    </row>
    <row r="15">
      <c r="A15" s="6" t="s">
        <v>67</v>
      </c>
      <c r="B15" s="101" t="s">
        <v>228</v>
      </c>
      <c r="C15" s="9" t="s">
        <v>218</v>
      </c>
      <c r="D15" s="9" t="s">
        <v>184</v>
      </c>
      <c r="E15" s="9" t="s">
        <v>184</v>
      </c>
      <c r="F15" s="9" t="s">
        <v>218</v>
      </c>
      <c r="G15" s="9" t="s">
        <v>218</v>
      </c>
      <c r="H15" s="9" t="s">
        <v>218</v>
      </c>
      <c r="I15" s="9" t="s">
        <v>184</v>
      </c>
      <c r="J15" s="9"/>
      <c r="K15" s="9">
        <f>COUNTIF(C$15:I$15,"F")</f>
        <v>3</v>
      </c>
      <c r="L15" s="9"/>
      <c r="M15" s="9"/>
      <c r="N15" s="9"/>
      <c r="O15" s="9"/>
      <c r="P15" s="10"/>
      <c r="Q15" s="10"/>
      <c r="R15" s="10"/>
      <c r="S15" s="10"/>
      <c r="T15" s="10"/>
      <c r="U15" s="10"/>
    </row>
    <row r="16">
      <c r="A16" s="6" t="s">
        <v>75</v>
      </c>
      <c r="B16" s="101" t="s">
        <v>229</v>
      </c>
      <c r="C16" s="9" t="s">
        <v>218</v>
      </c>
      <c r="D16" s="9" t="s">
        <v>184</v>
      </c>
      <c r="E16" s="9" t="s">
        <v>184</v>
      </c>
      <c r="F16" s="9" t="s">
        <v>218</v>
      </c>
      <c r="G16" s="9" t="s">
        <v>184</v>
      </c>
      <c r="H16" s="9" t="s">
        <v>218</v>
      </c>
      <c r="I16" s="9" t="s">
        <v>184</v>
      </c>
      <c r="J16" s="9"/>
      <c r="K16" s="9">
        <f>COUNTIF(C$16:I$16,"F")</f>
        <v>4</v>
      </c>
      <c r="L16" s="9"/>
      <c r="M16" s="9"/>
      <c r="N16" s="9"/>
      <c r="O16" s="9"/>
      <c r="P16" s="10"/>
      <c r="Q16" s="10"/>
      <c r="R16" s="10"/>
      <c r="S16" s="10"/>
      <c r="T16" s="10"/>
      <c r="U16" s="10"/>
    </row>
    <row r="17">
      <c r="A17" s="6" t="s">
        <v>77</v>
      </c>
      <c r="B17" s="101" t="s">
        <v>230</v>
      </c>
      <c r="C17" s="9" t="s">
        <v>218</v>
      </c>
      <c r="D17" s="9" t="s">
        <v>184</v>
      </c>
      <c r="E17" s="9" t="s">
        <v>184</v>
      </c>
      <c r="F17" s="9" t="s">
        <v>218</v>
      </c>
      <c r="G17" s="9" t="s">
        <v>184</v>
      </c>
      <c r="H17" s="9" t="s">
        <v>218</v>
      </c>
      <c r="I17" s="9" t="s">
        <v>184</v>
      </c>
      <c r="J17" s="9"/>
      <c r="K17" s="9">
        <f>COUNTIF(C$17:I$17,"F")</f>
        <v>4</v>
      </c>
      <c r="L17" s="9"/>
      <c r="M17" s="9"/>
      <c r="N17" s="9"/>
      <c r="O17" s="9"/>
      <c r="P17" s="10"/>
      <c r="Q17" s="10"/>
      <c r="R17" s="10"/>
      <c r="S17" s="10"/>
      <c r="T17" s="10"/>
      <c r="U17" s="10"/>
    </row>
    <row r="18">
      <c r="A18" s="103" t="s">
        <v>231</v>
      </c>
      <c r="B18" s="101" t="s">
        <v>232</v>
      </c>
      <c r="C18" s="9" t="s">
        <v>218</v>
      </c>
      <c r="D18" s="9" t="s">
        <v>184</v>
      </c>
      <c r="E18" s="9" t="s">
        <v>184</v>
      </c>
      <c r="F18" s="9" t="s">
        <v>218</v>
      </c>
      <c r="G18" s="9" t="s">
        <v>218</v>
      </c>
      <c r="H18" s="9" t="s">
        <v>218</v>
      </c>
      <c r="I18" s="9" t="s">
        <v>184</v>
      </c>
      <c r="J18" s="9"/>
      <c r="K18" s="9">
        <f>COUNTIF(C$18:I$18,"F")</f>
        <v>3</v>
      </c>
      <c r="L18" s="9"/>
      <c r="M18" s="9"/>
      <c r="N18" s="9"/>
      <c r="O18" s="9"/>
      <c r="P18" s="10"/>
      <c r="Q18" s="10"/>
      <c r="R18" s="10"/>
      <c r="S18" s="10"/>
      <c r="T18" s="10"/>
      <c r="U18" s="10"/>
    </row>
    <row r="19">
      <c r="A19" s="6" t="s">
        <v>105</v>
      </c>
      <c r="B19" s="101" t="s">
        <v>233</v>
      </c>
      <c r="C19" s="9" t="s">
        <v>218</v>
      </c>
      <c r="D19" s="9" t="s">
        <v>184</v>
      </c>
      <c r="E19" s="9" t="s">
        <v>184</v>
      </c>
      <c r="F19" s="9" t="s">
        <v>218</v>
      </c>
      <c r="G19" s="9" t="s">
        <v>218</v>
      </c>
      <c r="H19" s="9" t="s">
        <v>218</v>
      </c>
      <c r="I19" s="9" t="s">
        <v>184</v>
      </c>
      <c r="J19" s="9"/>
      <c r="K19" s="9">
        <f>COUNTIF(C$19:I$19,"F")</f>
        <v>3</v>
      </c>
      <c r="L19" s="9"/>
      <c r="M19" s="9"/>
      <c r="N19" s="9"/>
      <c r="O19" s="9"/>
      <c r="P19" s="10"/>
      <c r="Q19" s="10"/>
      <c r="R19" s="10"/>
      <c r="S19" s="10"/>
      <c r="T19" s="10"/>
      <c r="U19" s="10"/>
    </row>
    <row r="20">
      <c r="A20" s="6" t="s">
        <v>71</v>
      </c>
      <c r="B20" s="101" t="s">
        <v>234</v>
      </c>
      <c r="C20" s="9" t="s">
        <v>218</v>
      </c>
      <c r="D20" s="9" t="s">
        <v>218</v>
      </c>
      <c r="E20" s="9" t="s">
        <v>218</v>
      </c>
      <c r="F20" s="9" t="s">
        <v>218</v>
      </c>
      <c r="G20" s="9" t="s">
        <v>218</v>
      </c>
      <c r="H20" s="9" t="s">
        <v>218</v>
      </c>
      <c r="I20" s="9" t="s">
        <v>218</v>
      </c>
      <c r="J20" s="9"/>
      <c r="K20" s="9">
        <f>COUNTIF(C$20:I$20,"F")</f>
        <v>0</v>
      </c>
      <c r="L20" s="9"/>
      <c r="M20" s="9"/>
      <c r="N20" s="9"/>
      <c r="O20" s="9"/>
      <c r="P20" s="10"/>
      <c r="Q20" s="10"/>
      <c r="R20" s="10"/>
      <c r="S20" s="10"/>
      <c r="T20" s="10"/>
      <c r="U20" s="10"/>
    </row>
    <row r="21">
      <c r="A21" s="6" t="s">
        <v>85</v>
      </c>
      <c r="B21" s="104"/>
      <c r="C21" s="9"/>
      <c r="D21" s="9"/>
      <c r="E21" s="9"/>
      <c r="F21" s="9"/>
      <c r="G21" s="9"/>
      <c r="H21" s="9"/>
      <c r="I21" s="9"/>
      <c r="J21" s="9"/>
      <c r="K21" s="9">
        <f>COUNTIF(C$14:I$20,"F")</f>
        <v>17</v>
      </c>
      <c r="L21" s="9"/>
      <c r="M21" s="9"/>
      <c r="N21" s="9"/>
      <c r="O21" s="9"/>
      <c r="P21" s="10"/>
      <c r="Q21" s="10"/>
      <c r="R21" s="10"/>
      <c r="S21" s="10"/>
      <c r="T21" s="10"/>
      <c r="U21" s="10"/>
    </row>
    <row r="22">
      <c r="A22" s="6" t="s">
        <v>7</v>
      </c>
      <c r="B22" s="103"/>
      <c r="C22" s="9"/>
      <c r="D22" s="9"/>
      <c r="E22" s="9"/>
      <c r="F22" s="9"/>
      <c r="G22" s="9"/>
      <c r="H22" s="9"/>
      <c r="I22" s="9"/>
      <c r="J22" s="9"/>
      <c r="K22" s="9"/>
      <c r="L22" s="9"/>
      <c r="M22" s="9"/>
      <c r="N22" s="9"/>
      <c r="O22" s="9"/>
      <c r="P22" s="10"/>
      <c r="Q22" s="10"/>
      <c r="R22" s="10"/>
      <c r="S22" s="10"/>
      <c r="T22" s="10"/>
      <c r="U22" s="10"/>
    </row>
    <row r="23">
      <c r="A23" s="6" t="s">
        <v>45</v>
      </c>
      <c r="B23" s="103" t="s">
        <v>235</v>
      </c>
      <c r="C23" s="9"/>
      <c r="D23" s="9"/>
      <c r="E23" s="9"/>
      <c r="F23" s="9"/>
      <c r="G23" s="9"/>
      <c r="H23" s="9"/>
      <c r="I23" s="9"/>
      <c r="J23" s="9"/>
      <c r="K23" s="9"/>
      <c r="L23" s="9"/>
      <c r="M23" s="9"/>
      <c r="N23" s="9"/>
      <c r="O23" s="9"/>
      <c r="P23" s="10"/>
      <c r="Q23" s="10"/>
      <c r="R23" s="10"/>
      <c r="S23" s="10"/>
      <c r="T23" s="10"/>
      <c r="U23" s="10"/>
    </row>
    <row r="24">
      <c r="A24" s="6" t="s">
        <v>59</v>
      </c>
      <c r="B24" s="103"/>
      <c r="C24" s="9"/>
      <c r="D24" s="9"/>
      <c r="E24" s="9"/>
      <c r="F24" s="9"/>
      <c r="G24" s="9"/>
      <c r="H24" s="9"/>
      <c r="I24" s="9"/>
      <c r="J24" s="9"/>
      <c r="K24" s="9"/>
      <c r="L24" s="9"/>
      <c r="M24" s="9"/>
      <c r="N24" s="9"/>
      <c r="O24" s="9"/>
      <c r="P24" s="10"/>
      <c r="Q24" s="10"/>
      <c r="R24" s="10"/>
      <c r="S24" s="10"/>
      <c r="T24" s="10"/>
      <c r="U24" s="10"/>
    </row>
    <row r="25" ht="12.75" customHeight="1">
      <c r="A25" s="6" t="s">
        <v>73</v>
      </c>
      <c r="B25" s="103"/>
      <c r="C25" s="9"/>
      <c r="D25" s="9"/>
      <c r="E25" s="9"/>
      <c r="F25" s="9"/>
      <c r="G25" s="9"/>
      <c r="H25" s="9"/>
      <c r="I25" s="9"/>
      <c r="J25" s="9"/>
      <c r="K25" s="9"/>
      <c r="L25" s="9"/>
      <c r="M25" s="9"/>
      <c r="N25" s="9"/>
      <c r="O25" s="9"/>
      <c r="P25" s="10"/>
      <c r="Q25" s="10"/>
      <c r="R25" s="10"/>
      <c r="S25" s="10"/>
      <c r="T25" s="10"/>
      <c r="U25" s="10"/>
    </row>
    <row r="26" ht="12.75" customHeight="1">
      <c r="A26" s="6" t="s">
        <v>97</v>
      </c>
      <c r="B26" s="103"/>
      <c r="C26" s="9"/>
      <c r="D26" s="9"/>
      <c r="E26" s="9"/>
      <c r="F26" s="9"/>
      <c r="G26" s="9"/>
      <c r="H26" s="9"/>
      <c r="I26" s="9"/>
      <c r="J26" s="9"/>
      <c r="K26" s="9"/>
      <c r="L26" s="9"/>
      <c r="M26" s="9"/>
      <c r="N26" s="9"/>
      <c r="O26" s="9"/>
      <c r="P26" s="10"/>
      <c r="Q26" s="10"/>
      <c r="R26" s="10"/>
      <c r="S26" s="10"/>
      <c r="T26" s="10"/>
      <c r="U26" s="10"/>
    </row>
    <row r="27" ht="12.75" customHeight="1">
      <c r="A27" s="6" t="s">
        <v>101</v>
      </c>
      <c r="B27" s="103"/>
      <c r="C27" s="9"/>
      <c r="D27" s="9"/>
      <c r="E27" s="9"/>
      <c r="F27" s="9"/>
      <c r="G27" s="9"/>
      <c r="H27" s="9"/>
      <c r="I27" s="9"/>
      <c r="J27" s="9"/>
      <c r="K27" s="9"/>
      <c r="L27" s="9"/>
      <c r="M27" s="9"/>
      <c r="N27" s="9"/>
      <c r="O27" s="9"/>
      <c r="P27" s="10"/>
      <c r="Q27" s="10"/>
      <c r="R27" s="10"/>
      <c r="S27" s="10"/>
      <c r="T27" s="10"/>
      <c r="U27" s="10"/>
    </row>
    <row r="28" ht="12.75" customHeight="1">
      <c r="A28" s="6" t="s">
        <v>69</v>
      </c>
      <c r="B28" s="6"/>
      <c r="C28" s="9"/>
      <c r="D28" s="9"/>
      <c r="E28" s="9"/>
      <c r="F28" s="9"/>
      <c r="G28" s="9"/>
      <c r="H28" s="9"/>
      <c r="I28" s="9"/>
      <c r="J28" s="9"/>
      <c r="K28" s="9"/>
      <c r="L28" s="9"/>
      <c r="M28" s="9"/>
      <c r="N28" s="9"/>
      <c r="O28" s="9"/>
      <c r="P28" s="10"/>
      <c r="Q28" s="10"/>
      <c r="R28" s="10"/>
      <c r="S28" s="10"/>
      <c r="T28" s="10"/>
      <c r="U28" s="10"/>
    </row>
    <row r="29" ht="12.75" customHeight="1">
      <c r="A29" s="6" t="s">
        <v>11</v>
      </c>
      <c r="B29" s="6"/>
      <c r="C29" s="9"/>
      <c r="D29" s="9"/>
      <c r="E29" s="9"/>
      <c r="F29" s="9"/>
      <c r="G29" s="9"/>
      <c r="H29" s="9"/>
      <c r="I29" s="9"/>
      <c r="J29" s="9"/>
      <c r="K29" s="9"/>
      <c r="L29" s="9"/>
      <c r="M29" s="9"/>
      <c r="N29" s="9"/>
      <c r="O29" s="9"/>
      <c r="P29" s="10"/>
      <c r="Q29" s="10"/>
      <c r="R29" s="10"/>
      <c r="S29" s="10"/>
      <c r="T29" s="10"/>
      <c r="U29" s="10"/>
    </row>
    <row r="30" ht="12.75" customHeight="1">
      <c r="A30" s="6"/>
      <c r="B30" s="6"/>
      <c r="C30" s="9"/>
      <c r="D30" s="9"/>
      <c r="E30" s="9"/>
      <c r="F30" s="9"/>
      <c r="G30" s="9"/>
      <c r="H30" s="9"/>
      <c r="I30" s="9"/>
      <c r="J30" s="9"/>
      <c r="K30" s="9"/>
      <c r="L30" s="9"/>
      <c r="M30" s="9"/>
      <c r="N30" s="9"/>
      <c r="O30" s="9"/>
      <c r="P30" s="10"/>
      <c r="Q30" s="10"/>
      <c r="R30" s="10"/>
      <c r="S30" s="10"/>
      <c r="T30" s="10"/>
      <c r="U30" s="10"/>
    </row>
    <row r="31" ht="12.75" customHeight="1">
      <c r="A31" s="6"/>
      <c r="B31" s="6"/>
      <c r="C31" s="9"/>
      <c r="D31" s="9"/>
      <c r="E31" s="9"/>
      <c r="F31" s="9"/>
      <c r="G31" s="9"/>
      <c r="H31" s="9"/>
      <c r="I31" s="9"/>
      <c r="J31" s="9"/>
      <c r="K31" s="9"/>
      <c r="L31" s="9"/>
      <c r="M31" s="9"/>
      <c r="N31" s="9"/>
      <c r="O31" s="9"/>
      <c r="P31" s="10"/>
      <c r="Q31" s="10"/>
      <c r="R31" s="10"/>
      <c r="S31" s="10"/>
      <c r="T31" s="10"/>
      <c r="U31" s="10"/>
    </row>
    <row r="32" ht="12.75" customHeight="1">
      <c r="A32" s="6"/>
      <c r="B32" s="6"/>
      <c r="C32" s="9"/>
      <c r="D32" s="9"/>
      <c r="E32" s="9"/>
      <c r="F32" s="9"/>
      <c r="G32" s="9"/>
      <c r="H32" s="9"/>
      <c r="I32" s="9"/>
      <c r="J32" s="9"/>
      <c r="K32" s="9"/>
      <c r="L32" s="9"/>
      <c r="M32" s="9"/>
      <c r="N32" s="9"/>
      <c r="O32" s="9"/>
      <c r="P32" s="10"/>
      <c r="Q32" s="10"/>
      <c r="R32" s="10"/>
      <c r="S32" s="10"/>
      <c r="T32" s="10"/>
      <c r="U32" s="10"/>
    </row>
    <row r="33" ht="12.75" customHeight="1">
      <c r="A33" s="6"/>
      <c r="B33" s="6"/>
      <c r="C33" s="9"/>
      <c r="D33" s="9"/>
      <c r="E33" s="9"/>
      <c r="F33" s="9"/>
      <c r="G33" s="9"/>
      <c r="H33" s="9"/>
      <c r="I33" s="9"/>
      <c r="J33" s="9"/>
      <c r="K33" s="9"/>
      <c r="L33" s="9"/>
      <c r="M33" s="9"/>
      <c r="N33" s="9"/>
      <c r="O33" s="9"/>
      <c r="P33" s="10"/>
      <c r="Q33" s="10"/>
      <c r="R33" s="10"/>
      <c r="S33" s="10"/>
      <c r="T33" s="10"/>
      <c r="U33" s="10"/>
    </row>
    <row r="34" ht="12.75" customHeight="1">
      <c r="A34" s="6"/>
      <c r="B34" s="6"/>
      <c r="C34" s="9"/>
      <c r="D34" s="9"/>
      <c r="E34" s="9"/>
      <c r="F34" s="9"/>
      <c r="G34" s="9"/>
      <c r="H34" s="9"/>
      <c r="I34" s="9"/>
      <c r="J34" s="9"/>
      <c r="K34" s="9"/>
      <c r="L34" s="9"/>
      <c r="M34" s="9"/>
      <c r="N34" s="9"/>
      <c r="O34" s="9"/>
      <c r="P34" s="10"/>
      <c r="Q34" s="10"/>
      <c r="R34" s="10"/>
      <c r="S34" s="10"/>
      <c r="T34" s="10"/>
      <c r="U34" s="10"/>
    </row>
    <row r="35" ht="12.75" customHeight="1">
      <c r="A35" s="6"/>
      <c r="B35" s="6"/>
      <c r="C35" s="9"/>
      <c r="D35" s="9"/>
      <c r="E35" s="9"/>
      <c r="F35" s="9"/>
      <c r="G35" s="9"/>
      <c r="H35" s="9"/>
      <c r="I35" s="9"/>
      <c r="J35" s="9"/>
      <c r="K35" s="9"/>
      <c r="L35" s="9"/>
      <c r="M35" s="9"/>
      <c r="N35" s="9"/>
      <c r="O35" s="9"/>
      <c r="P35" s="10"/>
      <c r="Q35" s="10"/>
      <c r="R35" s="10"/>
      <c r="S35" s="10"/>
      <c r="T35" s="10"/>
      <c r="U35" s="10"/>
    </row>
    <row r="36" ht="12.75" customHeight="1">
      <c r="A36" s="6"/>
      <c r="B36" s="6"/>
      <c r="C36" s="9"/>
      <c r="D36" s="9"/>
      <c r="E36" s="9"/>
      <c r="F36" s="9"/>
      <c r="G36" s="9"/>
      <c r="H36" s="9"/>
      <c r="I36" s="9"/>
      <c r="J36" s="9"/>
      <c r="K36" s="9"/>
      <c r="L36" s="9"/>
      <c r="M36" s="9"/>
      <c r="N36" s="9"/>
      <c r="O36" s="9"/>
      <c r="P36" s="10"/>
      <c r="Q36" s="10"/>
      <c r="R36" s="10"/>
      <c r="S36" s="10"/>
      <c r="T36" s="10"/>
      <c r="U36" s="10"/>
    </row>
    <row r="37" ht="12.75" customHeight="1">
      <c r="A37" s="6"/>
      <c r="B37" s="6"/>
      <c r="C37" s="9"/>
      <c r="D37" s="9"/>
      <c r="E37" s="9"/>
      <c r="F37" s="9"/>
      <c r="G37" s="9"/>
      <c r="H37" s="9"/>
      <c r="I37" s="9"/>
      <c r="J37" s="9"/>
      <c r="K37" s="9"/>
      <c r="L37" s="9"/>
      <c r="M37" s="9"/>
      <c r="N37" s="9"/>
      <c r="O37" s="9"/>
      <c r="P37" s="10"/>
      <c r="Q37" s="10"/>
      <c r="R37" s="10"/>
      <c r="S37" s="10"/>
      <c r="T37" s="10"/>
      <c r="U37" s="10"/>
    </row>
    <row r="38" ht="12.75" customHeight="1">
      <c r="A38" s="6"/>
      <c r="B38" s="6"/>
      <c r="C38" s="9"/>
      <c r="D38" s="9"/>
      <c r="E38" s="9"/>
      <c r="F38" s="9"/>
      <c r="G38" s="9"/>
      <c r="H38" s="9"/>
      <c r="I38" s="9"/>
      <c r="J38" s="9"/>
      <c r="K38" s="9"/>
      <c r="L38" s="9"/>
      <c r="M38" s="9"/>
      <c r="N38" s="9"/>
      <c r="O38" s="9"/>
      <c r="P38" s="10"/>
      <c r="Q38" s="10"/>
      <c r="R38" s="10"/>
      <c r="S38" s="10"/>
      <c r="T38" s="10"/>
      <c r="U38" s="10"/>
    </row>
    <row r="39" ht="12.75" customHeight="1">
      <c r="A39" s="6"/>
      <c r="B39" s="6"/>
      <c r="C39" s="9"/>
      <c r="D39" s="9"/>
      <c r="E39" s="9"/>
      <c r="F39" s="9"/>
      <c r="G39" s="9"/>
      <c r="H39" s="9"/>
      <c r="I39" s="9"/>
      <c r="J39" s="9"/>
      <c r="K39" s="9"/>
      <c r="L39" s="9"/>
      <c r="M39" s="9"/>
      <c r="N39" s="9"/>
      <c r="O39" s="9"/>
      <c r="P39" s="10"/>
      <c r="Q39" s="10"/>
      <c r="R39" s="10"/>
      <c r="S39" s="10"/>
      <c r="T39" s="10"/>
      <c r="U39" s="10"/>
    </row>
    <row r="40" ht="12.75" customHeight="1">
      <c r="A40" s="6"/>
      <c r="B40" s="6"/>
      <c r="C40" s="9"/>
      <c r="D40" s="9"/>
      <c r="E40" s="9"/>
      <c r="F40" s="9"/>
      <c r="G40" s="9"/>
      <c r="H40" s="9"/>
      <c r="I40" s="9"/>
      <c r="J40" s="9"/>
      <c r="K40" s="9"/>
      <c r="L40" s="9"/>
      <c r="M40" s="9"/>
      <c r="N40" s="9"/>
      <c r="O40" s="9"/>
      <c r="P40" s="10"/>
      <c r="Q40" s="10"/>
      <c r="R40" s="10"/>
      <c r="S40" s="10"/>
      <c r="T40" s="10"/>
      <c r="U40" s="10"/>
    </row>
    <row r="41" ht="12.75" customHeight="1">
      <c r="A41" s="6"/>
      <c r="B41" s="6"/>
      <c r="C41" s="9"/>
      <c r="D41" s="9"/>
      <c r="E41" s="9"/>
      <c r="F41" s="9"/>
      <c r="G41" s="9"/>
      <c r="H41" s="9"/>
      <c r="I41" s="9"/>
      <c r="J41" s="9"/>
      <c r="K41" s="9"/>
      <c r="L41" s="9"/>
      <c r="M41" s="9"/>
      <c r="N41" s="9"/>
      <c r="O41" s="9"/>
      <c r="P41" s="10"/>
      <c r="Q41" s="10"/>
      <c r="R41" s="10"/>
      <c r="S41" s="10"/>
      <c r="T41" s="10"/>
      <c r="U41" s="10"/>
    </row>
    <row r="42" ht="12.75" customHeight="1">
      <c r="A42" s="6"/>
      <c r="B42" s="6"/>
      <c r="C42" s="9"/>
      <c r="D42" s="9"/>
      <c r="E42" s="9"/>
      <c r="F42" s="9"/>
      <c r="G42" s="9"/>
      <c r="H42" s="9"/>
      <c r="I42" s="9"/>
      <c r="J42" s="9"/>
      <c r="K42" s="9"/>
      <c r="L42" s="9"/>
      <c r="M42" s="9"/>
      <c r="N42" s="9"/>
      <c r="O42" s="9"/>
      <c r="P42" s="10"/>
      <c r="Q42" s="10"/>
      <c r="R42" s="10"/>
      <c r="S42" s="10"/>
      <c r="T42" s="10"/>
      <c r="U42" s="10"/>
    </row>
    <row r="43" ht="12.75" customHeight="1">
      <c r="A43" s="6"/>
      <c r="B43" s="6"/>
      <c r="C43" s="9"/>
      <c r="D43" s="9"/>
      <c r="E43" s="9"/>
      <c r="F43" s="9"/>
      <c r="G43" s="9"/>
      <c r="H43" s="9"/>
      <c r="I43" s="9"/>
      <c r="J43" s="9"/>
      <c r="K43" s="9"/>
      <c r="L43" s="9"/>
      <c r="M43" s="9"/>
      <c r="N43" s="9"/>
      <c r="O43" s="9"/>
      <c r="P43" s="10"/>
      <c r="Q43" s="10"/>
      <c r="R43" s="10"/>
      <c r="S43" s="10"/>
      <c r="T43" s="10"/>
      <c r="U43" s="10"/>
    </row>
    <row r="44" ht="12.75" customHeight="1">
      <c r="A44" s="6"/>
      <c r="B44" s="6"/>
      <c r="C44" s="9"/>
      <c r="D44" s="9"/>
      <c r="E44" s="9"/>
      <c r="F44" s="9"/>
      <c r="G44" s="9"/>
      <c r="H44" s="9"/>
      <c r="I44" s="9"/>
      <c r="J44" s="9"/>
      <c r="K44" s="9"/>
      <c r="L44" s="9"/>
      <c r="M44" s="9"/>
      <c r="N44" s="9"/>
      <c r="O44" s="9"/>
      <c r="P44" s="10"/>
      <c r="Q44" s="10"/>
      <c r="R44" s="10"/>
      <c r="S44" s="10"/>
      <c r="T44" s="10"/>
      <c r="U44" s="10"/>
    </row>
    <row r="45" ht="12.75" customHeight="1">
      <c r="A45" s="6"/>
      <c r="B45" s="6"/>
      <c r="C45" s="9"/>
      <c r="D45" s="9"/>
      <c r="E45" s="9"/>
      <c r="F45" s="9"/>
      <c r="G45" s="9"/>
      <c r="H45" s="9"/>
      <c r="I45" s="9"/>
      <c r="J45" s="9"/>
      <c r="K45" s="9"/>
      <c r="L45" s="9"/>
      <c r="M45" s="9"/>
      <c r="N45" s="9"/>
      <c r="O45" s="9"/>
      <c r="P45" s="10"/>
      <c r="Q45" s="10"/>
      <c r="R45" s="10"/>
      <c r="S45" s="10"/>
      <c r="T45" s="10"/>
      <c r="U45" s="10"/>
    </row>
    <row r="46" ht="12.75" customHeight="1">
      <c r="A46" s="6"/>
      <c r="B46" s="6"/>
      <c r="C46" s="9"/>
      <c r="D46" s="9"/>
      <c r="E46" s="9"/>
      <c r="F46" s="9"/>
      <c r="G46" s="9"/>
      <c r="H46" s="9"/>
      <c r="I46" s="9"/>
      <c r="J46" s="9"/>
      <c r="K46" s="9"/>
      <c r="L46" s="9"/>
      <c r="M46" s="9"/>
      <c r="N46" s="9"/>
      <c r="O46" s="9"/>
      <c r="P46" s="10"/>
      <c r="Q46" s="10"/>
      <c r="R46" s="10"/>
      <c r="S46" s="10"/>
      <c r="T46" s="10"/>
      <c r="U46" s="10"/>
    </row>
    <row r="47" ht="12.75" customHeight="1">
      <c r="A47" s="6"/>
      <c r="B47" s="6"/>
      <c r="C47" s="9"/>
      <c r="D47" s="9"/>
      <c r="E47" s="9"/>
      <c r="F47" s="9"/>
      <c r="G47" s="9"/>
      <c r="H47" s="9"/>
      <c r="I47" s="9"/>
      <c r="J47" s="9"/>
      <c r="K47" s="9"/>
      <c r="L47" s="9"/>
      <c r="M47" s="9"/>
      <c r="N47" s="9"/>
      <c r="O47" s="9"/>
      <c r="P47" s="10"/>
      <c r="Q47" s="10"/>
      <c r="R47" s="10"/>
      <c r="S47" s="10"/>
      <c r="T47" s="10"/>
      <c r="U47" s="10"/>
    </row>
    <row r="48" ht="12.75" customHeight="1">
      <c r="A48" s="6"/>
      <c r="B48" s="6"/>
      <c r="C48" s="9"/>
      <c r="D48" s="9"/>
      <c r="E48" s="9"/>
      <c r="F48" s="9"/>
      <c r="G48" s="9"/>
      <c r="H48" s="9"/>
      <c r="I48" s="9"/>
      <c r="J48" s="9"/>
      <c r="K48" s="9"/>
      <c r="L48" s="9"/>
      <c r="M48" s="9"/>
      <c r="N48" s="9"/>
      <c r="O48" s="9"/>
      <c r="P48" s="10"/>
      <c r="Q48" s="10"/>
      <c r="R48" s="10"/>
      <c r="S48" s="10"/>
      <c r="T48" s="10"/>
      <c r="U48" s="10"/>
    </row>
    <row r="49" ht="12.75" customHeight="1">
      <c r="A49" s="6"/>
      <c r="B49" s="6"/>
      <c r="C49" s="9"/>
      <c r="D49" s="9"/>
      <c r="E49" s="9"/>
      <c r="F49" s="9"/>
      <c r="G49" s="9"/>
      <c r="H49" s="9"/>
      <c r="I49" s="9"/>
      <c r="J49" s="9"/>
      <c r="K49" s="9"/>
      <c r="L49" s="9"/>
      <c r="M49" s="9"/>
      <c r="N49" s="9"/>
      <c r="O49" s="9"/>
      <c r="P49" s="10"/>
      <c r="Q49" s="10"/>
      <c r="R49" s="10"/>
      <c r="S49" s="10"/>
      <c r="T49" s="10"/>
      <c r="U49" s="10"/>
    </row>
    <row r="50" ht="12.75" customHeight="1">
      <c r="A50" s="105"/>
      <c r="B50" s="105"/>
      <c r="C50" s="9"/>
      <c r="D50" s="9"/>
      <c r="E50" s="9"/>
      <c r="F50" s="9"/>
      <c r="G50" s="9"/>
      <c r="H50" s="9"/>
      <c r="I50" s="9"/>
      <c r="J50" s="9"/>
      <c r="K50" s="9"/>
      <c r="L50" s="9"/>
      <c r="M50" s="9"/>
      <c r="N50" s="9"/>
      <c r="O50" s="9"/>
      <c r="P50" s="10"/>
      <c r="Q50" s="10"/>
      <c r="R50" s="10"/>
      <c r="S50" s="10"/>
      <c r="T50" s="10"/>
      <c r="U50" s="10"/>
      <c r="V50" s="105"/>
      <c r="W50" s="105"/>
      <c r="X50" s="105"/>
      <c r="Y50" s="105"/>
      <c r="Z50" s="105"/>
      <c r="AA50" s="105"/>
    </row>
    <row r="51" ht="12.75" customHeight="1">
      <c r="C51" s="10"/>
      <c r="D51" s="10"/>
      <c r="E51" s="10"/>
      <c r="F51" s="10"/>
      <c r="G51" s="10"/>
      <c r="H51" s="10"/>
      <c r="I51" s="10"/>
      <c r="J51" s="10"/>
      <c r="K51" s="10"/>
      <c r="L51" s="10"/>
      <c r="M51" s="10"/>
      <c r="N51" s="10"/>
      <c r="O51" s="10"/>
      <c r="P51" s="10"/>
      <c r="Q51" s="10"/>
      <c r="R51" s="10"/>
      <c r="S51" s="10"/>
      <c r="T51" s="10"/>
      <c r="U51" s="10"/>
    </row>
    <row r="52" ht="12.75" customHeight="1">
      <c r="C52" s="10"/>
      <c r="D52" s="10"/>
      <c r="E52" s="10"/>
      <c r="F52" s="10"/>
      <c r="G52" s="10"/>
      <c r="H52" s="10"/>
      <c r="I52" s="10"/>
      <c r="J52" s="10"/>
      <c r="K52" s="10"/>
      <c r="L52" s="10"/>
      <c r="M52" s="10"/>
      <c r="N52" s="10"/>
      <c r="O52" s="10"/>
      <c r="P52" s="10"/>
      <c r="Q52" s="10"/>
      <c r="R52" s="10"/>
      <c r="S52" s="10"/>
      <c r="T52" s="10"/>
      <c r="U52" s="10"/>
    </row>
    <row r="53" ht="12.75" customHeight="1">
      <c r="C53" s="10"/>
      <c r="D53" s="10"/>
      <c r="E53" s="10"/>
      <c r="F53" s="10"/>
      <c r="G53" s="10"/>
      <c r="H53" s="10"/>
      <c r="I53" s="10"/>
      <c r="J53" s="10"/>
      <c r="K53" s="10"/>
      <c r="L53" s="10"/>
      <c r="M53" s="10"/>
      <c r="N53" s="10"/>
      <c r="O53" s="10"/>
      <c r="P53" s="10"/>
      <c r="Q53" s="10"/>
      <c r="R53" s="10"/>
      <c r="S53" s="10"/>
      <c r="T53" s="10"/>
      <c r="U53" s="10"/>
    </row>
    <row r="54" ht="12.75" customHeight="1">
      <c r="C54" s="10"/>
      <c r="D54" s="10"/>
      <c r="E54" s="10"/>
      <c r="F54" s="10"/>
      <c r="G54" s="10"/>
      <c r="H54" s="10"/>
      <c r="I54" s="10"/>
      <c r="J54" s="10"/>
      <c r="K54" s="10"/>
      <c r="L54" s="10"/>
      <c r="M54" s="10"/>
      <c r="N54" s="10"/>
      <c r="O54" s="10"/>
      <c r="P54" s="10"/>
      <c r="Q54" s="10"/>
      <c r="R54" s="10"/>
      <c r="S54" s="10"/>
      <c r="T54" s="10"/>
      <c r="U54" s="10"/>
    </row>
    <row r="55" ht="12.75" customHeight="1">
      <c r="M55" s="105"/>
    </row>
    <row r="56" ht="12.75" customHeight="1">
      <c r="M56" s="105"/>
    </row>
    <row r="57" ht="12.75" customHeight="1">
      <c r="M57" s="105"/>
    </row>
    <row r="58" ht="12.75" customHeight="1">
      <c r="M58" s="105"/>
    </row>
    <row r="59" ht="12.75" customHeight="1">
      <c r="M59" s="105"/>
    </row>
    <row r="60" ht="12.75" customHeight="1">
      <c r="M60" s="105"/>
    </row>
    <row r="61" ht="12.75" customHeight="1">
      <c r="M61" s="105"/>
    </row>
    <row r="62" ht="12.75" customHeight="1">
      <c r="M62" s="105"/>
    </row>
    <row r="63" ht="12.75" customHeight="1">
      <c r="M63" s="105"/>
    </row>
    <row r="64" ht="12.75" customHeight="1">
      <c r="M64" s="105"/>
    </row>
    <row r="65" ht="12.75" customHeight="1">
      <c r="M65" s="105"/>
    </row>
    <row r="66" ht="12.75" customHeight="1">
      <c r="M66" s="105"/>
    </row>
    <row r="67" ht="12.75" customHeight="1">
      <c r="M67" s="105"/>
    </row>
    <row r="68" ht="12.75" customHeight="1">
      <c r="M68" s="105"/>
    </row>
    <row r="69" ht="12.75" customHeight="1">
      <c r="M69" s="105"/>
    </row>
    <row r="70" ht="12.75" customHeight="1">
      <c r="M70" s="105"/>
    </row>
    <row r="71" ht="12.75" customHeight="1">
      <c r="M71" s="105"/>
    </row>
    <row r="72" ht="12.75" customHeight="1">
      <c r="M72" s="105"/>
    </row>
    <row r="73" ht="12.75" customHeight="1">
      <c r="M73" s="105"/>
    </row>
    <row r="74" ht="12.75" customHeight="1">
      <c r="M74" s="105"/>
    </row>
    <row r="75" ht="12.75" customHeight="1">
      <c r="M75" s="105"/>
    </row>
    <row r="76" ht="12.75" customHeight="1">
      <c r="M76" s="105"/>
    </row>
    <row r="77" ht="12.75" customHeight="1">
      <c r="M77" s="105"/>
    </row>
    <row r="78" ht="12.75" customHeight="1">
      <c r="M78" s="105"/>
    </row>
    <row r="79" ht="12.75" customHeight="1">
      <c r="M79" s="105"/>
    </row>
    <row r="80" ht="12.75" customHeight="1">
      <c r="M80" s="105"/>
    </row>
    <row r="81" ht="12.75" customHeight="1">
      <c r="M81" s="105"/>
    </row>
    <row r="82" ht="12.75" customHeight="1">
      <c r="M82" s="105"/>
    </row>
    <row r="83" ht="12.75" customHeight="1">
      <c r="M83" s="105"/>
    </row>
    <row r="84" ht="12.75" customHeight="1">
      <c r="M84" s="105"/>
    </row>
    <row r="85" ht="12.75" customHeight="1">
      <c r="M85" s="105"/>
    </row>
    <row r="86" ht="12.75" customHeight="1">
      <c r="M86" s="105"/>
    </row>
    <row r="87" ht="12.75" customHeight="1">
      <c r="M87" s="105"/>
    </row>
    <row r="88" ht="12.75" customHeight="1">
      <c r="M88" s="105"/>
    </row>
    <row r="89" ht="12.75" customHeight="1">
      <c r="M89" s="105"/>
    </row>
    <row r="90" ht="12.75" customHeight="1">
      <c r="M90" s="105"/>
    </row>
    <row r="91" ht="12.75" customHeight="1">
      <c r="M91" s="105"/>
    </row>
    <row r="92" ht="12.75" customHeight="1">
      <c r="M92" s="105"/>
    </row>
    <row r="93" ht="12.75" customHeight="1">
      <c r="M93" s="105"/>
    </row>
    <row r="94" ht="12.75" customHeight="1">
      <c r="M94" s="105"/>
    </row>
    <row r="95" ht="12.75" customHeight="1">
      <c r="M95" s="105"/>
    </row>
    <row r="96" ht="12.75" customHeight="1">
      <c r="M96" s="105"/>
    </row>
    <row r="97" ht="12.75" customHeight="1">
      <c r="M97" s="105"/>
    </row>
    <row r="98" ht="12.75" customHeight="1">
      <c r="M98" s="105"/>
    </row>
    <row r="99" ht="12.75" customHeight="1">
      <c r="M99" s="105"/>
    </row>
    <row r="100" ht="12.75" customHeight="1">
      <c r="M100" s="105"/>
    </row>
    <row r="101" ht="12.75" customHeight="1">
      <c r="M101" s="105"/>
    </row>
    <row r="102" ht="12.75" customHeight="1">
      <c r="M102" s="105"/>
    </row>
    <row r="103" ht="12.75" customHeight="1">
      <c r="M103" s="105"/>
    </row>
    <row r="104" ht="12.75" customHeight="1">
      <c r="M104" s="105"/>
    </row>
    <row r="105" ht="12.75" customHeight="1">
      <c r="M105" s="105"/>
    </row>
    <row r="106" ht="12.75" customHeight="1">
      <c r="M106" s="105"/>
    </row>
    <row r="107" ht="12.75" customHeight="1">
      <c r="M107" s="105"/>
    </row>
    <row r="108" ht="12.75" customHeight="1">
      <c r="M108" s="105"/>
    </row>
    <row r="109" ht="12.75" customHeight="1">
      <c r="M109" s="105"/>
    </row>
    <row r="110" ht="12.75" customHeight="1">
      <c r="M110" s="105"/>
    </row>
    <row r="111" ht="12.75" customHeight="1">
      <c r="M111" s="105"/>
    </row>
    <row r="112" ht="12.75" customHeight="1">
      <c r="M112" s="105"/>
    </row>
    <row r="113" ht="12.75" customHeight="1">
      <c r="M113" s="105"/>
    </row>
    <row r="114" ht="12.75" customHeight="1">
      <c r="M114" s="105"/>
    </row>
    <row r="115" ht="12.75" customHeight="1">
      <c r="M115" s="105"/>
    </row>
    <row r="116" ht="12.75" customHeight="1">
      <c r="M116" s="105"/>
    </row>
    <row r="117" ht="12.75" customHeight="1">
      <c r="M117" s="105"/>
    </row>
    <row r="118" ht="12.75" customHeight="1">
      <c r="M118" s="105"/>
    </row>
    <row r="119" ht="12.75" customHeight="1">
      <c r="M119" s="105"/>
    </row>
    <row r="120" ht="12.75" customHeight="1">
      <c r="M120" s="105"/>
    </row>
    <row r="121" ht="12.75" customHeight="1">
      <c r="M121" s="105"/>
    </row>
    <row r="122" ht="12.75" customHeight="1">
      <c r="M122" s="105"/>
    </row>
    <row r="123" ht="12.75" customHeight="1">
      <c r="M123" s="105"/>
    </row>
    <row r="124" ht="12.75" customHeight="1">
      <c r="M124" s="105"/>
    </row>
    <row r="125" ht="12.75" customHeight="1">
      <c r="M125" s="105"/>
    </row>
    <row r="126" ht="12.75" customHeight="1">
      <c r="M126" s="105"/>
    </row>
    <row r="127" ht="12.75" customHeight="1">
      <c r="M127" s="105"/>
    </row>
    <row r="128" ht="12.75" customHeight="1">
      <c r="M128" s="105"/>
    </row>
    <row r="129" ht="12.75" customHeight="1">
      <c r="M129" s="105"/>
    </row>
    <row r="130" ht="12.75" customHeight="1">
      <c r="M130" s="105"/>
    </row>
    <row r="131" ht="12.75" customHeight="1">
      <c r="M131" s="105"/>
    </row>
    <row r="132" ht="12.75" customHeight="1">
      <c r="M132" s="105"/>
    </row>
    <row r="133" ht="12.75" customHeight="1">
      <c r="M133" s="105"/>
    </row>
    <row r="134" ht="12.75" customHeight="1">
      <c r="M134" s="105"/>
    </row>
    <row r="135" ht="12.75" customHeight="1">
      <c r="M135" s="105"/>
    </row>
    <row r="136" ht="12.75" customHeight="1">
      <c r="M136" s="105"/>
    </row>
    <row r="137" ht="12.75" customHeight="1">
      <c r="M137" s="105"/>
    </row>
    <row r="138" ht="12.75" customHeight="1">
      <c r="M138" s="105"/>
    </row>
    <row r="139" ht="12.75" customHeight="1">
      <c r="M139" s="105"/>
    </row>
    <row r="140" ht="12.75" customHeight="1">
      <c r="M140" s="105"/>
    </row>
    <row r="141" ht="12.75" customHeight="1">
      <c r="M141" s="105"/>
    </row>
    <row r="142" ht="12.75" customHeight="1">
      <c r="M142" s="105"/>
    </row>
    <row r="143" ht="12.75" customHeight="1">
      <c r="M143" s="105"/>
    </row>
    <row r="144" ht="12.75" customHeight="1">
      <c r="M144" s="105"/>
    </row>
    <row r="145" ht="12.75" customHeight="1">
      <c r="M145" s="105"/>
    </row>
    <row r="146" ht="12.75" customHeight="1">
      <c r="M146" s="105"/>
    </row>
    <row r="147" ht="12.75" customHeight="1">
      <c r="M147" s="105"/>
    </row>
    <row r="148" ht="12.75" customHeight="1">
      <c r="M148" s="105"/>
    </row>
    <row r="149" ht="12.75" customHeight="1">
      <c r="M149" s="105"/>
    </row>
    <row r="150" ht="12.75" customHeight="1">
      <c r="M150" s="105"/>
    </row>
    <row r="151" ht="12.75" customHeight="1">
      <c r="M151" s="105"/>
    </row>
    <row r="152" ht="12.75" customHeight="1">
      <c r="M152" s="105"/>
    </row>
    <row r="153" ht="12.75" customHeight="1">
      <c r="M153" s="105"/>
    </row>
    <row r="154" ht="12.75" customHeight="1">
      <c r="M154" s="105"/>
    </row>
    <row r="155" ht="12.75" customHeight="1">
      <c r="M155" s="105"/>
    </row>
    <row r="156" ht="12.75" customHeight="1">
      <c r="M156" s="105"/>
    </row>
    <row r="157" ht="12.75" customHeight="1">
      <c r="M157" s="105"/>
    </row>
    <row r="158" ht="12.75" customHeight="1">
      <c r="M158" s="105"/>
    </row>
    <row r="159" ht="12.75" customHeight="1">
      <c r="M159" s="105"/>
    </row>
    <row r="160" ht="12.75" customHeight="1">
      <c r="M160" s="105"/>
    </row>
    <row r="161" ht="12.75" customHeight="1">
      <c r="M161" s="105"/>
    </row>
    <row r="162" ht="12.75" customHeight="1">
      <c r="M162" s="105"/>
    </row>
    <row r="163" ht="12.75" customHeight="1">
      <c r="M163" s="105"/>
    </row>
    <row r="164" ht="12.75" customHeight="1">
      <c r="M164" s="105"/>
    </row>
    <row r="165" ht="12.75" customHeight="1">
      <c r="M165" s="105"/>
    </row>
    <row r="166" ht="12.75" customHeight="1">
      <c r="M166" s="105"/>
    </row>
    <row r="167" ht="12.75" customHeight="1">
      <c r="M167" s="105"/>
    </row>
    <row r="168" ht="12.75" customHeight="1">
      <c r="M168" s="105"/>
    </row>
    <row r="169" ht="12.75" customHeight="1">
      <c r="M169" s="105"/>
    </row>
    <row r="170" ht="12.75" customHeight="1">
      <c r="M170" s="105"/>
    </row>
    <row r="171" ht="12.75" customHeight="1">
      <c r="M171" s="105"/>
    </row>
    <row r="172" ht="12.75" customHeight="1">
      <c r="M172" s="105"/>
    </row>
    <row r="173" ht="12.75" customHeight="1">
      <c r="M173" s="105"/>
    </row>
    <row r="174" ht="12.75" customHeight="1">
      <c r="M174" s="105"/>
    </row>
    <row r="175" ht="12.75" customHeight="1">
      <c r="M175" s="105"/>
    </row>
    <row r="176" ht="12.75" customHeight="1">
      <c r="M176" s="105"/>
    </row>
    <row r="177" ht="12.75" customHeight="1">
      <c r="M177" s="105"/>
    </row>
    <row r="178" ht="12.75" customHeight="1">
      <c r="M178" s="105"/>
    </row>
    <row r="179" ht="12.75" customHeight="1">
      <c r="M179" s="105"/>
    </row>
    <row r="180" ht="12.75" customHeight="1">
      <c r="M180" s="105"/>
    </row>
    <row r="181" ht="12.75" customHeight="1">
      <c r="M181" s="105"/>
    </row>
    <row r="182" ht="12.75" customHeight="1">
      <c r="M182" s="105"/>
    </row>
    <row r="183" ht="12.75" customHeight="1">
      <c r="M183" s="105"/>
    </row>
    <row r="184" ht="12.75" customHeight="1">
      <c r="M184" s="105"/>
    </row>
    <row r="185" ht="12.75" customHeight="1">
      <c r="M185" s="105"/>
    </row>
    <row r="186" ht="12.75" customHeight="1">
      <c r="M186" s="105"/>
    </row>
    <row r="187" ht="12.75" customHeight="1">
      <c r="M187" s="105"/>
    </row>
    <row r="188" ht="12.75" customHeight="1">
      <c r="M188" s="105"/>
    </row>
    <row r="189" ht="12.75" customHeight="1">
      <c r="M189" s="105"/>
    </row>
    <row r="190" ht="12.75" customHeight="1">
      <c r="M190" s="105"/>
    </row>
    <row r="191" ht="12.75" customHeight="1">
      <c r="M191" s="105"/>
    </row>
    <row r="192" ht="12.75" customHeight="1">
      <c r="M192" s="105"/>
    </row>
    <row r="193" ht="12.75" customHeight="1">
      <c r="M193" s="105"/>
    </row>
    <row r="194" ht="12.75" customHeight="1">
      <c r="M194" s="105"/>
    </row>
    <row r="195" ht="12.75" customHeight="1">
      <c r="M195" s="105"/>
    </row>
    <row r="196" ht="12.75" customHeight="1">
      <c r="M196" s="105"/>
    </row>
    <row r="197" ht="12.75" customHeight="1">
      <c r="M197" s="105"/>
    </row>
    <row r="198" ht="12.75" customHeight="1">
      <c r="M198" s="105"/>
    </row>
    <row r="199" ht="12.75" customHeight="1">
      <c r="M199" s="105"/>
    </row>
    <row r="200" ht="12.75" customHeight="1">
      <c r="M200" s="105"/>
    </row>
    <row r="201" ht="12.75" customHeight="1">
      <c r="M201" s="105"/>
    </row>
    <row r="202" ht="12.75" customHeight="1">
      <c r="M202" s="105"/>
    </row>
    <row r="203" ht="12.75" customHeight="1">
      <c r="M203" s="105"/>
    </row>
    <row r="204" ht="12.75" customHeight="1">
      <c r="M204" s="105"/>
    </row>
    <row r="205" ht="12.75" customHeight="1">
      <c r="M205" s="105"/>
    </row>
    <row r="206" ht="12.75" customHeight="1">
      <c r="M206" s="105"/>
    </row>
    <row r="207" ht="12.75" customHeight="1">
      <c r="M207" s="105"/>
    </row>
    <row r="208" ht="12.75" customHeight="1">
      <c r="M208" s="105"/>
    </row>
    <row r="209" ht="12.75" customHeight="1">
      <c r="M209" s="105"/>
    </row>
    <row r="210" ht="12.75" customHeight="1">
      <c r="M210" s="105"/>
    </row>
    <row r="211" ht="12.75" customHeight="1">
      <c r="M211" s="105"/>
    </row>
    <row r="212" ht="12.75" customHeight="1">
      <c r="M212" s="105"/>
    </row>
    <row r="213" ht="12.75" customHeight="1">
      <c r="M213" s="105"/>
    </row>
    <row r="214" ht="12.75" customHeight="1">
      <c r="M214" s="105"/>
    </row>
    <row r="215" ht="12.75" customHeight="1">
      <c r="M215" s="105"/>
    </row>
    <row r="216" ht="12.75" customHeight="1">
      <c r="M216" s="105"/>
    </row>
    <row r="217" ht="12.75" customHeight="1">
      <c r="M217" s="105"/>
    </row>
    <row r="218" ht="12.75" customHeight="1">
      <c r="M218" s="105"/>
    </row>
    <row r="219" ht="12.75" customHeight="1">
      <c r="M219" s="105"/>
    </row>
    <row r="220" ht="12.75" customHeight="1">
      <c r="M220" s="105"/>
    </row>
    <row r="221" ht="12.75" customHeight="1">
      <c r="M221" s="105"/>
    </row>
    <row r="222" ht="12.75" customHeight="1">
      <c r="M222" s="105"/>
    </row>
    <row r="223" ht="12.75" customHeight="1">
      <c r="M223" s="105"/>
    </row>
    <row r="224" ht="12.75" customHeight="1">
      <c r="M224" s="105"/>
    </row>
    <row r="225" ht="12.75" customHeight="1">
      <c r="M225" s="105"/>
    </row>
    <row r="226" ht="12.75" customHeight="1">
      <c r="M226" s="105"/>
    </row>
    <row r="227" ht="12.75" customHeight="1">
      <c r="M227" s="105"/>
    </row>
    <row r="228" ht="12.75" customHeight="1">
      <c r="M228" s="105"/>
    </row>
    <row r="229" ht="12.75" customHeight="1">
      <c r="M229" s="105"/>
    </row>
    <row r="230" ht="12.75" customHeight="1">
      <c r="M230" s="105"/>
    </row>
    <row r="231" ht="12.75" customHeight="1">
      <c r="M231" s="105"/>
    </row>
    <row r="232" ht="12.75" customHeight="1">
      <c r="M232" s="105"/>
    </row>
    <row r="233" ht="12.75" customHeight="1">
      <c r="M233" s="105"/>
    </row>
    <row r="234" ht="12.75" customHeight="1">
      <c r="M234" s="105"/>
    </row>
    <row r="235" ht="12.75" customHeight="1">
      <c r="M235" s="105"/>
    </row>
    <row r="236" ht="12.75" customHeight="1">
      <c r="M236" s="105"/>
    </row>
    <row r="237" ht="12.75" customHeight="1">
      <c r="M237" s="105"/>
    </row>
    <row r="238" ht="12.75" customHeight="1">
      <c r="M238" s="105"/>
    </row>
    <row r="239" ht="12.75" customHeight="1">
      <c r="M239" s="105"/>
    </row>
    <row r="240" ht="12.75" customHeight="1">
      <c r="M240" s="105"/>
    </row>
    <row r="241" ht="12.75" customHeight="1">
      <c r="M241" s="105"/>
    </row>
    <row r="242" ht="12.75" customHeight="1">
      <c r="M242" s="105"/>
    </row>
    <row r="243" ht="12.75" customHeight="1">
      <c r="M243" s="105"/>
    </row>
    <row r="244" ht="12.75" customHeight="1">
      <c r="M244" s="105"/>
    </row>
    <row r="245" ht="12.75" customHeight="1">
      <c r="M245" s="105"/>
    </row>
    <row r="246" ht="12.75" customHeight="1">
      <c r="M246" s="105"/>
    </row>
    <row r="247" ht="12.75" customHeight="1">
      <c r="M247" s="105"/>
    </row>
    <row r="248" ht="12.75" customHeight="1">
      <c r="M248" s="105"/>
    </row>
    <row r="249" ht="12.75" customHeight="1">
      <c r="M249" s="105"/>
    </row>
    <row r="250" ht="12.75" customHeight="1">
      <c r="M250" s="105"/>
    </row>
    <row r="251" ht="12.75" customHeight="1">
      <c r="M251" s="105"/>
    </row>
    <row r="252" ht="12.75" customHeight="1">
      <c r="M252" s="105"/>
    </row>
    <row r="253" ht="12.75" customHeight="1">
      <c r="M253" s="105"/>
    </row>
    <row r="254" ht="12.75" customHeight="1">
      <c r="M254" s="105"/>
    </row>
    <row r="255" ht="12.75" customHeight="1">
      <c r="M255" s="105"/>
    </row>
    <row r="256" ht="12.75" customHeight="1">
      <c r="M256" s="105"/>
    </row>
    <row r="257" ht="12.75" customHeight="1">
      <c r="M257" s="105"/>
    </row>
    <row r="258" ht="12.75" customHeight="1">
      <c r="M258" s="105"/>
    </row>
    <row r="259" ht="12.75" customHeight="1">
      <c r="M259" s="105"/>
    </row>
    <row r="260" ht="12.75" customHeight="1">
      <c r="M260" s="105"/>
    </row>
    <row r="261" ht="12.75" customHeight="1">
      <c r="M261" s="105"/>
    </row>
    <row r="262" ht="12.75" customHeight="1">
      <c r="M262" s="105"/>
    </row>
    <row r="263" ht="12.75" customHeight="1">
      <c r="M263" s="105"/>
    </row>
    <row r="264" ht="12.75" customHeight="1">
      <c r="M264" s="105"/>
    </row>
    <row r="265" ht="12.75" customHeight="1">
      <c r="M265" s="105"/>
    </row>
    <row r="266" ht="12.75" customHeight="1">
      <c r="M266" s="105"/>
    </row>
    <row r="267" ht="12.75" customHeight="1">
      <c r="M267" s="105"/>
    </row>
    <row r="268" ht="12.75" customHeight="1">
      <c r="M268" s="105"/>
    </row>
    <row r="269" ht="12.75" customHeight="1">
      <c r="M269" s="105"/>
    </row>
    <row r="270" ht="12.75" customHeight="1">
      <c r="M270" s="105"/>
    </row>
    <row r="271" ht="12.75" customHeight="1">
      <c r="M271" s="105"/>
    </row>
    <row r="272" ht="12.75" customHeight="1">
      <c r="M272" s="105"/>
    </row>
    <row r="273" ht="12.75" customHeight="1">
      <c r="M273" s="105"/>
    </row>
    <row r="274" ht="12.75" customHeight="1">
      <c r="M274" s="105"/>
    </row>
    <row r="275" ht="12.75" customHeight="1">
      <c r="M275" s="105"/>
    </row>
    <row r="276" ht="12.75" customHeight="1">
      <c r="M276" s="105"/>
    </row>
    <row r="277" ht="12.75" customHeight="1">
      <c r="M277" s="105"/>
    </row>
    <row r="278" ht="12.75" customHeight="1">
      <c r="M278" s="105"/>
    </row>
    <row r="279" ht="12.75" customHeight="1">
      <c r="M279" s="105"/>
    </row>
    <row r="280" ht="12.75" customHeight="1">
      <c r="M280" s="105"/>
    </row>
    <row r="281" ht="12.75" customHeight="1">
      <c r="M281" s="105"/>
    </row>
    <row r="282" ht="12.75" customHeight="1">
      <c r="M282" s="105"/>
    </row>
    <row r="283" ht="12.75" customHeight="1">
      <c r="M283" s="105"/>
    </row>
    <row r="284" ht="12.75" customHeight="1">
      <c r="M284" s="105"/>
    </row>
    <row r="285" ht="12.75" customHeight="1">
      <c r="M285" s="105"/>
    </row>
    <row r="286" ht="12.75" customHeight="1">
      <c r="M286" s="105"/>
    </row>
    <row r="287" ht="12.75" customHeight="1">
      <c r="M287" s="105"/>
    </row>
    <row r="288" ht="12.75" customHeight="1">
      <c r="M288" s="105"/>
    </row>
    <row r="289" ht="12.75" customHeight="1">
      <c r="M289" s="105"/>
    </row>
    <row r="290" ht="12.75" customHeight="1">
      <c r="M290" s="105"/>
    </row>
    <row r="291" ht="12.75" customHeight="1">
      <c r="M291" s="105"/>
    </row>
    <row r="292" ht="12.75" customHeight="1">
      <c r="M292" s="105"/>
    </row>
    <row r="293" ht="12.75" customHeight="1">
      <c r="M293" s="105"/>
    </row>
    <row r="294" ht="12.75" customHeight="1">
      <c r="M294" s="105"/>
    </row>
    <row r="295" ht="12.75" customHeight="1">
      <c r="M295" s="105"/>
    </row>
    <row r="296" ht="12.75" customHeight="1">
      <c r="M296" s="105"/>
    </row>
    <row r="297" ht="12.75" customHeight="1">
      <c r="M297" s="105"/>
    </row>
    <row r="298" ht="12.75" customHeight="1">
      <c r="M298" s="105"/>
    </row>
    <row r="299" ht="12.75" customHeight="1">
      <c r="M299" s="105"/>
    </row>
    <row r="300" ht="12.75" customHeight="1">
      <c r="M300" s="105"/>
    </row>
    <row r="301" ht="12.75" customHeight="1">
      <c r="M301" s="105"/>
    </row>
    <row r="302" ht="12.75" customHeight="1">
      <c r="M302" s="105"/>
    </row>
    <row r="303" ht="12.75" customHeight="1">
      <c r="M303" s="105"/>
    </row>
    <row r="304" ht="12.75" customHeight="1">
      <c r="M304" s="105"/>
    </row>
    <row r="305" ht="12.75" customHeight="1">
      <c r="M305" s="105"/>
    </row>
    <row r="306" ht="12.75" customHeight="1">
      <c r="M306" s="105"/>
    </row>
    <row r="307" ht="12.75" customHeight="1">
      <c r="M307" s="105"/>
    </row>
    <row r="308" ht="12.75" customHeight="1">
      <c r="M308" s="105"/>
    </row>
    <row r="309" ht="12.75" customHeight="1">
      <c r="M309" s="105"/>
    </row>
    <row r="310" ht="12.75" customHeight="1">
      <c r="M310" s="105"/>
    </row>
    <row r="311" ht="12.75" customHeight="1">
      <c r="M311" s="105"/>
    </row>
    <row r="312" ht="12.75" customHeight="1">
      <c r="M312" s="105"/>
    </row>
    <row r="313" ht="12.75" customHeight="1">
      <c r="M313" s="105"/>
    </row>
    <row r="314" ht="12.75" customHeight="1">
      <c r="M314" s="105"/>
    </row>
    <row r="315" ht="12.75" customHeight="1">
      <c r="M315" s="105"/>
    </row>
    <row r="316" ht="12.75" customHeight="1">
      <c r="M316" s="105"/>
    </row>
    <row r="317" ht="12.75" customHeight="1">
      <c r="M317" s="105"/>
    </row>
    <row r="318" ht="12.75" customHeight="1">
      <c r="M318" s="105"/>
    </row>
    <row r="319" ht="12.75" customHeight="1">
      <c r="M319" s="105"/>
    </row>
    <row r="320" ht="12.75" customHeight="1">
      <c r="M320" s="105"/>
    </row>
    <row r="321" ht="12.75" customHeight="1">
      <c r="M321" s="105"/>
    </row>
    <row r="322" ht="12.75" customHeight="1">
      <c r="M322" s="105"/>
    </row>
    <row r="323" ht="12.75" customHeight="1">
      <c r="M323" s="105"/>
    </row>
    <row r="324" ht="12.75" customHeight="1">
      <c r="M324" s="105"/>
    </row>
    <row r="325" ht="12.75" customHeight="1">
      <c r="M325" s="105"/>
    </row>
    <row r="326" ht="12.75" customHeight="1">
      <c r="M326" s="105"/>
    </row>
    <row r="327" ht="12.75" customHeight="1">
      <c r="M327" s="105"/>
    </row>
    <row r="328" ht="12.75" customHeight="1">
      <c r="M328" s="105"/>
    </row>
    <row r="329" ht="12.75" customHeight="1">
      <c r="M329" s="105"/>
    </row>
    <row r="330" ht="12.75" customHeight="1">
      <c r="M330" s="105"/>
    </row>
    <row r="331" ht="12.75" customHeight="1">
      <c r="M331" s="105"/>
    </row>
    <row r="332" ht="12.75" customHeight="1">
      <c r="M332" s="105"/>
    </row>
    <row r="333" ht="12.75" customHeight="1">
      <c r="M333" s="105"/>
    </row>
    <row r="334" ht="12.75" customHeight="1">
      <c r="M334" s="105"/>
    </row>
    <row r="335" ht="12.75" customHeight="1">
      <c r="M335" s="105"/>
    </row>
    <row r="336" ht="12.75" customHeight="1">
      <c r="M336" s="105"/>
    </row>
    <row r="337" ht="12.75" customHeight="1">
      <c r="M337" s="105"/>
    </row>
    <row r="338" ht="12.75" customHeight="1">
      <c r="M338" s="105"/>
    </row>
    <row r="339" ht="12.75" customHeight="1">
      <c r="M339" s="105"/>
    </row>
    <row r="340" ht="12.75" customHeight="1">
      <c r="M340" s="105"/>
    </row>
    <row r="341" ht="12.75" customHeight="1">
      <c r="M341" s="105"/>
    </row>
    <row r="342" ht="12.75" customHeight="1">
      <c r="M342" s="105"/>
    </row>
    <row r="343" ht="12.75" customHeight="1">
      <c r="M343" s="105"/>
    </row>
    <row r="344" ht="12.75" customHeight="1">
      <c r="M344" s="105"/>
    </row>
    <row r="345" ht="12.75" customHeight="1">
      <c r="M345" s="105"/>
    </row>
    <row r="346" ht="12.75" customHeight="1">
      <c r="M346" s="105"/>
    </row>
    <row r="347" ht="12.75" customHeight="1">
      <c r="M347" s="105"/>
    </row>
    <row r="348" ht="12.75" customHeight="1">
      <c r="M348" s="105"/>
    </row>
    <row r="349" ht="12.75" customHeight="1">
      <c r="M349" s="105"/>
    </row>
    <row r="350" ht="12.75" customHeight="1">
      <c r="M350" s="105"/>
    </row>
    <row r="351" ht="12.75" customHeight="1">
      <c r="M351" s="105"/>
    </row>
    <row r="352" ht="12.75" customHeight="1">
      <c r="M352" s="105"/>
    </row>
    <row r="353" ht="12.75" customHeight="1">
      <c r="M353" s="105"/>
    </row>
    <row r="354" ht="12.75" customHeight="1">
      <c r="M354" s="105"/>
    </row>
    <row r="355" ht="12.75" customHeight="1">
      <c r="M355" s="105"/>
    </row>
    <row r="356" ht="12.75" customHeight="1">
      <c r="M356" s="105"/>
    </row>
    <row r="357" ht="12.75" customHeight="1">
      <c r="M357" s="105"/>
    </row>
    <row r="358" ht="12.75" customHeight="1">
      <c r="M358" s="105"/>
    </row>
    <row r="359" ht="12.75" customHeight="1">
      <c r="M359" s="105"/>
    </row>
    <row r="360" ht="12.75" customHeight="1">
      <c r="M360" s="105"/>
    </row>
    <row r="361" ht="12.75" customHeight="1">
      <c r="M361" s="105"/>
    </row>
    <row r="362" ht="12.75" customHeight="1">
      <c r="M362" s="105"/>
    </row>
    <row r="363" ht="12.75" customHeight="1">
      <c r="M363" s="105"/>
    </row>
    <row r="364" ht="12.75" customHeight="1">
      <c r="M364" s="105"/>
    </row>
    <row r="365" ht="12.75" customHeight="1">
      <c r="M365" s="105"/>
    </row>
    <row r="366" ht="12.75" customHeight="1">
      <c r="M366" s="105"/>
    </row>
    <row r="367" ht="12.75" customHeight="1">
      <c r="M367" s="105"/>
    </row>
    <row r="368" ht="12.75" customHeight="1">
      <c r="M368" s="105"/>
    </row>
    <row r="369" ht="12.75" customHeight="1">
      <c r="M369" s="105"/>
    </row>
    <row r="370" ht="12.75" customHeight="1">
      <c r="M370" s="105"/>
    </row>
    <row r="371" ht="12.75" customHeight="1">
      <c r="M371" s="105"/>
    </row>
    <row r="372" ht="12.75" customHeight="1">
      <c r="M372" s="105"/>
    </row>
    <row r="373" ht="12.75" customHeight="1">
      <c r="M373" s="105"/>
    </row>
    <row r="374" ht="12.75" customHeight="1">
      <c r="M374" s="105"/>
    </row>
    <row r="375" ht="12.75" customHeight="1">
      <c r="M375" s="105"/>
    </row>
    <row r="376" ht="12.75" customHeight="1">
      <c r="M376" s="105"/>
    </row>
    <row r="377" ht="12.75" customHeight="1">
      <c r="M377" s="105"/>
    </row>
    <row r="378" ht="12.75" customHeight="1">
      <c r="M378" s="105"/>
    </row>
    <row r="379" ht="12.75" customHeight="1">
      <c r="M379" s="105"/>
    </row>
    <row r="380" ht="12.75" customHeight="1">
      <c r="M380" s="105"/>
    </row>
    <row r="381" ht="12.75" customHeight="1">
      <c r="M381" s="105"/>
    </row>
    <row r="382" ht="12.75" customHeight="1">
      <c r="M382" s="105"/>
    </row>
    <row r="383" ht="12.75" customHeight="1">
      <c r="M383" s="105"/>
    </row>
    <row r="384" ht="12.75" customHeight="1">
      <c r="M384" s="105"/>
    </row>
    <row r="385" ht="12.75" customHeight="1">
      <c r="M385" s="105"/>
    </row>
    <row r="386" ht="12.75" customHeight="1">
      <c r="M386" s="105"/>
    </row>
    <row r="387" ht="12.75" customHeight="1">
      <c r="M387" s="105"/>
    </row>
    <row r="388" ht="12.75" customHeight="1">
      <c r="M388" s="105"/>
    </row>
    <row r="389" ht="12.75" customHeight="1">
      <c r="M389" s="105"/>
    </row>
    <row r="390" ht="12.75" customHeight="1">
      <c r="M390" s="105"/>
    </row>
    <row r="391" ht="12.75" customHeight="1">
      <c r="M391" s="105"/>
    </row>
    <row r="392" ht="12.75" customHeight="1">
      <c r="M392" s="105"/>
    </row>
    <row r="393" ht="12.75" customHeight="1">
      <c r="M393" s="105"/>
    </row>
    <row r="394" ht="12.75" customHeight="1">
      <c r="M394" s="105"/>
    </row>
    <row r="395" ht="12.75" customHeight="1">
      <c r="M395" s="105"/>
    </row>
    <row r="396" ht="12.75" customHeight="1">
      <c r="M396" s="105"/>
    </row>
    <row r="397" ht="12.75" customHeight="1">
      <c r="M397" s="105"/>
    </row>
    <row r="398" ht="12.75" customHeight="1">
      <c r="M398" s="105"/>
    </row>
    <row r="399" ht="12.75" customHeight="1">
      <c r="M399" s="105"/>
    </row>
    <row r="400" ht="12.75" customHeight="1">
      <c r="M400" s="105"/>
    </row>
    <row r="401" ht="12.75" customHeight="1">
      <c r="M401" s="105"/>
    </row>
    <row r="402" ht="12.75" customHeight="1">
      <c r="M402" s="105"/>
    </row>
    <row r="403" ht="12.75" customHeight="1">
      <c r="M403" s="105"/>
    </row>
    <row r="404" ht="12.75" customHeight="1">
      <c r="M404" s="105"/>
    </row>
    <row r="405" ht="12.75" customHeight="1">
      <c r="M405" s="105"/>
    </row>
    <row r="406" ht="12.75" customHeight="1">
      <c r="M406" s="105"/>
    </row>
    <row r="407" ht="12.75" customHeight="1">
      <c r="M407" s="105"/>
    </row>
    <row r="408" ht="12.75" customHeight="1">
      <c r="M408" s="105"/>
    </row>
    <row r="409" ht="12.75" customHeight="1">
      <c r="M409" s="105"/>
    </row>
    <row r="410" ht="12.75" customHeight="1">
      <c r="M410" s="105"/>
    </row>
    <row r="411" ht="12.75" customHeight="1">
      <c r="M411" s="105"/>
    </row>
    <row r="412" ht="12.75" customHeight="1">
      <c r="M412" s="105"/>
    </row>
    <row r="413" ht="12.75" customHeight="1">
      <c r="M413" s="105"/>
    </row>
    <row r="414" ht="12.75" customHeight="1">
      <c r="M414" s="105"/>
    </row>
    <row r="415" ht="12.75" customHeight="1">
      <c r="M415" s="105"/>
    </row>
    <row r="416" ht="12.75" customHeight="1">
      <c r="M416" s="105"/>
    </row>
    <row r="417" ht="12.75" customHeight="1">
      <c r="M417" s="105"/>
    </row>
    <row r="418" ht="12.75" customHeight="1">
      <c r="M418" s="105"/>
    </row>
    <row r="419" ht="12.75" customHeight="1">
      <c r="M419" s="105"/>
    </row>
    <row r="420" ht="12.75" customHeight="1">
      <c r="M420" s="105"/>
    </row>
    <row r="421" ht="12.75" customHeight="1">
      <c r="M421" s="105"/>
    </row>
    <row r="422" ht="12.75" customHeight="1">
      <c r="M422" s="105"/>
    </row>
    <row r="423" ht="12.75" customHeight="1">
      <c r="M423" s="105"/>
    </row>
    <row r="424" ht="12.75" customHeight="1">
      <c r="M424" s="105"/>
    </row>
    <row r="425" ht="12.75" customHeight="1">
      <c r="M425" s="105"/>
    </row>
    <row r="426" ht="12.75" customHeight="1">
      <c r="M426" s="105"/>
    </row>
    <row r="427" ht="12.75" customHeight="1">
      <c r="M427" s="105"/>
    </row>
    <row r="428" ht="12.75" customHeight="1">
      <c r="M428" s="105"/>
    </row>
    <row r="429" ht="12.75" customHeight="1">
      <c r="M429" s="105"/>
    </row>
    <row r="430" ht="12.75" customHeight="1">
      <c r="M430" s="105"/>
    </row>
    <row r="431" ht="12.75" customHeight="1">
      <c r="M431" s="105"/>
    </row>
    <row r="432" ht="12.75" customHeight="1">
      <c r="M432" s="105"/>
    </row>
    <row r="433" ht="12.75" customHeight="1">
      <c r="M433" s="105"/>
    </row>
    <row r="434" ht="12.75" customHeight="1">
      <c r="M434" s="105"/>
    </row>
    <row r="435" ht="12.75" customHeight="1">
      <c r="M435" s="105"/>
    </row>
    <row r="436" ht="12.75" customHeight="1">
      <c r="M436" s="105"/>
    </row>
    <row r="437" ht="12.75" customHeight="1">
      <c r="M437" s="105"/>
    </row>
    <row r="438" ht="12.75" customHeight="1">
      <c r="M438" s="105"/>
    </row>
    <row r="439" ht="12.75" customHeight="1">
      <c r="M439" s="105"/>
    </row>
    <row r="440" ht="12.75" customHeight="1">
      <c r="M440" s="105"/>
    </row>
    <row r="441" ht="12.75" customHeight="1">
      <c r="M441" s="105"/>
    </row>
    <row r="442" ht="12.75" customHeight="1">
      <c r="M442" s="105"/>
    </row>
    <row r="443" ht="12.75" customHeight="1">
      <c r="M443" s="105"/>
    </row>
    <row r="444" ht="12.75" customHeight="1">
      <c r="M444" s="105"/>
    </row>
    <row r="445" ht="12.75" customHeight="1">
      <c r="M445" s="105"/>
    </row>
    <row r="446" ht="12.75" customHeight="1">
      <c r="M446" s="105"/>
    </row>
    <row r="447" ht="12.75" customHeight="1">
      <c r="M447" s="105"/>
    </row>
    <row r="448" ht="12.75" customHeight="1">
      <c r="M448" s="105"/>
    </row>
    <row r="449" ht="12.75" customHeight="1">
      <c r="M449" s="105"/>
    </row>
    <row r="450" ht="12.75" customHeight="1">
      <c r="M450" s="105"/>
    </row>
    <row r="451" ht="12.75" customHeight="1">
      <c r="M451" s="105"/>
    </row>
    <row r="452" ht="12.75" customHeight="1">
      <c r="M452" s="105"/>
    </row>
    <row r="453" ht="12.75" customHeight="1">
      <c r="M453" s="105"/>
    </row>
    <row r="454" ht="12.75" customHeight="1">
      <c r="M454" s="105"/>
    </row>
    <row r="455" ht="12.75" customHeight="1">
      <c r="M455" s="105"/>
    </row>
    <row r="456" ht="12.75" customHeight="1">
      <c r="M456" s="105"/>
    </row>
    <row r="457" ht="12.75" customHeight="1">
      <c r="M457" s="105"/>
    </row>
    <row r="458" ht="12.75" customHeight="1">
      <c r="M458" s="105"/>
    </row>
    <row r="459" ht="12.75" customHeight="1">
      <c r="M459" s="105"/>
    </row>
    <row r="460" ht="12.75" customHeight="1">
      <c r="M460" s="105"/>
    </row>
    <row r="461" ht="12.75" customHeight="1">
      <c r="M461" s="105"/>
    </row>
    <row r="462" ht="12.75" customHeight="1">
      <c r="M462" s="105"/>
    </row>
    <row r="463" ht="12.75" customHeight="1">
      <c r="M463" s="105"/>
    </row>
    <row r="464" ht="12.75" customHeight="1">
      <c r="M464" s="105"/>
    </row>
    <row r="465" ht="12.75" customHeight="1">
      <c r="M465" s="105"/>
    </row>
    <row r="466" ht="12.75" customHeight="1">
      <c r="M466" s="105"/>
    </row>
    <row r="467" ht="12.75" customHeight="1">
      <c r="M467" s="105"/>
    </row>
    <row r="468" ht="12.75" customHeight="1">
      <c r="M468" s="105"/>
    </row>
    <row r="469" ht="12.75" customHeight="1">
      <c r="M469" s="105"/>
    </row>
    <row r="470" ht="12.75" customHeight="1">
      <c r="M470" s="105"/>
    </row>
    <row r="471" ht="12.75" customHeight="1">
      <c r="M471" s="105"/>
    </row>
    <row r="472" ht="12.75" customHeight="1">
      <c r="M472" s="105"/>
    </row>
    <row r="473" ht="12.75" customHeight="1">
      <c r="M473" s="105"/>
    </row>
    <row r="474" ht="12.75" customHeight="1">
      <c r="M474" s="105"/>
    </row>
    <row r="475" ht="12.75" customHeight="1">
      <c r="M475" s="105"/>
    </row>
    <row r="476" ht="12.75" customHeight="1">
      <c r="M476" s="105"/>
    </row>
    <row r="477" ht="12.75" customHeight="1">
      <c r="M477" s="105"/>
    </row>
    <row r="478" ht="12.75" customHeight="1">
      <c r="M478" s="105"/>
    </row>
    <row r="479" ht="12.75" customHeight="1">
      <c r="M479" s="105"/>
    </row>
    <row r="480" ht="12.75" customHeight="1">
      <c r="M480" s="105"/>
    </row>
    <row r="481" ht="12.75" customHeight="1">
      <c r="M481" s="105"/>
    </row>
    <row r="482" ht="12.75" customHeight="1">
      <c r="M482" s="105"/>
    </row>
    <row r="483" ht="12.75" customHeight="1">
      <c r="M483" s="105"/>
    </row>
    <row r="484" ht="12.75" customHeight="1">
      <c r="M484" s="105"/>
    </row>
    <row r="485" ht="12.75" customHeight="1">
      <c r="M485" s="105"/>
    </row>
    <row r="486" ht="12.75" customHeight="1">
      <c r="M486" s="105"/>
    </row>
    <row r="487" ht="12.75" customHeight="1">
      <c r="M487" s="105"/>
    </row>
    <row r="488" ht="12.75" customHeight="1">
      <c r="M488" s="105"/>
    </row>
    <row r="489" ht="12.75" customHeight="1">
      <c r="M489" s="105"/>
    </row>
    <row r="490" ht="12.75" customHeight="1">
      <c r="M490" s="105"/>
    </row>
    <row r="491" ht="12.75" customHeight="1">
      <c r="M491" s="105"/>
    </row>
    <row r="492" ht="12.75" customHeight="1">
      <c r="M492" s="105"/>
    </row>
    <row r="493" ht="12.75" customHeight="1">
      <c r="M493" s="105"/>
    </row>
    <row r="494" ht="12.75" customHeight="1">
      <c r="M494" s="105"/>
    </row>
    <row r="495" ht="12.75" customHeight="1">
      <c r="M495" s="105"/>
    </row>
    <row r="496" ht="12.75" customHeight="1">
      <c r="M496" s="105"/>
    </row>
    <row r="497" ht="12.75" customHeight="1">
      <c r="M497" s="105"/>
    </row>
    <row r="498" ht="12.75" customHeight="1">
      <c r="M498" s="105"/>
    </row>
    <row r="499" ht="12.75" customHeight="1">
      <c r="M499" s="105"/>
    </row>
    <row r="500" ht="12.75" customHeight="1">
      <c r="M500" s="105"/>
    </row>
    <row r="501" ht="12.75" customHeight="1">
      <c r="M501" s="105"/>
    </row>
    <row r="502" ht="12.75" customHeight="1">
      <c r="M502" s="105"/>
    </row>
    <row r="503" ht="12.75" customHeight="1">
      <c r="M503" s="105"/>
    </row>
    <row r="504" ht="12.75" customHeight="1">
      <c r="M504" s="105"/>
    </row>
    <row r="505" ht="12.75" customHeight="1">
      <c r="M505" s="105"/>
    </row>
    <row r="506" ht="12.75" customHeight="1">
      <c r="M506" s="105"/>
    </row>
    <row r="507" ht="12.75" customHeight="1">
      <c r="M507" s="105"/>
    </row>
    <row r="508" ht="12.75" customHeight="1">
      <c r="M508" s="105"/>
    </row>
    <row r="509" ht="12.75" customHeight="1">
      <c r="M509" s="105"/>
    </row>
    <row r="510" ht="12.75" customHeight="1">
      <c r="M510" s="105"/>
    </row>
    <row r="511" ht="12.75" customHeight="1">
      <c r="M511" s="105"/>
    </row>
    <row r="512" ht="12.75" customHeight="1">
      <c r="M512" s="105"/>
    </row>
    <row r="513" ht="12.75" customHeight="1">
      <c r="M513" s="105"/>
    </row>
    <row r="514" ht="12.75" customHeight="1">
      <c r="M514" s="105"/>
    </row>
    <row r="515" ht="12.75" customHeight="1">
      <c r="M515" s="105"/>
    </row>
    <row r="516" ht="12.75" customHeight="1">
      <c r="M516" s="105"/>
    </row>
    <row r="517" ht="12.75" customHeight="1">
      <c r="M517" s="105"/>
    </row>
    <row r="518" ht="12.75" customHeight="1">
      <c r="M518" s="105"/>
    </row>
    <row r="519" ht="12.75" customHeight="1">
      <c r="M519" s="105"/>
    </row>
    <row r="520" ht="12.75" customHeight="1">
      <c r="M520" s="105"/>
    </row>
    <row r="521" ht="12.75" customHeight="1">
      <c r="M521" s="105"/>
    </row>
    <row r="522" ht="12.75" customHeight="1">
      <c r="M522" s="105"/>
    </row>
    <row r="523" ht="12.75" customHeight="1">
      <c r="M523" s="105"/>
    </row>
    <row r="524" ht="12.75" customHeight="1">
      <c r="M524" s="105"/>
    </row>
    <row r="525" ht="12.75" customHeight="1">
      <c r="M525" s="105"/>
    </row>
    <row r="526" ht="12.75" customHeight="1">
      <c r="M526" s="105"/>
    </row>
    <row r="527" ht="12.75" customHeight="1">
      <c r="M527" s="105"/>
    </row>
    <row r="528" ht="12.75" customHeight="1">
      <c r="M528" s="105"/>
    </row>
    <row r="529" ht="12.75" customHeight="1">
      <c r="M529" s="105"/>
    </row>
    <row r="530" ht="12.75" customHeight="1">
      <c r="M530" s="105"/>
    </row>
    <row r="531" ht="12.75" customHeight="1">
      <c r="M531" s="105"/>
    </row>
    <row r="532" ht="12.75" customHeight="1">
      <c r="M532" s="105"/>
    </row>
    <row r="533" ht="12.75" customHeight="1">
      <c r="M533" s="105"/>
    </row>
    <row r="534" ht="12.75" customHeight="1">
      <c r="M534" s="105"/>
    </row>
    <row r="535" ht="12.75" customHeight="1">
      <c r="M535" s="105"/>
    </row>
    <row r="536" ht="12.75" customHeight="1">
      <c r="M536" s="105"/>
    </row>
    <row r="537" ht="12.75" customHeight="1">
      <c r="M537" s="105"/>
    </row>
    <row r="538" ht="12.75" customHeight="1">
      <c r="M538" s="105"/>
    </row>
    <row r="539" ht="12.75" customHeight="1">
      <c r="M539" s="105"/>
    </row>
    <row r="540" ht="12.75" customHeight="1">
      <c r="M540" s="105"/>
    </row>
    <row r="541" ht="12.75" customHeight="1">
      <c r="M541" s="105"/>
    </row>
    <row r="542" ht="12.75" customHeight="1">
      <c r="M542" s="105"/>
    </row>
    <row r="543" ht="12.75" customHeight="1">
      <c r="M543" s="105"/>
    </row>
    <row r="544" ht="12.75" customHeight="1">
      <c r="M544" s="105"/>
    </row>
    <row r="545" ht="12.75" customHeight="1">
      <c r="M545" s="105"/>
    </row>
    <row r="546" ht="12.75" customHeight="1">
      <c r="M546" s="105"/>
    </row>
    <row r="547" ht="12.75" customHeight="1">
      <c r="M547" s="105"/>
    </row>
    <row r="548" ht="12.75" customHeight="1">
      <c r="M548" s="105"/>
    </row>
    <row r="549" ht="12.75" customHeight="1">
      <c r="M549" s="105"/>
    </row>
    <row r="550" ht="12.75" customHeight="1">
      <c r="M550" s="105"/>
    </row>
    <row r="551" ht="12.75" customHeight="1">
      <c r="M551" s="105"/>
    </row>
    <row r="552" ht="12.75" customHeight="1">
      <c r="M552" s="105"/>
    </row>
    <row r="553" ht="12.75" customHeight="1">
      <c r="M553" s="105"/>
    </row>
    <row r="554" ht="12.75" customHeight="1">
      <c r="M554" s="105"/>
    </row>
    <row r="555" ht="12.75" customHeight="1">
      <c r="M555" s="105"/>
    </row>
    <row r="556" ht="12.75" customHeight="1">
      <c r="M556" s="105"/>
    </row>
    <row r="557" ht="12.75" customHeight="1">
      <c r="M557" s="105"/>
    </row>
    <row r="558" ht="12.75" customHeight="1">
      <c r="M558" s="105"/>
    </row>
    <row r="559" ht="12.75" customHeight="1">
      <c r="M559" s="105"/>
    </row>
    <row r="560" ht="12.75" customHeight="1">
      <c r="M560" s="105"/>
    </row>
    <row r="561" ht="12.75" customHeight="1">
      <c r="M561" s="105"/>
    </row>
    <row r="562" ht="12.75" customHeight="1">
      <c r="M562" s="105"/>
    </row>
    <row r="563" ht="12.75" customHeight="1">
      <c r="M563" s="105"/>
    </row>
    <row r="564" ht="12.75" customHeight="1">
      <c r="M564" s="105"/>
    </row>
    <row r="565" ht="12.75" customHeight="1">
      <c r="M565" s="105"/>
    </row>
    <row r="566" ht="12.75" customHeight="1">
      <c r="M566" s="105"/>
    </row>
    <row r="567" ht="12.75" customHeight="1">
      <c r="M567" s="105"/>
    </row>
    <row r="568" ht="12.75" customHeight="1">
      <c r="M568" s="105"/>
    </row>
    <row r="569" ht="12.75" customHeight="1">
      <c r="M569" s="105"/>
    </row>
    <row r="570" ht="12.75" customHeight="1">
      <c r="M570" s="105"/>
    </row>
    <row r="571" ht="12.75" customHeight="1">
      <c r="M571" s="105"/>
    </row>
    <row r="572" ht="12.75" customHeight="1">
      <c r="M572" s="105"/>
    </row>
    <row r="573" ht="12.75" customHeight="1">
      <c r="M573" s="105"/>
    </row>
    <row r="574" ht="12.75" customHeight="1">
      <c r="M574" s="105"/>
    </row>
    <row r="575" ht="12.75" customHeight="1">
      <c r="M575" s="105"/>
    </row>
    <row r="576" ht="12.75" customHeight="1">
      <c r="M576" s="105"/>
    </row>
    <row r="577" ht="12.75" customHeight="1">
      <c r="M577" s="105"/>
    </row>
    <row r="578" ht="12.75" customHeight="1">
      <c r="M578" s="105"/>
    </row>
    <row r="579" ht="12.75" customHeight="1">
      <c r="M579" s="105"/>
    </row>
    <row r="580" ht="12.75" customHeight="1">
      <c r="M580" s="105"/>
    </row>
    <row r="581" ht="12.75" customHeight="1">
      <c r="M581" s="105"/>
    </row>
    <row r="582" ht="12.75" customHeight="1">
      <c r="M582" s="105"/>
    </row>
    <row r="583" ht="12.75" customHeight="1">
      <c r="M583" s="105"/>
    </row>
    <row r="584" ht="12.75" customHeight="1">
      <c r="M584" s="105"/>
    </row>
    <row r="585" ht="12.75" customHeight="1">
      <c r="M585" s="105"/>
    </row>
    <row r="586" ht="12.75" customHeight="1">
      <c r="M586" s="105"/>
    </row>
    <row r="587" ht="12.75" customHeight="1">
      <c r="M587" s="105"/>
    </row>
    <row r="588" ht="12.75" customHeight="1">
      <c r="M588" s="105"/>
    </row>
    <row r="589" ht="12.75" customHeight="1">
      <c r="M589" s="105"/>
    </row>
    <row r="590" ht="12.75" customHeight="1">
      <c r="M590" s="105"/>
    </row>
    <row r="591" ht="12.75" customHeight="1">
      <c r="M591" s="105"/>
    </row>
    <row r="592" ht="12.75" customHeight="1">
      <c r="M592" s="105"/>
    </row>
    <row r="593" ht="12.75" customHeight="1">
      <c r="M593" s="105"/>
    </row>
    <row r="594" ht="12.75" customHeight="1">
      <c r="M594" s="105"/>
    </row>
    <row r="595" ht="12.75" customHeight="1">
      <c r="M595" s="105"/>
    </row>
    <row r="596" ht="12.75" customHeight="1">
      <c r="M596" s="105"/>
    </row>
    <row r="597" ht="12.75" customHeight="1">
      <c r="M597" s="105"/>
    </row>
    <row r="598" ht="12.75" customHeight="1">
      <c r="M598" s="105"/>
    </row>
    <row r="599" ht="12.75" customHeight="1">
      <c r="M599" s="105"/>
    </row>
    <row r="600" ht="12.75" customHeight="1">
      <c r="M600" s="105"/>
    </row>
    <row r="601" ht="12.75" customHeight="1">
      <c r="M601" s="105"/>
    </row>
    <row r="602" ht="12.75" customHeight="1">
      <c r="M602" s="105"/>
    </row>
    <row r="603" ht="12.75" customHeight="1">
      <c r="M603" s="105"/>
    </row>
    <row r="604" ht="12.75" customHeight="1">
      <c r="M604" s="105"/>
    </row>
    <row r="605" ht="12.75" customHeight="1">
      <c r="M605" s="105"/>
    </row>
    <row r="606" ht="12.75" customHeight="1">
      <c r="M606" s="105"/>
    </row>
    <row r="607" ht="12.75" customHeight="1">
      <c r="M607" s="105"/>
    </row>
    <row r="608" ht="12.75" customHeight="1">
      <c r="M608" s="105"/>
    </row>
    <row r="609" ht="12.75" customHeight="1">
      <c r="M609" s="105"/>
    </row>
    <row r="610" ht="12.75" customHeight="1">
      <c r="M610" s="105"/>
    </row>
    <row r="611" ht="12.75" customHeight="1">
      <c r="M611" s="105"/>
    </row>
    <row r="612" ht="12.75" customHeight="1">
      <c r="M612" s="105"/>
    </row>
    <row r="613" ht="12.75" customHeight="1">
      <c r="M613" s="105"/>
    </row>
    <row r="614" ht="12.75" customHeight="1">
      <c r="M614" s="105"/>
    </row>
    <row r="615" ht="12.75" customHeight="1">
      <c r="M615" s="105"/>
    </row>
    <row r="616" ht="12.75" customHeight="1">
      <c r="M616" s="105"/>
    </row>
    <row r="617" ht="12.75" customHeight="1">
      <c r="M617" s="105"/>
    </row>
    <row r="618" ht="12.75" customHeight="1">
      <c r="M618" s="105"/>
    </row>
    <row r="619" ht="12.75" customHeight="1">
      <c r="M619" s="105"/>
    </row>
    <row r="620" ht="12.75" customHeight="1">
      <c r="M620" s="105"/>
    </row>
    <row r="621" ht="12.75" customHeight="1">
      <c r="M621" s="105"/>
    </row>
    <row r="622" ht="12.75" customHeight="1">
      <c r="M622" s="105"/>
    </row>
    <row r="623" ht="12.75" customHeight="1">
      <c r="M623" s="105"/>
    </row>
    <row r="624" ht="12.75" customHeight="1">
      <c r="M624" s="105"/>
    </row>
    <row r="625" ht="12.75" customHeight="1">
      <c r="M625" s="105"/>
    </row>
    <row r="626" ht="12.75" customHeight="1">
      <c r="M626" s="105"/>
    </row>
    <row r="627" ht="12.75" customHeight="1">
      <c r="M627" s="105"/>
    </row>
    <row r="628" ht="12.75" customHeight="1">
      <c r="M628" s="105"/>
    </row>
    <row r="629" ht="12.75" customHeight="1">
      <c r="M629" s="105"/>
    </row>
    <row r="630" ht="12.75" customHeight="1">
      <c r="M630" s="105"/>
    </row>
    <row r="631" ht="12.75" customHeight="1">
      <c r="M631" s="105"/>
    </row>
    <row r="632" ht="12.75" customHeight="1">
      <c r="M632" s="105"/>
    </row>
    <row r="633" ht="12.75" customHeight="1">
      <c r="M633" s="105"/>
    </row>
    <row r="634" ht="12.75" customHeight="1">
      <c r="M634" s="105"/>
    </row>
    <row r="635" ht="12.75" customHeight="1">
      <c r="M635" s="105"/>
    </row>
    <row r="636" ht="12.75" customHeight="1">
      <c r="M636" s="105"/>
    </row>
    <row r="637" ht="12.75" customHeight="1">
      <c r="M637" s="105"/>
    </row>
    <row r="638" ht="12.75" customHeight="1">
      <c r="M638" s="105"/>
    </row>
    <row r="639" ht="12.75" customHeight="1">
      <c r="M639" s="105"/>
    </row>
    <row r="640" ht="12.75" customHeight="1">
      <c r="M640" s="105"/>
    </row>
    <row r="641" ht="12.75" customHeight="1">
      <c r="M641" s="105"/>
    </row>
    <row r="642" ht="12.75" customHeight="1">
      <c r="M642" s="105"/>
    </row>
    <row r="643" ht="12.75" customHeight="1">
      <c r="M643" s="105"/>
    </row>
    <row r="644" ht="12.75" customHeight="1">
      <c r="M644" s="105"/>
    </row>
    <row r="645" ht="12.75" customHeight="1">
      <c r="M645" s="105"/>
    </row>
    <row r="646" ht="12.75" customHeight="1">
      <c r="M646" s="105"/>
    </row>
    <row r="647" ht="12.75" customHeight="1">
      <c r="M647" s="105"/>
    </row>
    <row r="648" ht="12.75" customHeight="1">
      <c r="M648" s="105"/>
    </row>
    <row r="649" ht="12.75" customHeight="1">
      <c r="M649" s="105"/>
    </row>
    <row r="650" ht="12.75" customHeight="1">
      <c r="M650" s="105"/>
    </row>
    <row r="651" ht="12.75" customHeight="1">
      <c r="M651" s="105"/>
    </row>
    <row r="652" ht="12.75" customHeight="1">
      <c r="M652" s="105"/>
    </row>
    <row r="653" ht="12.75" customHeight="1">
      <c r="M653" s="105"/>
    </row>
    <row r="654" ht="12.75" customHeight="1">
      <c r="M654" s="105"/>
    </row>
    <row r="655" ht="12.75" customHeight="1">
      <c r="M655" s="105"/>
    </row>
    <row r="656" ht="12.75" customHeight="1">
      <c r="M656" s="105"/>
    </row>
    <row r="657" ht="12.75" customHeight="1">
      <c r="M657" s="105"/>
    </row>
    <row r="658" ht="12.75" customHeight="1">
      <c r="M658" s="105"/>
    </row>
    <row r="659" ht="12.75" customHeight="1">
      <c r="M659" s="105"/>
    </row>
    <row r="660" ht="12.75" customHeight="1">
      <c r="M660" s="105"/>
    </row>
    <row r="661" ht="12.75" customHeight="1">
      <c r="M661" s="105"/>
    </row>
    <row r="662" ht="12.75" customHeight="1">
      <c r="M662" s="105"/>
    </row>
    <row r="663" ht="12.75" customHeight="1">
      <c r="M663" s="105"/>
    </row>
    <row r="664" ht="12.75" customHeight="1">
      <c r="M664" s="105"/>
    </row>
    <row r="665" ht="12.75" customHeight="1">
      <c r="M665" s="105"/>
    </row>
    <row r="666" ht="12.75" customHeight="1">
      <c r="M666" s="105"/>
    </row>
    <row r="667" ht="12.75" customHeight="1">
      <c r="M667" s="105"/>
    </row>
    <row r="668" ht="12.75" customHeight="1">
      <c r="M668" s="105"/>
    </row>
    <row r="669" ht="12.75" customHeight="1">
      <c r="M669" s="105"/>
    </row>
    <row r="670" ht="12.75" customHeight="1">
      <c r="M670" s="105"/>
    </row>
    <row r="671" ht="12.75" customHeight="1">
      <c r="M671" s="105"/>
    </row>
    <row r="672" ht="12.75" customHeight="1">
      <c r="M672" s="105"/>
    </row>
    <row r="673" ht="12.75" customHeight="1">
      <c r="M673" s="105"/>
    </row>
    <row r="674" ht="12.75" customHeight="1">
      <c r="M674" s="105"/>
    </row>
    <row r="675" ht="12.75" customHeight="1">
      <c r="M675" s="105"/>
    </row>
    <row r="676" ht="12.75" customHeight="1">
      <c r="M676" s="105"/>
    </row>
    <row r="677" ht="12.75" customHeight="1">
      <c r="M677" s="105"/>
    </row>
    <row r="678" ht="12.75" customHeight="1">
      <c r="M678" s="105"/>
    </row>
    <row r="679" ht="12.75" customHeight="1">
      <c r="M679" s="105"/>
    </row>
    <row r="680" ht="12.75" customHeight="1">
      <c r="M680" s="105"/>
    </row>
    <row r="681" ht="12.75" customHeight="1">
      <c r="M681" s="105"/>
    </row>
    <row r="682" ht="12.75" customHeight="1">
      <c r="M682" s="105"/>
    </row>
    <row r="683" ht="12.75" customHeight="1">
      <c r="M683" s="105"/>
    </row>
    <row r="684" ht="12.75" customHeight="1">
      <c r="M684" s="105"/>
    </row>
    <row r="685" ht="12.75" customHeight="1">
      <c r="M685" s="105"/>
    </row>
    <row r="686" ht="12.75" customHeight="1">
      <c r="M686" s="105"/>
    </row>
    <row r="687" ht="12.75" customHeight="1">
      <c r="M687" s="105"/>
    </row>
    <row r="688" ht="12.75" customHeight="1">
      <c r="M688" s="105"/>
    </row>
    <row r="689" ht="12.75" customHeight="1">
      <c r="M689" s="105"/>
    </row>
    <row r="690" ht="12.75" customHeight="1">
      <c r="M690" s="105"/>
    </row>
    <row r="691" ht="12.75" customHeight="1">
      <c r="M691" s="105"/>
    </row>
    <row r="692" ht="12.75" customHeight="1">
      <c r="M692" s="105"/>
    </row>
    <row r="693" ht="12.75" customHeight="1">
      <c r="M693" s="105"/>
    </row>
    <row r="694" ht="12.75" customHeight="1">
      <c r="M694" s="105"/>
    </row>
    <row r="695" ht="12.75" customHeight="1">
      <c r="M695" s="105"/>
    </row>
    <row r="696" ht="12.75" customHeight="1">
      <c r="M696" s="105"/>
    </row>
    <row r="697" ht="12.75" customHeight="1">
      <c r="M697" s="105"/>
    </row>
    <row r="698" ht="12.75" customHeight="1">
      <c r="M698" s="105"/>
    </row>
    <row r="699" ht="12.75" customHeight="1">
      <c r="M699" s="105"/>
    </row>
    <row r="700" ht="12.75" customHeight="1">
      <c r="M700" s="105"/>
    </row>
    <row r="701" ht="12.75" customHeight="1">
      <c r="M701" s="105"/>
    </row>
    <row r="702" ht="12.75" customHeight="1">
      <c r="M702" s="105"/>
    </row>
    <row r="703" ht="12.75" customHeight="1">
      <c r="M703" s="105"/>
    </row>
    <row r="704" ht="12.75" customHeight="1">
      <c r="M704" s="105"/>
    </row>
    <row r="705" ht="12.75" customHeight="1">
      <c r="M705" s="105"/>
    </row>
    <row r="706" ht="12.75" customHeight="1">
      <c r="M706" s="105"/>
    </row>
    <row r="707" ht="12.75" customHeight="1">
      <c r="M707" s="105"/>
    </row>
    <row r="708" ht="12.75" customHeight="1">
      <c r="M708" s="105"/>
    </row>
    <row r="709" ht="12.75" customHeight="1">
      <c r="M709" s="105"/>
    </row>
    <row r="710" ht="12.75" customHeight="1">
      <c r="M710" s="105"/>
    </row>
    <row r="711" ht="12.75" customHeight="1">
      <c r="M711" s="105"/>
    </row>
    <row r="712" ht="12.75" customHeight="1">
      <c r="M712" s="105"/>
    </row>
    <row r="713" ht="12.75" customHeight="1">
      <c r="M713" s="105"/>
    </row>
    <row r="714" ht="12.75" customHeight="1">
      <c r="M714" s="105"/>
    </row>
    <row r="715" ht="12.75" customHeight="1">
      <c r="M715" s="105"/>
    </row>
    <row r="716" ht="12.75" customHeight="1">
      <c r="M716" s="105"/>
    </row>
    <row r="717" ht="12.75" customHeight="1">
      <c r="M717" s="105"/>
    </row>
    <row r="718" ht="12.75" customHeight="1">
      <c r="M718" s="105"/>
    </row>
    <row r="719" ht="12.75" customHeight="1">
      <c r="M719" s="105"/>
    </row>
    <row r="720" ht="12.75" customHeight="1">
      <c r="M720" s="105"/>
    </row>
    <row r="721" ht="12.75" customHeight="1">
      <c r="M721" s="105"/>
    </row>
    <row r="722" ht="12.75" customHeight="1">
      <c r="M722" s="105"/>
    </row>
    <row r="723" ht="12.75" customHeight="1">
      <c r="M723" s="105"/>
    </row>
    <row r="724" ht="12.75" customHeight="1">
      <c r="M724" s="105"/>
    </row>
    <row r="725" ht="12.75" customHeight="1">
      <c r="M725" s="105"/>
    </row>
    <row r="726" ht="12.75" customHeight="1">
      <c r="M726" s="105"/>
    </row>
    <row r="727" ht="12.75" customHeight="1">
      <c r="M727" s="105"/>
    </row>
    <row r="728" ht="12.75" customHeight="1">
      <c r="M728" s="105"/>
    </row>
    <row r="729" ht="12.75" customHeight="1">
      <c r="M729" s="105"/>
    </row>
    <row r="730" ht="12.75" customHeight="1">
      <c r="M730" s="105"/>
    </row>
    <row r="731" ht="12.75" customHeight="1">
      <c r="M731" s="105"/>
    </row>
    <row r="732" ht="12.75" customHeight="1">
      <c r="M732" s="105"/>
    </row>
    <row r="733" ht="12.75" customHeight="1">
      <c r="M733" s="105"/>
    </row>
    <row r="734" ht="12.75" customHeight="1">
      <c r="M734" s="105"/>
    </row>
    <row r="735" ht="12.75" customHeight="1">
      <c r="M735" s="105"/>
    </row>
    <row r="736" ht="12.75" customHeight="1">
      <c r="M736" s="105"/>
    </row>
    <row r="737" ht="12.75" customHeight="1">
      <c r="M737" s="105"/>
    </row>
    <row r="738" ht="12.75" customHeight="1">
      <c r="M738" s="105"/>
    </row>
    <row r="739" ht="12.75" customHeight="1">
      <c r="M739" s="105"/>
    </row>
    <row r="740" ht="12.75" customHeight="1">
      <c r="M740" s="105"/>
    </row>
    <row r="741" ht="12.75" customHeight="1">
      <c r="M741" s="105"/>
    </row>
    <row r="742" ht="12.75" customHeight="1">
      <c r="M742" s="105"/>
    </row>
    <row r="743" ht="12.75" customHeight="1">
      <c r="M743" s="105"/>
    </row>
    <row r="744" ht="12.75" customHeight="1">
      <c r="M744" s="105"/>
    </row>
    <row r="745" ht="12.75" customHeight="1">
      <c r="M745" s="105"/>
    </row>
    <row r="746" ht="12.75" customHeight="1">
      <c r="M746" s="105"/>
    </row>
    <row r="747" ht="12.75" customHeight="1">
      <c r="M747" s="105"/>
    </row>
    <row r="748" ht="12.75" customHeight="1">
      <c r="M748" s="105"/>
    </row>
    <row r="749" ht="12.75" customHeight="1">
      <c r="M749" s="105"/>
    </row>
    <row r="750" ht="12.75" customHeight="1">
      <c r="M750" s="105"/>
    </row>
    <row r="751" ht="12.75" customHeight="1">
      <c r="M751" s="105"/>
    </row>
    <row r="752" ht="12.75" customHeight="1">
      <c r="M752" s="105"/>
    </row>
    <row r="753" ht="12.75" customHeight="1">
      <c r="M753" s="105"/>
    </row>
    <row r="754" ht="12.75" customHeight="1">
      <c r="M754" s="105"/>
    </row>
    <row r="755" ht="12.75" customHeight="1">
      <c r="M755" s="105"/>
    </row>
    <row r="756" ht="12.75" customHeight="1">
      <c r="M756" s="105"/>
    </row>
    <row r="757" ht="12.75" customHeight="1">
      <c r="M757" s="105"/>
    </row>
    <row r="758" ht="12.75" customHeight="1">
      <c r="M758" s="105"/>
    </row>
    <row r="759" ht="12.75" customHeight="1">
      <c r="M759" s="105"/>
    </row>
    <row r="760" ht="12.75" customHeight="1">
      <c r="M760" s="105"/>
    </row>
    <row r="761" ht="12.75" customHeight="1">
      <c r="M761" s="105"/>
    </row>
    <row r="762" ht="12.75" customHeight="1">
      <c r="M762" s="105"/>
    </row>
    <row r="763" ht="12.75" customHeight="1">
      <c r="M763" s="105"/>
    </row>
    <row r="764" ht="12.75" customHeight="1">
      <c r="M764" s="105"/>
    </row>
    <row r="765" ht="12.75" customHeight="1">
      <c r="M765" s="105"/>
    </row>
    <row r="766" ht="12.75" customHeight="1">
      <c r="M766" s="105"/>
    </row>
    <row r="767" ht="12.75" customHeight="1">
      <c r="M767" s="105"/>
    </row>
    <row r="768" ht="12.75" customHeight="1">
      <c r="M768" s="105"/>
    </row>
    <row r="769" ht="12.75" customHeight="1">
      <c r="M769" s="105"/>
    </row>
    <row r="770" ht="12.75" customHeight="1">
      <c r="M770" s="105"/>
    </row>
    <row r="771" ht="12.75" customHeight="1">
      <c r="M771" s="105"/>
    </row>
    <row r="772" ht="12.75" customHeight="1">
      <c r="M772" s="105"/>
    </row>
    <row r="773" ht="12.75" customHeight="1">
      <c r="M773" s="105"/>
    </row>
    <row r="774" ht="12.75" customHeight="1">
      <c r="M774" s="105"/>
    </row>
    <row r="775" ht="12.75" customHeight="1">
      <c r="M775" s="105"/>
    </row>
    <row r="776" ht="12.75" customHeight="1">
      <c r="M776" s="105"/>
    </row>
    <row r="777" ht="12.75" customHeight="1">
      <c r="M777" s="105"/>
    </row>
    <row r="778" ht="12.75" customHeight="1">
      <c r="M778" s="105"/>
    </row>
    <row r="779" ht="12.75" customHeight="1">
      <c r="M779" s="105"/>
    </row>
    <row r="780" ht="12.75" customHeight="1">
      <c r="M780" s="105"/>
    </row>
    <row r="781" ht="12.75" customHeight="1">
      <c r="M781" s="105"/>
    </row>
    <row r="782" ht="12.75" customHeight="1">
      <c r="M782" s="105"/>
    </row>
    <row r="783" ht="12.75" customHeight="1">
      <c r="M783" s="105"/>
    </row>
    <row r="784" ht="12.75" customHeight="1">
      <c r="M784" s="105"/>
    </row>
    <row r="785" ht="12.75" customHeight="1">
      <c r="M785" s="105"/>
    </row>
    <row r="786" ht="12.75" customHeight="1">
      <c r="M786" s="105"/>
    </row>
    <row r="787" ht="12.75" customHeight="1">
      <c r="M787" s="105"/>
    </row>
    <row r="788" ht="12.75" customHeight="1">
      <c r="M788" s="105"/>
    </row>
    <row r="789" ht="12.75" customHeight="1">
      <c r="M789" s="105"/>
    </row>
    <row r="790" ht="12.75" customHeight="1">
      <c r="M790" s="105"/>
    </row>
    <row r="791" ht="12.75" customHeight="1">
      <c r="M791" s="105"/>
    </row>
    <row r="792" ht="12.75" customHeight="1">
      <c r="M792" s="105"/>
    </row>
    <row r="793" ht="12.75" customHeight="1">
      <c r="M793" s="105"/>
    </row>
    <row r="794" ht="12.75" customHeight="1">
      <c r="M794" s="105"/>
    </row>
    <row r="795" ht="12.75" customHeight="1">
      <c r="M795" s="105"/>
    </row>
    <row r="796" ht="12.75" customHeight="1">
      <c r="M796" s="105"/>
    </row>
    <row r="797" ht="12.75" customHeight="1">
      <c r="M797" s="105"/>
    </row>
    <row r="798" ht="12.75" customHeight="1">
      <c r="M798" s="105"/>
    </row>
    <row r="799" ht="12.75" customHeight="1">
      <c r="M799" s="105"/>
    </row>
    <row r="800" ht="12.75" customHeight="1">
      <c r="M800" s="105"/>
    </row>
    <row r="801" ht="12.75" customHeight="1">
      <c r="M801" s="105"/>
    </row>
    <row r="802" ht="12.75" customHeight="1">
      <c r="M802" s="105"/>
    </row>
    <row r="803" ht="12.75" customHeight="1">
      <c r="M803" s="105"/>
    </row>
    <row r="804" ht="12.75" customHeight="1">
      <c r="M804" s="105"/>
    </row>
    <row r="805" ht="12.75" customHeight="1">
      <c r="M805" s="105"/>
    </row>
    <row r="806" ht="12.75" customHeight="1">
      <c r="M806" s="105"/>
    </row>
    <row r="807" ht="12.75" customHeight="1">
      <c r="M807" s="105"/>
    </row>
    <row r="808" ht="12.75" customHeight="1">
      <c r="M808" s="105"/>
    </row>
    <row r="809" ht="12.75" customHeight="1">
      <c r="M809" s="105"/>
    </row>
    <row r="810" ht="12.75" customHeight="1">
      <c r="M810" s="105"/>
    </row>
    <row r="811" ht="12.75" customHeight="1">
      <c r="M811" s="105"/>
    </row>
    <row r="812" ht="12.75" customHeight="1">
      <c r="M812" s="105"/>
    </row>
    <row r="813" ht="12.75" customHeight="1">
      <c r="M813" s="105"/>
    </row>
    <row r="814" ht="12.75" customHeight="1">
      <c r="M814" s="105"/>
    </row>
    <row r="815" ht="12.75" customHeight="1">
      <c r="M815" s="105"/>
    </row>
    <row r="816" ht="12.75" customHeight="1">
      <c r="M816" s="105"/>
    </row>
    <row r="817" ht="12.75" customHeight="1">
      <c r="M817" s="105"/>
    </row>
    <row r="818" ht="12.75" customHeight="1">
      <c r="M818" s="105"/>
    </row>
    <row r="819" ht="12.75" customHeight="1">
      <c r="M819" s="105"/>
    </row>
    <row r="820" ht="12.75" customHeight="1">
      <c r="M820" s="105"/>
    </row>
    <row r="821" ht="12.75" customHeight="1">
      <c r="M821" s="105"/>
    </row>
    <row r="822" ht="12.75" customHeight="1">
      <c r="M822" s="105"/>
    </row>
    <row r="823" ht="12.75" customHeight="1">
      <c r="M823" s="105"/>
    </row>
    <row r="824" ht="12.75" customHeight="1">
      <c r="M824" s="105"/>
    </row>
    <row r="825" ht="12.75" customHeight="1">
      <c r="M825" s="105"/>
    </row>
    <row r="826" ht="12.75" customHeight="1">
      <c r="M826" s="105"/>
    </row>
    <row r="827" ht="12.75" customHeight="1">
      <c r="M827" s="105"/>
    </row>
    <row r="828" ht="12.75" customHeight="1">
      <c r="M828" s="105"/>
    </row>
    <row r="829" ht="12.75" customHeight="1">
      <c r="M829" s="105"/>
    </row>
    <row r="830" ht="12.75" customHeight="1">
      <c r="M830" s="105"/>
    </row>
    <row r="831" ht="12.75" customHeight="1">
      <c r="M831" s="105"/>
    </row>
    <row r="832" ht="12.75" customHeight="1">
      <c r="M832" s="105"/>
    </row>
    <row r="833" ht="12.75" customHeight="1">
      <c r="M833" s="105"/>
    </row>
    <row r="834" ht="12.75" customHeight="1">
      <c r="M834" s="105"/>
    </row>
    <row r="835" ht="12.75" customHeight="1">
      <c r="M835" s="105"/>
    </row>
    <row r="836" ht="12.75" customHeight="1">
      <c r="M836" s="105"/>
    </row>
    <row r="837" ht="12.75" customHeight="1">
      <c r="M837" s="105"/>
    </row>
    <row r="838" ht="12.75" customHeight="1">
      <c r="M838" s="105"/>
    </row>
    <row r="839" ht="12.75" customHeight="1">
      <c r="M839" s="105"/>
    </row>
    <row r="840" ht="12.75" customHeight="1">
      <c r="M840" s="105"/>
    </row>
    <row r="841" ht="12.75" customHeight="1">
      <c r="M841" s="105"/>
    </row>
    <row r="842" ht="12.75" customHeight="1">
      <c r="M842" s="105"/>
    </row>
    <row r="843" ht="12.75" customHeight="1">
      <c r="M843" s="105"/>
    </row>
    <row r="844" ht="12.75" customHeight="1">
      <c r="M844" s="105"/>
    </row>
    <row r="845" ht="12.75" customHeight="1">
      <c r="M845" s="105"/>
    </row>
    <row r="846" ht="12.75" customHeight="1">
      <c r="M846" s="105"/>
    </row>
    <row r="847" ht="12.75" customHeight="1">
      <c r="M847" s="105"/>
    </row>
    <row r="848" ht="12.75" customHeight="1">
      <c r="M848" s="105"/>
    </row>
    <row r="849" ht="12.75" customHeight="1">
      <c r="M849" s="105"/>
    </row>
    <row r="850" ht="12.75" customHeight="1">
      <c r="M850" s="105"/>
    </row>
    <row r="851" ht="12.75" customHeight="1">
      <c r="M851" s="105"/>
    </row>
    <row r="852" ht="12.75" customHeight="1">
      <c r="M852" s="105"/>
    </row>
    <row r="853" ht="12.75" customHeight="1">
      <c r="M853" s="105"/>
    </row>
    <row r="854" ht="12.75" customHeight="1">
      <c r="M854" s="105"/>
    </row>
    <row r="855" ht="12.75" customHeight="1">
      <c r="M855" s="105"/>
    </row>
    <row r="856" ht="12.75" customHeight="1">
      <c r="M856" s="105"/>
    </row>
    <row r="857" ht="12.75" customHeight="1">
      <c r="M857" s="105"/>
    </row>
    <row r="858" ht="12.75" customHeight="1">
      <c r="M858" s="105"/>
    </row>
    <row r="859" ht="12.75" customHeight="1">
      <c r="M859" s="105"/>
    </row>
    <row r="860" ht="12.75" customHeight="1">
      <c r="M860" s="105"/>
    </row>
    <row r="861" ht="12.75" customHeight="1">
      <c r="M861" s="105"/>
    </row>
    <row r="862" ht="12.75" customHeight="1">
      <c r="M862" s="105"/>
    </row>
    <row r="863" ht="12.75" customHeight="1">
      <c r="M863" s="105"/>
    </row>
    <row r="864" ht="12.75" customHeight="1">
      <c r="M864" s="105"/>
    </row>
    <row r="865" ht="12.75" customHeight="1">
      <c r="M865" s="105"/>
    </row>
    <row r="866" ht="12.75" customHeight="1">
      <c r="M866" s="105"/>
    </row>
    <row r="867" ht="12.75" customHeight="1">
      <c r="M867" s="105"/>
    </row>
    <row r="868" ht="12.75" customHeight="1">
      <c r="M868" s="105"/>
    </row>
    <row r="869" ht="12.75" customHeight="1">
      <c r="M869" s="105"/>
    </row>
    <row r="870" ht="12.75" customHeight="1">
      <c r="M870" s="105"/>
    </row>
    <row r="871" ht="12.75" customHeight="1">
      <c r="M871" s="105"/>
    </row>
    <row r="872" ht="12.75" customHeight="1">
      <c r="M872" s="105"/>
    </row>
    <row r="873" ht="12.75" customHeight="1">
      <c r="M873" s="105"/>
    </row>
    <row r="874" ht="12.75" customHeight="1">
      <c r="M874" s="105"/>
    </row>
    <row r="875" ht="12.75" customHeight="1">
      <c r="M875" s="105"/>
    </row>
    <row r="876" ht="12.75" customHeight="1">
      <c r="M876" s="105"/>
    </row>
    <row r="877" ht="12.75" customHeight="1">
      <c r="M877" s="105"/>
    </row>
    <row r="878" ht="12.75" customHeight="1">
      <c r="M878" s="105"/>
    </row>
    <row r="879" ht="12.75" customHeight="1">
      <c r="M879" s="105"/>
    </row>
    <row r="880" ht="12.75" customHeight="1">
      <c r="M880" s="105"/>
    </row>
    <row r="881" ht="12.75" customHeight="1">
      <c r="M881" s="105"/>
    </row>
    <row r="882" ht="12.75" customHeight="1">
      <c r="M882" s="105"/>
    </row>
    <row r="883" ht="12.75" customHeight="1">
      <c r="M883" s="105"/>
    </row>
    <row r="884" ht="12.75" customHeight="1">
      <c r="M884" s="105"/>
    </row>
    <row r="885" ht="12.75" customHeight="1">
      <c r="M885" s="105"/>
    </row>
    <row r="886" ht="12.75" customHeight="1">
      <c r="M886" s="105"/>
    </row>
    <row r="887" ht="12.75" customHeight="1">
      <c r="M887" s="105"/>
    </row>
    <row r="888" ht="12.75" customHeight="1">
      <c r="M888" s="105"/>
    </row>
    <row r="889" ht="12.75" customHeight="1">
      <c r="M889" s="105"/>
    </row>
    <row r="890" ht="12.75" customHeight="1">
      <c r="M890" s="105"/>
    </row>
    <row r="891" ht="12.75" customHeight="1">
      <c r="M891" s="105"/>
    </row>
    <row r="892" ht="12.75" customHeight="1">
      <c r="M892" s="105"/>
    </row>
    <row r="893" ht="12.75" customHeight="1">
      <c r="M893" s="105"/>
    </row>
    <row r="894" ht="12.75" customHeight="1">
      <c r="M894" s="105"/>
    </row>
    <row r="895" ht="12.75" customHeight="1">
      <c r="M895" s="105"/>
    </row>
    <row r="896" ht="12.75" customHeight="1">
      <c r="M896" s="105"/>
    </row>
    <row r="897" ht="12.75" customHeight="1">
      <c r="M897" s="105"/>
    </row>
    <row r="898" ht="12.75" customHeight="1">
      <c r="M898" s="105"/>
    </row>
    <row r="899" ht="12.75" customHeight="1">
      <c r="M899" s="105"/>
    </row>
    <row r="900" ht="12.75" customHeight="1">
      <c r="M900" s="105"/>
    </row>
    <row r="901" ht="12.75" customHeight="1">
      <c r="M901" s="105"/>
    </row>
    <row r="902" ht="12.75" customHeight="1">
      <c r="M902" s="105"/>
    </row>
    <row r="903" ht="12.75" customHeight="1">
      <c r="M903" s="105"/>
    </row>
    <row r="904" ht="12.75" customHeight="1">
      <c r="M904" s="105"/>
    </row>
    <row r="905" ht="12.75" customHeight="1">
      <c r="M905" s="105"/>
    </row>
    <row r="906" ht="12.75" customHeight="1">
      <c r="M906" s="105"/>
    </row>
    <row r="907" ht="12.75" customHeight="1">
      <c r="M907" s="105"/>
    </row>
    <row r="908" ht="12.75" customHeight="1">
      <c r="M908" s="105"/>
    </row>
    <row r="909" ht="12.75" customHeight="1">
      <c r="M909" s="105"/>
    </row>
    <row r="910" ht="12.75" customHeight="1">
      <c r="M910" s="105"/>
    </row>
    <row r="911" ht="12.75" customHeight="1">
      <c r="M911" s="105"/>
    </row>
    <row r="912" ht="12.75" customHeight="1">
      <c r="M912" s="105"/>
    </row>
    <row r="913" ht="12.75" customHeight="1">
      <c r="M913" s="105"/>
    </row>
    <row r="914" ht="12.75" customHeight="1">
      <c r="M914" s="105"/>
    </row>
    <row r="915" ht="12.75" customHeight="1">
      <c r="M915" s="105"/>
    </row>
    <row r="916" ht="12.75" customHeight="1">
      <c r="M916" s="105"/>
    </row>
    <row r="917" ht="12.75" customHeight="1">
      <c r="M917" s="105"/>
    </row>
    <row r="918" ht="12.75" customHeight="1">
      <c r="M918" s="105"/>
    </row>
    <row r="919" ht="12.75" customHeight="1">
      <c r="M919" s="105"/>
    </row>
    <row r="920" ht="12.75" customHeight="1">
      <c r="M920" s="105"/>
    </row>
    <row r="921" ht="12.75" customHeight="1">
      <c r="M921" s="105"/>
    </row>
    <row r="922" ht="12.75" customHeight="1">
      <c r="M922" s="105"/>
    </row>
    <row r="923" ht="12.75" customHeight="1">
      <c r="M923" s="105"/>
    </row>
    <row r="924" ht="12.75" customHeight="1">
      <c r="M924" s="105"/>
    </row>
    <row r="925" ht="12.75" customHeight="1">
      <c r="M925" s="105"/>
    </row>
    <row r="926" ht="12.75" customHeight="1">
      <c r="M926" s="105"/>
    </row>
    <row r="927" ht="12.75" customHeight="1">
      <c r="M927" s="105"/>
    </row>
    <row r="928" ht="12.75" customHeight="1">
      <c r="M928" s="105"/>
    </row>
    <row r="929" ht="12.75" customHeight="1">
      <c r="M929" s="105"/>
    </row>
    <row r="930" ht="12.75" customHeight="1">
      <c r="M930" s="105"/>
    </row>
    <row r="931" ht="12.75" customHeight="1">
      <c r="M931" s="105"/>
    </row>
    <row r="932" ht="12.75" customHeight="1">
      <c r="M932" s="105"/>
    </row>
    <row r="933" ht="12.75" customHeight="1">
      <c r="M933" s="105"/>
    </row>
    <row r="934" ht="12.75" customHeight="1">
      <c r="M934" s="105"/>
    </row>
    <row r="935" ht="12.75" customHeight="1">
      <c r="M935" s="105"/>
    </row>
    <row r="936" ht="12.75" customHeight="1">
      <c r="M936" s="105"/>
    </row>
    <row r="937" ht="12.75" customHeight="1">
      <c r="M937" s="105"/>
    </row>
    <row r="938" ht="12.75" customHeight="1">
      <c r="M938" s="105"/>
    </row>
    <row r="939" ht="12.75" customHeight="1">
      <c r="M939" s="105"/>
    </row>
    <row r="940" ht="12.75" customHeight="1">
      <c r="M940" s="105"/>
    </row>
    <row r="941" ht="12.75" customHeight="1">
      <c r="M941" s="105"/>
    </row>
    <row r="942" ht="12.75" customHeight="1">
      <c r="M942" s="105"/>
    </row>
    <row r="943" ht="12.75" customHeight="1">
      <c r="M943" s="105"/>
    </row>
    <row r="944" ht="12.75" customHeight="1">
      <c r="M944" s="105"/>
    </row>
    <row r="945" ht="12.75" customHeight="1">
      <c r="M945" s="105"/>
    </row>
    <row r="946" ht="12.75" customHeight="1">
      <c r="M946" s="105"/>
    </row>
    <row r="947" ht="12.75" customHeight="1">
      <c r="M947" s="105"/>
    </row>
    <row r="948" ht="12.75" customHeight="1">
      <c r="M948" s="105"/>
    </row>
    <row r="949" ht="12.75" customHeight="1">
      <c r="M949" s="105"/>
    </row>
    <row r="950" ht="12.75" customHeight="1">
      <c r="M950" s="105"/>
    </row>
    <row r="951" ht="12.75" customHeight="1">
      <c r="M951" s="105"/>
    </row>
    <row r="952" ht="12.75" customHeight="1">
      <c r="M952" s="105"/>
    </row>
    <row r="953" ht="12.75" customHeight="1">
      <c r="M953" s="105"/>
    </row>
    <row r="954" ht="12.75" customHeight="1">
      <c r="M954" s="105"/>
    </row>
    <row r="955" ht="12.75" customHeight="1">
      <c r="M955" s="105"/>
    </row>
    <row r="956" ht="12.75" customHeight="1">
      <c r="M956" s="105"/>
    </row>
    <row r="957" ht="12.75" customHeight="1">
      <c r="M957" s="105"/>
    </row>
    <row r="958" ht="12.75" customHeight="1">
      <c r="M958" s="105"/>
    </row>
    <row r="959" ht="12.75" customHeight="1">
      <c r="M959" s="105"/>
    </row>
    <row r="960" ht="12.75" customHeight="1">
      <c r="M960" s="105"/>
    </row>
    <row r="961" ht="12.75" customHeight="1">
      <c r="M961" s="105"/>
    </row>
    <row r="962" ht="12.75" customHeight="1">
      <c r="M962" s="105"/>
    </row>
    <row r="963" ht="12.75" customHeight="1">
      <c r="M963" s="105"/>
    </row>
    <row r="964" ht="12.75" customHeight="1">
      <c r="M964" s="105"/>
    </row>
    <row r="965" ht="12.75" customHeight="1">
      <c r="M965" s="105"/>
    </row>
    <row r="966" ht="12.75" customHeight="1">
      <c r="M966" s="105"/>
    </row>
    <row r="967" ht="12.75" customHeight="1">
      <c r="M967" s="105"/>
    </row>
    <row r="968" ht="12.75" customHeight="1">
      <c r="M968" s="105"/>
    </row>
    <row r="969" ht="12.75" customHeight="1">
      <c r="M969" s="105"/>
    </row>
    <row r="970" ht="12.75" customHeight="1">
      <c r="M970" s="105"/>
    </row>
    <row r="971" ht="12.75" customHeight="1">
      <c r="M971" s="105"/>
    </row>
    <row r="972" ht="12.75" customHeight="1">
      <c r="M972" s="105"/>
    </row>
    <row r="973" ht="12.75" customHeight="1">
      <c r="M973" s="105"/>
    </row>
    <row r="974" ht="12.75" customHeight="1">
      <c r="M974" s="105"/>
    </row>
    <row r="975" ht="12.75" customHeight="1">
      <c r="M975" s="105"/>
    </row>
    <row r="976" ht="12.75" customHeight="1">
      <c r="M976" s="105"/>
    </row>
    <row r="977" ht="12.75" customHeight="1">
      <c r="M977" s="105"/>
    </row>
    <row r="978" ht="12.75" customHeight="1">
      <c r="M978" s="105"/>
    </row>
    <row r="979" ht="12.75" customHeight="1">
      <c r="M979" s="105"/>
    </row>
    <row r="980" ht="12.75" customHeight="1">
      <c r="M980" s="105"/>
    </row>
    <row r="981" ht="12.75" customHeight="1">
      <c r="M981" s="105"/>
    </row>
    <row r="982" ht="12.75" customHeight="1">
      <c r="M982" s="105"/>
    </row>
    <row r="983" ht="12.75" customHeight="1">
      <c r="M983" s="105"/>
    </row>
    <row r="984" ht="12.75" customHeight="1">
      <c r="M984" s="105"/>
    </row>
    <row r="985" ht="12.75" customHeight="1">
      <c r="M985" s="105"/>
    </row>
    <row r="986" ht="12.75" customHeight="1">
      <c r="M986" s="105"/>
    </row>
    <row r="987" ht="12.75" customHeight="1">
      <c r="M987" s="105"/>
    </row>
    <row r="988" ht="12.75" customHeight="1">
      <c r="M988" s="105"/>
    </row>
    <row r="989" ht="12.75" customHeight="1">
      <c r="M989" s="105"/>
    </row>
    <row r="990" ht="12.75" customHeight="1">
      <c r="M990" s="105"/>
    </row>
    <row r="991" ht="12.75" customHeight="1">
      <c r="M991" s="105"/>
    </row>
    <row r="992" ht="12.75" customHeight="1">
      <c r="M992" s="105"/>
    </row>
    <row r="993" ht="12.75" customHeight="1">
      <c r="M993" s="105"/>
    </row>
    <row r="994" ht="12.75" customHeight="1">
      <c r="M994" s="105"/>
    </row>
    <row r="995" ht="12.75" customHeight="1">
      <c r="M995" s="105"/>
    </row>
    <row r="996" ht="12.75" customHeight="1">
      <c r="M996" s="105"/>
    </row>
  </sheetData>
  <mergeCells count="3">
    <mergeCell ref="C1:E1"/>
    <mergeCell ref="F1:G1"/>
    <mergeCell ref="H1:I1"/>
  </mergeCells>
  <conditionalFormatting sqref="A18 B1:B996">
    <cfRule type="notContainsBlanks" dxfId="0" priority="1">
      <formula>LEN(TRIM(A18))&gt;0</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124</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236</v>
      </c>
      <c r="C2" s="24" t="s">
        <v>205</v>
      </c>
      <c r="F2" s="24" t="s">
        <v>206</v>
      </c>
      <c r="H2" s="24" t="s">
        <v>237</v>
      </c>
      <c r="J2" s="97"/>
      <c r="K2" s="97"/>
      <c r="L2" s="97"/>
      <c r="M2" s="97"/>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c r="N3" s="24"/>
      <c r="O3" s="97"/>
      <c r="P3" s="97"/>
      <c r="Q3" s="97"/>
      <c r="R3" s="97"/>
      <c r="S3" s="97"/>
      <c r="T3" s="97"/>
      <c r="U3" s="97"/>
      <c r="V3" s="97"/>
      <c r="W3" s="97"/>
      <c r="X3" s="97"/>
      <c r="Y3" s="97"/>
      <c r="Z3" s="97"/>
      <c r="AA3" s="97"/>
      <c r="AB3" s="97"/>
    </row>
    <row r="4" ht="12.75" customHeight="1">
      <c r="A4" s="6" t="s">
        <v>5</v>
      </c>
      <c r="B4" s="100" t="s">
        <v>238</v>
      </c>
      <c r="C4" s="9"/>
      <c r="D4" s="9"/>
      <c r="E4" s="9"/>
      <c r="F4" s="9"/>
      <c r="G4" s="9"/>
      <c r="H4" s="9"/>
      <c r="I4" s="9"/>
      <c r="J4" s="9"/>
      <c r="K4" s="9"/>
      <c r="L4" s="9"/>
      <c r="M4" s="9"/>
      <c r="N4" s="9"/>
      <c r="O4" s="9"/>
      <c r="P4" s="9"/>
      <c r="Q4" s="10"/>
      <c r="R4" s="10"/>
      <c r="S4" s="10"/>
      <c r="T4" s="10"/>
      <c r="U4" s="10"/>
      <c r="V4" s="10"/>
    </row>
    <row r="5">
      <c r="A5" s="6"/>
      <c r="B5" s="100" t="s">
        <v>239</v>
      </c>
      <c r="C5" s="9"/>
      <c r="D5" s="9"/>
      <c r="E5" s="9"/>
      <c r="F5" s="9"/>
      <c r="G5" s="9"/>
      <c r="H5" s="9"/>
      <c r="I5" s="9"/>
      <c r="J5" s="102"/>
      <c r="K5" s="102"/>
      <c r="L5" s="9"/>
      <c r="M5" s="9"/>
      <c r="N5" s="9"/>
      <c r="O5" s="9"/>
      <c r="P5" s="9"/>
      <c r="Q5" s="9"/>
      <c r="R5" s="9"/>
      <c r="S5" s="9"/>
      <c r="T5" s="9"/>
      <c r="U5" s="10"/>
      <c r="V5" s="10"/>
    </row>
    <row r="6">
      <c r="A6" s="6" t="s">
        <v>53</v>
      </c>
      <c r="B6" s="101" t="s">
        <v>240</v>
      </c>
      <c r="C6" s="9" t="s">
        <v>184</v>
      </c>
      <c r="D6" s="9" t="s">
        <v>218</v>
      </c>
      <c r="E6" s="9" t="s">
        <v>184</v>
      </c>
      <c r="F6" s="9" t="s">
        <v>184</v>
      </c>
      <c r="G6" s="9" t="s">
        <v>218</v>
      </c>
      <c r="H6" s="9" t="s">
        <v>218</v>
      </c>
      <c r="I6" s="9" t="s">
        <v>218</v>
      </c>
      <c r="J6" s="102"/>
      <c r="K6" s="102">
        <f>COUNTIF(C$6:I$6,"F")</f>
        <v>3</v>
      </c>
      <c r="L6" s="9"/>
      <c r="M6" s="9"/>
      <c r="N6" s="9"/>
      <c r="O6" s="9"/>
      <c r="P6" s="9"/>
      <c r="Q6" s="9"/>
      <c r="R6" s="9"/>
      <c r="S6" s="9"/>
      <c r="T6" s="9"/>
      <c r="U6" s="10"/>
      <c r="V6" s="10"/>
    </row>
    <row r="7">
      <c r="A7" s="6" t="s">
        <v>81</v>
      </c>
      <c r="B7" s="107" t="s">
        <v>241</v>
      </c>
      <c r="C7" s="9" t="s">
        <v>184</v>
      </c>
      <c r="D7" s="9" t="s">
        <v>218</v>
      </c>
      <c r="E7" s="9" t="s">
        <v>184</v>
      </c>
      <c r="F7" s="9" t="s">
        <v>184</v>
      </c>
      <c r="G7" s="9" t="s">
        <v>218</v>
      </c>
      <c r="H7" s="9" t="s">
        <v>218</v>
      </c>
      <c r="I7" s="9" t="s">
        <v>218</v>
      </c>
      <c r="J7" s="102"/>
      <c r="K7" s="102">
        <f>COUNTIF(C$7:I$7,"F")</f>
        <v>3</v>
      </c>
      <c r="L7" s="9"/>
      <c r="M7" s="9"/>
      <c r="N7" s="9"/>
      <c r="O7" s="9"/>
      <c r="P7" s="9"/>
      <c r="Q7" s="9"/>
      <c r="R7" s="9"/>
      <c r="S7" s="9"/>
      <c r="T7" s="9"/>
      <c r="U7" s="10"/>
      <c r="V7" s="10"/>
    </row>
    <row r="8">
      <c r="A8" s="6" t="s">
        <v>13</v>
      </c>
      <c r="B8" s="101" t="s">
        <v>242</v>
      </c>
      <c r="C8" s="9" t="s">
        <v>184</v>
      </c>
      <c r="D8" s="9" t="s">
        <v>218</v>
      </c>
      <c r="E8" s="9" t="s">
        <v>218</v>
      </c>
      <c r="F8" s="9" t="s">
        <v>218</v>
      </c>
      <c r="G8" s="9" t="s">
        <v>218</v>
      </c>
      <c r="H8" s="9" t="s">
        <v>218</v>
      </c>
      <c r="I8" s="9" t="s">
        <v>218</v>
      </c>
      <c r="J8" s="9"/>
      <c r="K8" s="9">
        <f>COUNTIF(C$8:I$8,"F")</f>
        <v>1</v>
      </c>
      <c r="L8" s="9"/>
      <c r="M8" s="9"/>
      <c r="N8" s="9"/>
      <c r="O8" s="9"/>
      <c r="P8" s="9"/>
      <c r="Q8" s="9"/>
      <c r="R8" s="9"/>
      <c r="S8" s="9"/>
      <c r="T8" s="9"/>
      <c r="U8" s="10"/>
      <c r="V8" s="10"/>
    </row>
    <row r="9">
      <c r="A9" s="6" t="s">
        <v>15</v>
      </c>
      <c r="B9" s="101" t="s">
        <v>243</v>
      </c>
      <c r="C9" s="9" t="s">
        <v>184</v>
      </c>
      <c r="D9" s="9" t="s">
        <v>218</v>
      </c>
      <c r="E9" s="9" t="s">
        <v>218</v>
      </c>
      <c r="F9" s="9" t="s">
        <v>218</v>
      </c>
      <c r="G9" s="9" t="s">
        <v>218</v>
      </c>
      <c r="H9" s="9" t="s">
        <v>218</v>
      </c>
      <c r="I9" s="9" t="s">
        <v>218</v>
      </c>
      <c r="J9" s="9"/>
      <c r="K9" s="9">
        <f>COUNTIF(C$9:I$9,"F")</f>
        <v>1</v>
      </c>
      <c r="L9" s="9"/>
      <c r="M9" s="9"/>
      <c r="N9" s="9"/>
      <c r="O9" s="9"/>
      <c r="P9" s="9"/>
      <c r="Q9" s="9"/>
      <c r="R9" s="9"/>
      <c r="S9" s="9"/>
      <c r="T9" s="9"/>
      <c r="U9" s="10"/>
      <c r="V9" s="10"/>
    </row>
    <row r="10">
      <c r="A10" s="6" t="s">
        <v>29</v>
      </c>
      <c r="B10" s="101" t="s">
        <v>244</v>
      </c>
      <c r="C10" s="9" t="s">
        <v>184</v>
      </c>
      <c r="D10" s="9" t="s">
        <v>218</v>
      </c>
      <c r="E10" s="9" t="s">
        <v>218</v>
      </c>
      <c r="F10" s="9" t="s">
        <v>218</v>
      </c>
      <c r="G10" s="9" t="s">
        <v>218</v>
      </c>
      <c r="H10" s="9" t="s">
        <v>218</v>
      </c>
      <c r="I10" s="9" t="s">
        <v>218</v>
      </c>
      <c r="J10" s="9"/>
      <c r="K10" s="9">
        <f>COUNTIF(C$10:I$10,"F")</f>
        <v>1</v>
      </c>
      <c r="L10" s="9"/>
      <c r="M10" s="9"/>
      <c r="N10" s="9"/>
      <c r="O10" s="9"/>
      <c r="P10" s="9"/>
      <c r="Q10" s="9"/>
      <c r="R10" s="9"/>
      <c r="S10" s="9"/>
      <c r="T10" s="9"/>
      <c r="U10" s="10"/>
      <c r="V10" s="10"/>
    </row>
    <row r="11">
      <c r="A11" s="6" t="s">
        <v>39</v>
      </c>
      <c r="B11" s="101" t="s">
        <v>245</v>
      </c>
      <c r="C11" s="9" t="s">
        <v>184</v>
      </c>
      <c r="D11" s="9" t="s">
        <v>184</v>
      </c>
      <c r="E11" s="9" t="s">
        <v>184</v>
      </c>
      <c r="F11" s="9" t="s">
        <v>184</v>
      </c>
      <c r="G11" s="9" t="s">
        <v>218</v>
      </c>
      <c r="H11" s="9" t="s">
        <v>218</v>
      </c>
      <c r="I11" s="9" t="s">
        <v>184</v>
      </c>
      <c r="J11" s="9"/>
      <c r="K11" s="9">
        <f>COUNTIF(C$11:I$11,"F")</f>
        <v>5</v>
      </c>
      <c r="L11" s="9"/>
      <c r="M11" s="108" t="s">
        <v>246</v>
      </c>
      <c r="N11" s="9"/>
      <c r="O11" s="109">
        <v>98.0</v>
      </c>
      <c r="P11" s="9"/>
      <c r="Q11" s="9"/>
      <c r="R11" s="9"/>
      <c r="S11" s="9"/>
      <c r="T11" s="9"/>
      <c r="U11" s="10"/>
      <c r="V11" s="10"/>
    </row>
    <row r="12">
      <c r="A12" s="6" t="s">
        <v>49</v>
      </c>
      <c r="B12" s="101" t="s">
        <v>247</v>
      </c>
      <c r="C12" s="9" t="s">
        <v>184</v>
      </c>
      <c r="D12" s="9" t="s">
        <v>218</v>
      </c>
      <c r="E12" s="9" t="s">
        <v>218</v>
      </c>
      <c r="F12" s="9" t="s">
        <v>218</v>
      </c>
      <c r="G12" s="9" t="s">
        <v>218</v>
      </c>
      <c r="H12" s="9" t="s">
        <v>218</v>
      </c>
      <c r="I12" s="9" t="s">
        <v>218</v>
      </c>
      <c r="J12" s="9"/>
      <c r="K12" s="9">
        <f>COUNTIF(C$12:I$12,"F")</f>
        <v>1</v>
      </c>
      <c r="L12" s="9"/>
      <c r="M12" s="108" t="s">
        <v>248</v>
      </c>
      <c r="N12" s="9"/>
      <c r="O12" s="9">
        <f>K20</f>
        <v>22</v>
      </c>
      <c r="P12" s="9"/>
      <c r="Q12" s="10"/>
      <c r="R12" s="10"/>
      <c r="S12" s="10"/>
      <c r="T12" s="10"/>
      <c r="U12" s="10"/>
      <c r="V12" s="10"/>
    </row>
    <row r="13">
      <c r="A13" s="6"/>
      <c r="B13" s="101" t="s">
        <v>249</v>
      </c>
      <c r="C13" s="9" t="s">
        <v>184</v>
      </c>
      <c r="D13" s="9" t="s">
        <v>218</v>
      </c>
      <c r="E13" s="9" t="s">
        <v>218</v>
      </c>
      <c r="F13" s="9" t="s">
        <v>218</v>
      </c>
      <c r="G13" s="9" t="s">
        <v>184</v>
      </c>
      <c r="H13" s="9" t="s">
        <v>218</v>
      </c>
      <c r="I13" s="9" t="s">
        <v>218</v>
      </c>
      <c r="J13" s="9"/>
      <c r="K13" s="9">
        <f>COUNTIF(C$13:I$13,"F")</f>
        <v>2</v>
      </c>
      <c r="L13" s="9"/>
      <c r="M13" s="110" t="s">
        <v>250</v>
      </c>
      <c r="N13" s="9"/>
      <c r="O13" s="111">
        <v>0.7857</v>
      </c>
      <c r="P13" s="9"/>
      <c r="Q13" s="10"/>
      <c r="R13" s="10"/>
      <c r="S13" s="10"/>
      <c r="T13" s="10"/>
      <c r="U13" s="10"/>
      <c r="V13" s="10"/>
    </row>
    <row r="14">
      <c r="A14" s="6"/>
      <c r="B14" s="101" t="s">
        <v>251</v>
      </c>
      <c r="C14" s="9" t="s">
        <v>218</v>
      </c>
      <c r="D14" s="9" t="s">
        <v>184</v>
      </c>
      <c r="E14" s="9" t="s">
        <v>184</v>
      </c>
      <c r="F14" s="9" t="s">
        <v>184</v>
      </c>
      <c r="G14" s="109" t="s">
        <v>218</v>
      </c>
      <c r="H14" s="9" t="s">
        <v>218</v>
      </c>
      <c r="I14" s="9" t="s">
        <v>184</v>
      </c>
      <c r="J14" s="9"/>
      <c r="K14" s="9">
        <f>COUNTIF(C$14:I$14,"F")</f>
        <v>4</v>
      </c>
      <c r="L14" s="9"/>
      <c r="M14" s="9"/>
      <c r="N14" s="9"/>
      <c r="O14" s="9">
        <f>ROUND(((14 * 7 - K$20) / (14 * 7)) * 100, 2)
</f>
        <v>77.55</v>
      </c>
      <c r="P14" s="9"/>
      <c r="Q14" s="10"/>
      <c r="R14" s="10"/>
      <c r="S14" s="10"/>
      <c r="T14" s="10"/>
      <c r="U14" s="10"/>
      <c r="V14" s="10"/>
    </row>
    <row r="15">
      <c r="A15" s="6"/>
      <c r="B15" s="101" t="s">
        <v>252</v>
      </c>
      <c r="C15" s="9" t="s">
        <v>218</v>
      </c>
      <c r="D15" s="9" t="s">
        <v>218</v>
      </c>
      <c r="E15" s="9" t="s">
        <v>218</v>
      </c>
      <c r="F15" s="9" t="s">
        <v>218</v>
      </c>
      <c r="G15" s="9" t="s">
        <v>218</v>
      </c>
      <c r="H15" s="9" t="s">
        <v>218</v>
      </c>
      <c r="I15" s="9" t="s">
        <v>218</v>
      </c>
      <c r="J15" s="9"/>
      <c r="K15" s="9">
        <f>COUNTIF(C$15:I$15,"F")</f>
        <v>0</v>
      </c>
      <c r="L15" s="9"/>
      <c r="M15" s="9"/>
      <c r="N15" s="9"/>
      <c r="O15" s="9"/>
      <c r="P15" s="9"/>
      <c r="Q15" s="10"/>
      <c r="R15" s="10"/>
      <c r="S15" s="10"/>
      <c r="T15" s="10"/>
      <c r="U15" s="10"/>
      <c r="V15" s="10"/>
    </row>
    <row r="16">
      <c r="A16" s="6"/>
      <c r="B16" s="101" t="s">
        <v>253</v>
      </c>
      <c r="C16" s="9" t="s">
        <v>218</v>
      </c>
      <c r="D16" s="9" t="s">
        <v>218</v>
      </c>
      <c r="E16" s="9" t="s">
        <v>218</v>
      </c>
      <c r="F16" s="9" t="s">
        <v>218</v>
      </c>
      <c r="G16" s="9" t="s">
        <v>218</v>
      </c>
      <c r="H16" s="9" t="s">
        <v>218</v>
      </c>
      <c r="I16" s="9" t="s">
        <v>218</v>
      </c>
      <c r="J16" s="9"/>
      <c r="K16" s="9">
        <f>COUNTIF(C$16:I$16,"F")</f>
        <v>0</v>
      </c>
      <c r="L16" s="9"/>
      <c r="M16" s="9"/>
      <c r="N16" s="9"/>
      <c r="O16" s="9"/>
      <c r="P16" s="9"/>
      <c r="Q16" s="10"/>
      <c r="R16" s="10"/>
      <c r="S16" s="10"/>
      <c r="T16" s="10"/>
      <c r="U16" s="10"/>
      <c r="V16" s="10"/>
    </row>
    <row r="17">
      <c r="A17" s="6"/>
      <c r="B17" s="101" t="s">
        <v>254</v>
      </c>
      <c r="C17" s="9" t="s">
        <v>218</v>
      </c>
      <c r="D17" s="9" t="s">
        <v>218</v>
      </c>
      <c r="E17" s="9" t="s">
        <v>218</v>
      </c>
      <c r="F17" s="9" t="s">
        <v>218</v>
      </c>
      <c r="G17" s="9" t="s">
        <v>184</v>
      </c>
      <c r="H17" s="9" t="s">
        <v>218</v>
      </c>
      <c r="I17" s="9" t="s">
        <v>218</v>
      </c>
      <c r="J17" s="9"/>
      <c r="K17" s="9"/>
      <c r="L17" s="9"/>
      <c r="M17" s="9"/>
      <c r="N17" s="9"/>
      <c r="O17" s="9"/>
      <c r="P17" s="9"/>
      <c r="Q17" s="10"/>
      <c r="R17" s="10"/>
      <c r="S17" s="10"/>
      <c r="T17" s="10"/>
      <c r="U17" s="10"/>
      <c r="V17" s="10"/>
    </row>
    <row r="18">
      <c r="A18" s="6"/>
      <c r="B18" s="101" t="s">
        <v>255</v>
      </c>
      <c r="C18" s="9" t="s">
        <v>218</v>
      </c>
      <c r="D18" s="9" t="s">
        <v>218</v>
      </c>
      <c r="E18" s="9" t="s">
        <v>218</v>
      </c>
      <c r="F18" s="9" t="s">
        <v>218</v>
      </c>
      <c r="G18" s="9" t="s">
        <v>218</v>
      </c>
      <c r="H18" s="9" t="s">
        <v>218</v>
      </c>
      <c r="I18" s="9" t="s">
        <v>218</v>
      </c>
      <c r="J18" s="9"/>
      <c r="K18" s="9"/>
      <c r="L18" s="9"/>
      <c r="M18" s="9"/>
      <c r="N18" s="9"/>
      <c r="O18" s="9"/>
      <c r="P18" s="9"/>
      <c r="Q18" s="10"/>
      <c r="R18" s="10"/>
      <c r="S18" s="10"/>
      <c r="T18" s="10"/>
      <c r="U18" s="10"/>
      <c r="V18" s="10"/>
    </row>
    <row r="19">
      <c r="A19" s="6"/>
      <c r="B19" s="101" t="s">
        <v>256</v>
      </c>
      <c r="C19" s="9" t="s">
        <v>218</v>
      </c>
      <c r="D19" s="9" t="s">
        <v>218</v>
      </c>
      <c r="E19" s="9" t="s">
        <v>218</v>
      </c>
      <c r="F19" s="9" t="s">
        <v>218</v>
      </c>
      <c r="G19" s="9" t="s">
        <v>218</v>
      </c>
      <c r="H19" s="9" t="s">
        <v>218</v>
      </c>
      <c r="I19" s="9" t="s">
        <v>218</v>
      </c>
      <c r="J19" s="9"/>
      <c r="K19" s="9"/>
      <c r="L19" s="9"/>
      <c r="M19" s="9"/>
      <c r="N19" s="9"/>
      <c r="O19" s="9"/>
      <c r="P19" s="9"/>
      <c r="Q19" s="10"/>
      <c r="R19" s="10"/>
      <c r="S19" s="10"/>
      <c r="T19" s="10"/>
      <c r="U19" s="10"/>
      <c r="V19" s="10"/>
    </row>
    <row r="20" ht="12.75" customHeight="1">
      <c r="A20" s="6"/>
      <c r="B20" s="112" t="s">
        <v>257</v>
      </c>
      <c r="C20" s="113">
        <f>COUNTIF(C$6:E$19,"F")</f>
        <v>14</v>
      </c>
      <c r="F20" s="113">
        <f>COUNTIF(F$6:G$19,"F")</f>
        <v>6</v>
      </c>
      <c r="H20" s="113">
        <f>COUNTIF(H$6:I$19,"F")</f>
        <v>2</v>
      </c>
      <c r="J20" s="7" t="s">
        <v>2</v>
      </c>
      <c r="K20" s="114">
        <f>COUNTIF(C$6:I$19,"F")</f>
        <v>22</v>
      </c>
      <c r="L20" s="7"/>
      <c r="M20" s="114"/>
      <c r="N20" s="9"/>
      <c r="O20" s="9"/>
      <c r="P20" s="9"/>
      <c r="Q20" s="10"/>
      <c r="R20" s="10"/>
      <c r="S20" s="10"/>
      <c r="T20" s="10"/>
      <c r="U20" s="10"/>
      <c r="V20" s="10"/>
    </row>
    <row r="21" ht="12.75" customHeight="1">
      <c r="A21" s="6"/>
      <c r="B21" s="112" t="s">
        <v>258</v>
      </c>
      <c r="C21" s="113">
        <f>ROUND(C20/K20, 2)</f>
        <v>0.64</v>
      </c>
      <c r="F21" s="113">
        <f>ROUND(F20/K20, 2)</f>
        <v>0.27</v>
      </c>
      <c r="H21" s="113">
        <f>ROUND(H20/K20, 2)</f>
        <v>0.09</v>
      </c>
      <c r="J21" s="9"/>
      <c r="K21" s="9"/>
      <c r="L21" s="9"/>
      <c r="M21" s="9"/>
      <c r="N21" s="9"/>
      <c r="O21" s="9"/>
      <c r="P21" s="9"/>
      <c r="Q21" s="10"/>
      <c r="R21" s="10"/>
      <c r="S21" s="10"/>
      <c r="T21" s="10"/>
      <c r="U21" s="10"/>
      <c r="V21" s="10"/>
    </row>
    <row r="22" ht="12.75" customHeight="1">
      <c r="A22" s="6"/>
      <c r="B22" s="101"/>
      <c r="C22" s="9"/>
      <c r="D22" s="9"/>
      <c r="E22" s="9"/>
      <c r="F22" s="9"/>
      <c r="G22" s="9"/>
      <c r="H22" s="9"/>
      <c r="I22" s="9"/>
      <c r="J22" s="9"/>
      <c r="K22" s="9"/>
      <c r="L22" s="9"/>
      <c r="M22" s="9"/>
      <c r="N22" s="9"/>
      <c r="O22" s="9"/>
      <c r="P22" s="9"/>
      <c r="Q22" s="10"/>
      <c r="R22" s="10"/>
      <c r="S22" s="10"/>
      <c r="T22" s="10"/>
      <c r="U22" s="10"/>
      <c r="V22" s="10"/>
    </row>
    <row r="23">
      <c r="A23" s="6" t="s">
        <v>101</v>
      </c>
      <c r="B23" s="100"/>
      <c r="C23" s="100"/>
      <c r="D23" s="100"/>
      <c r="E23" s="100"/>
      <c r="F23" s="100"/>
      <c r="G23" s="100"/>
      <c r="H23" s="100"/>
      <c r="I23" s="100"/>
      <c r="J23" s="100"/>
      <c r="K23" s="100"/>
      <c r="L23" s="100"/>
      <c r="M23" s="9"/>
      <c r="N23" s="9"/>
      <c r="O23" s="9"/>
      <c r="P23" s="9"/>
      <c r="Q23" s="10"/>
      <c r="R23" s="10"/>
      <c r="S23" s="10"/>
      <c r="T23" s="10"/>
      <c r="U23" s="10"/>
      <c r="V23" s="10"/>
    </row>
    <row r="24" ht="12.75" customHeight="1">
      <c r="A24" s="6" t="s">
        <v>37</v>
      </c>
      <c r="B24" s="100" t="s">
        <v>259</v>
      </c>
      <c r="C24" s="9"/>
      <c r="D24" s="9"/>
      <c r="E24" s="9"/>
      <c r="F24" s="9"/>
      <c r="G24" s="9"/>
      <c r="H24" s="9"/>
      <c r="I24" s="9"/>
      <c r="J24" s="9"/>
      <c r="K24" s="9"/>
      <c r="L24" s="9"/>
      <c r="M24" s="9"/>
      <c r="N24" s="9"/>
      <c r="O24" s="9"/>
      <c r="P24" s="9"/>
      <c r="Q24" s="10"/>
      <c r="R24" s="10"/>
      <c r="S24" s="10"/>
      <c r="T24" s="10"/>
      <c r="U24" s="10"/>
      <c r="V24" s="10"/>
    </row>
    <row r="25">
      <c r="A25" s="6" t="s">
        <v>61</v>
      </c>
      <c r="B25" s="101" t="s">
        <v>260</v>
      </c>
      <c r="C25" s="9" t="s">
        <v>184</v>
      </c>
      <c r="D25" s="9" t="s">
        <v>218</v>
      </c>
      <c r="E25" s="9" t="s">
        <v>218</v>
      </c>
      <c r="F25" s="9" t="s">
        <v>184</v>
      </c>
      <c r="G25" s="9" t="s">
        <v>218</v>
      </c>
      <c r="H25" s="9" t="s">
        <v>218</v>
      </c>
      <c r="I25" s="9" t="s">
        <v>218</v>
      </c>
      <c r="J25" s="9"/>
      <c r="K25" s="102">
        <f>COUNTIF(C$43:I$43,"F")</f>
        <v>2</v>
      </c>
      <c r="L25" s="9"/>
      <c r="M25" s="108" t="s">
        <v>246</v>
      </c>
      <c r="N25" s="9"/>
      <c r="O25" s="109">
        <v>98.0</v>
      </c>
      <c r="P25" s="9"/>
      <c r="Q25" s="10"/>
      <c r="R25" s="10"/>
      <c r="S25" s="10"/>
      <c r="T25" s="10"/>
      <c r="U25" s="10"/>
      <c r="V25" s="10"/>
    </row>
    <row r="26">
      <c r="A26" s="6" t="s">
        <v>67</v>
      </c>
      <c r="B26" s="101" t="s">
        <v>261</v>
      </c>
      <c r="C26" s="9" t="s">
        <v>184</v>
      </c>
      <c r="D26" s="9" t="s">
        <v>218</v>
      </c>
      <c r="E26" s="9" t="s">
        <v>218</v>
      </c>
      <c r="F26" s="9" t="s">
        <v>184</v>
      </c>
      <c r="G26" s="9" t="s">
        <v>218</v>
      </c>
      <c r="H26" s="9" t="s">
        <v>218</v>
      </c>
      <c r="I26" s="9" t="s">
        <v>218</v>
      </c>
      <c r="J26" s="9"/>
      <c r="K26" s="9">
        <f>COUNTIF(C$44:I$44,"F")</f>
        <v>1</v>
      </c>
      <c r="L26" s="9"/>
      <c r="M26" s="108" t="s">
        <v>248</v>
      </c>
      <c r="N26" s="9"/>
      <c r="O26" s="9">
        <f>K39</f>
        <v>17</v>
      </c>
      <c r="P26" s="9"/>
      <c r="Q26" s="10"/>
      <c r="R26" s="10"/>
      <c r="S26" s="10"/>
      <c r="T26" s="10"/>
      <c r="U26" s="10"/>
      <c r="V26" s="10"/>
    </row>
    <row r="27">
      <c r="A27" s="6" t="s">
        <v>75</v>
      </c>
      <c r="B27" s="101" t="s">
        <v>262</v>
      </c>
      <c r="C27" s="9" t="s">
        <v>184</v>
      </c>
      <c r="D27" s="9" t="s">
        <v>218</v>
      </c>
      <c r="E27" s="9" t="s">
        <v>218</v>
      </c>
      <c r="F27" s="9" t="s">
        <v>218</v>
      </c>
      <c r="G27" s="9" t="s">
        <v>218</v>
      </c>
      <c r="H27" s="9" t="s">
        <v>218</v>
      </c>
      <c r="I27" s="9" t="s">
        <v>218</v>
      </c>
      <c r="J27" s="9"/>
      <c r="K27" s="9">
        <f>COUNTIF(C$45:I$45,"F")</f>
        <v>1</v>
      </c>
      <c r="L27" s="9"/>
      <c r="M27" s="9" t="s">
        <v>263</v>
      </c>
      <c r="N27" s="9"/>
      <c r="O27" s="115" t="s">
        <v>264</v>
      </c>
      <c r="P27" s="9"/>
      <c r="Q27" s="10"/>
      <c r="R27" s="10"/>
      <c r="S27" s="10"/>
      <c r="T27" s="10"/>
      <c r="U27" s="10"/>
      <c r="V27" s="10"/>
    </row>
    <row r="28">
      <c r="A28" s="6" t="s">
        <v>77</v>
      </c>
      <c r="B28" s="101" t="s">
        <v>265</v>
      </c>
      <c r="C28" s="9" t="s">
        <v>184</v>
      </c>
      <c r="D28" s="9" t="s">
        <v>218</v>
      </c>
      <c r="E28" s="9" t="s">
        <v>218</v>
      </c>
      <c r="F28" s="9" t="s">
        <v>218</v>
      </c>
      <c r="G28" s="9" t="s">
        <v>218</v>
      </c>
      <c r="H28" s="9" t="s">
        <v>218</v>
      </c>
      <c r="I28" s="9" t="s">
        <v>218</v>
      </c>
      <c r="J28" s="9"/>
      <c r="K28" s="116">
        <f>COUNTIF(C$46:I$46,"F")</f>
        <v>1</v>
      </c>
      <c r="L28" s="9"/>
      <c r="M28" s="9"/>
      <c r="N28" s="9"/>
      <c r="O28" s="117">
        <v>0.8265</v>
      </c>
      <c r="P28" s="9"/>
      <c r="Q28" s="10"/>
      <c r="R28" s="10"/>
      <c r="S28" s="10"/>
      <c r="T28" s="10"/>
      <c r="U28" s="10"/>
      <c r="V28" s="10"/>
    </row>
    <row r="29">
      <c r="A29" s="103"/>
      <c r="B29" s="118" t="s">
        <v>266</v>
      </c>
      <c r="C29" s="119" t="s">
        <v>184</v>
      </c>
      <c r="D29" s="119" t="s">
        <v>218</v>
      </c>
      <c r="E29" s="119" t="s">
        <v>218</v>
      </c>
      <c r="F29" s="119" t="s">
        <v>218</v>
      </c>
      <c r="G29" s="119" t="s">
        <v>218</v>
      </c>
      <c r="H29" s="119" t="s">
        <v>218</v>
      </c>
      <c r="I29" s="119" t="s">
        <v>218</v>
      </c>
      <c r="J29" s="120"/>
      <c r="K29" s="119">
        <f>COUNTIF(C$47:I$47,"F")</f>
        <v>1</v>
      </c>
      <c r="L29" s="120"/>
      <c r="M29" s="9"/>
      <c r="N29" s="9"/>
      <c r="O29" s="9"/>
      <c r="P29" s="9"/>
      <c r="Q29" s="10"/>
      <c r="R29" s="10"/>
      <c r="S29" s="10"/>
      <c r="T29" s="10"/>
      <c r="U29" s="10"/>
      <c r="V29" s="10"/>
    </row>
    <row r="30">
      <c r="A30" s="103"/>
      <c r="B30" s="118" t="s">
        <v>267</v>
      </c>
      <c r="C30" s="119" t="s">
        <v>184</v>
      </c>
      <c r="D30" s="119" t="s">
        <v>218</v>
      </c>
      <c r="E30" s="119" t="s">
        <v>218</v>
      </c>
      <c r="F30" s="119" t="s">
        <v>218</v>
      </c>
      <c r="G30" s="119" t="s">
        <v>218</v>
      </c>
      <c r="H30" s="119" t="s">
        <v>218</v>
      </c>
      <c r="I30" s="119" t="s">
        <v>184</v>
      </c>
      <c r="J30" s="120"/>
      <c r="K30" s="119"/>
      <c r="L30" s="120"/>
      <c r="M30" s="9"/>
      <c r="N30" s="9"/>
      <c r="O30" s="9"/>
      <c r="P30" s="9"/>
      <c r="Q30" s="10"/>
      <c r="R30" s="10"/>
      <c r="S30" s="10"/>
      <c r="T30" s="10"/>
      <c r="U30" s="10"/>
      <c r="V30" s="10"/>
    </row>
    <row r="31">
      <c r="A31" s="103"/>
      <c r="B31" s="118" t="s">
        <v>268</v>
      </c>
      <c r="C31" s="119" t="s">
        <v>184</v>
      </c>
      <c r="D31" s="119" t="s">
        <v>218</v>
      </c>
      <c r="E31" s="119" t="s">
        <v>218</v>
      </c>
      <c r="F31" s="119" t="s">
        <v>218</v>
      </c>
      <c r="G31" s="119" t="s">
        <v>218</v>
      </c>
      <c r="H31" s="119" t="s">
        <v>218</v>
      </c>
      <c r="I31" s="119" t="s">
        <v>218</v>
      </c>
      <c r="J31" s="120"/>
      <c r="K31" s="119"/>
      <c r="L31" s="120"/>
      <c r="M31" s="9"/>
      <c r="N31" s="9"/>
      <c r="O31" s="9"/>
      <c r="P31" s="9"/>
      <c r="Q31" s="10"/>
      <c r="R31" s="10"/>
      <c r="S31" s="10"/>
      <c r="T31" s="10"/>
      <c r="U31" s="10"/>
      <c r="V31" s="10"/>
    </row>
    <row r="32">
      <c r="A32" s="103"/>
      <c r="B32" s="118" t="s">
        <v>269</v>
      </c>
      <c r="C32" s="119" t="s">
        <v>184</v>
      </c>
      <c r="D32" s="119" t="s">
        <v>218</v>
      </c>
      <c r="E32" s="119" t="s">
        <v>218</v>
      </c>
      <c r="F32" s="119" t="s">
        <v>218</v>
      </c>
      <c r="G32" s="119" t="s">
        <v>218</v>
      </c>
      <c r="H32" s="119" t="s">
        <v>218</v>
      </c>
      <c r="I32" s="119" t="s">
        <v>218</v>
      </c>
      <c r="J32" s="120"/>
      <c r="K32" s="119"/>
      <c r="L32" s="120"/>
      <c r="M32" s="9"/>
      <c r="N32" s="9"/>
      <c r="O32" s="9"/>
      <c r="P32" s="9"/>
      <c r="Q32" s="10"/>
      <c r="R32" s="10"/>
      <c r="S32" s="10"/>
      <c r="T32" s="10"/>
      <c r="U32" s="10"/>
      <c r="V32" s="10"/>
    </row>
    <row r="33">
      <c r="A33" s="103"/>
      <c r="B33" s="118" t="s">
        <v>270</v>
      </c>
      <c r="C33" s="119" t="s">
        <v>218</v>
      </c>
      <c r="D33" s="119" t="s">
        <v>184</v>
      </c>
      <c r="E33" s="119" t="s">
        <v>184</v>
      </c>
      <c r="F33" s="119" t="s">
        <v>184</v>
      </c>
      <c r="G33" s="119" t="s">
        <v>218</v>
      </c>
      <c r="H33" s="119" t="s">
        <v>218</v>
      </c>
      <c r="I33" s="119" t="s">
        <v>184</v>
      </c>
      <c r="J33" s="120"/>
      <c r="K33" s="119"/>
      <c r="L33" s="120"/>
      <c r="M33" s="9"/>
      <c r="N33" s="9"/>
      <c r="O33" s="9"/>
      <c r="P33" s="9"/>
      <c r="Q33" s="10"/>
      <c r="R33" s="10"/>
      <c r="S33" s="10"/>
      <c r="T33" s="10"/>
      <c r="U33" s="10"/>
      <c r="V33" s="10"/>
    </row>
    <row r="34">
      <c r="A34" s="103"/>
      <c r="B34" s="118" t="s">
        <v>271</v>
      </c>
      <c r="C34" s="119" t="s">
        <v>218</v>
      </c>
      <c r="D34" s="119" t="s">
        <v>218</v>
      </c>
      <c r="E34" s="119" t="s">
        <v>218</v>
      </c>
      <c r="F34" s="119" t="s">
        <v>218</v>
      </c>
      <c r="G34" s="119" t="s">
        <v>218</v>
      </c>
      <c r="H34" s="119" t="s">
        <v>218</v>
      </c>
      <c r="I34" s="119" t="s">
        <v>218</v>
      </c>
      <c r="J34" s="120"/>
      <c r="K34" s="119"/>
      <c r="L34" s="120"/>
      <c r="M34" s="9"/>
      <c r="N34" s="9"/>
      <c r="O34" s="9"/>
      <c r="P34" s="9"/>
      <c r="Q34" s="10"/>
      <c r="R34" s="10"/>
      <c r="S34" s="10"/>
      <c r="T34" s="10"/>
      <c r="U34" s="10"/>
      <c r="V34" s="10"/>
    </row>
    <row r="35">
      <c r="A35" s="103"/>
      <c r="B35" s="118" t="s">
        <v>272</v>
      </c>
      <c r="C35" s="119" t="s">
        <v>218</v>
      </c>
      <c r="D35" s="119" t="s">
        <v>218</v>
      </c>
      <c r="E35" s="119" t="s">
        <v>218</v>
      </c>
      <c r="F35" s="119" t="s">
        <v>184</v>
      </c>
      <c r="G35" s="119" t="s">
        <v>218</v>
      </c>
      <c r="H35" s="119" t="s">
        <v>218</v>
      </c>
      <c r="I35" s="119" t="s">
        <v>218</v>
      </c>
      <c r="J35" s="120"/>
      <c r="K35" s="119"/>
      <c r="L35" s="120"/>
      <c r="M35" s="9"/>
      <c r="N35" s="9"/>
      <c r="O35" s="9"/>
      <c r="P35" s="9"/>
      <c r="Q35" s="10"/>
      <c r="R35" s="10"/>
      <c r="S35" s="10"/>
      <c r="T35" s="10"/>
      <c r="U35" s="10"/>
      <c r="V35" s="10"/>
    </row>
    <row r="36">
      <c r="A36" s="103"/>
      <c r="B36" s="118" t="s">
        <v>273</v>
      </c>
      <c r="C36" s="119" t="s">
        <v>218</v>
      </c>
      <c r="D36" s="119" t="s">
        <v>218</v>
      </c>
      <c r="E36" s="119" t="s">
        <v>218</v>
      </c>
      <c r="F36" s="119" t="s">
        <v>218</v>
      </c>
      <c r="G36" s="119" t="s">
        <v>184</v>
      </c>
      <c r="H36" s="119" t="s">
        <v>218</v>
      </c>
      <c r="I36" s="119" t="s">
        <v>218</v>
      </c>
      <c r="J36" s="120"/>
      <c r="K36" s="119"/>
      <c r="L36" s="120"/>
      <c r="M36" s="9"/>
      <c r="N36" s="9"/>
      <c r="O36" s="9"/>
      <c r="P36" s="9"/>
      <c r="Q36" s="10"/>
      <c r="R36" s="10"/>
      <c r="S36" s="10"/>
      <c r="T36" s="10"/>
      <c r="U36" s="10"/>
      <c r="V36" s="10"/>
    </row>
    <row r="37">
      <c r="A37" s="103"/>
      <c r="B37" s="118" t="s">
        <v>274</v>
      </c>
      <c r="C37" s="119" t="s">
        <v>218</v>
      </c>
      <c r="D37" s="119" t="s">
        <v>218</v>
      </c>
      <c r="E37" s="119" t="s">
        <v>218</v>
      </c>
      <c r="F37" s="119" t="s">
        <v>218</v>
      </c>
      <c r="G37" s="119" t="s">
        <v>218</v>
      </c>
      <c r="H37" s="119" t="s">
        <v>218</v>
      </c>
      <c r="I37" s="119" t="s">
        <v>218</v>
      </c>
      <c r="J37" s="120"/>
      <c r="K37" s="119"/>
      <c r="L37" s="120"/>
      <c r="M37" s="9"/>
      <c r="N37" s="9"/>
      <c r="O37" s="9"/>
      <c r="P37" s="9"/>
      <c r="Q37" s="10"/>
      <c r="R37" s="10"/>
      <c r="S37" s="10"/>
      <c r="T37" s="10"/>
      <c r="U37" s="10"/>
      <c r="V37" s="10"/>
    </row>
    <row r="38">
      <c r="A38" s="103"/>
      <c r="B38" s="118" t="s">
        <v>275</v>
      </c>
      <c r="C38" s="119" t="s">
        <v>218</v>
      </c>
      <c r="D38" s="119" t="s">
        <v>218</v>
      </c>
      <c r="E38" s="119" t="s">
        <v>218</v>
      </c>
      <c r="F38" s="119" t="s">
        <v>218</v>
      </c>
      <c r="G38" s="119" t="s">
        <v>218</v>
      </c>
      <c r="H38" s="119" t="s">
        <v>218</v>
      </c>
      <c r="I38" s="119" t="s">
        <v>218</v>
      </c>
      <c r="J38" s="120"/>
      <c r="K38" s="119"/>
      <c r="L38" s="120"/>
      <c r="M38" s="9"/>
      <c r="N38" s="9"/>
      <c r="O38" s="9"/>
      <c r="P38" s="9"/>
      <c r="Q38" s="10"/>
      <c r="R38" s="10"/>
      <c r="S38" s="10"/>
      <c r="T38" s="10"/>
      <c r="U38" s="10"/>
      <c r="V38" s="10"/>
    </row>
    <row r="39">
      <c r="A39" s="6" t="s">
        <v>59</v>
      </c>
      <c r="B39" s="112" t="s">
        <v>257</v>
      </c>
      <c r="C39" s="113">
        <f>COUNTIF(C$25:E$38,"F")</f>
        <v>10</v>
      </c>
      <c r="F39" s="113">
        <f>COUNTIF(F$25:G$38,"F")</f>
        <v>5</v>
      </c>
      <c r="H39" s="121">
        <f>COUNTIF(H$25:I$38,"F")</f>
        <v>2</v>
      </c>
      <c r="J39" s="9" t="s">
        <v>2</v>
      </c>
      <c r="K39" s="9">
        <f>COUNTIF(C$25:I$38,"F")</f>
        <v>17</v>
      </c>
      <c r="L39" s="7"/>
      <c r="M39" s="9"/>
      <c r="N39" s="9"/>
      <c r="O39" s="9"/>
      <c r="P39" s="9"/>
      <c r="Q39" s="10"/>
      <c r="R39" s="10"/>
      <c r="S39" s="10"/>
      <c r="T39" s="10"/>
      <c r="U39" s="10"/>
      <c r="V39" s="10"/>
    </row>
    <row r="40" ht="12.75" customHeight="1">
      <c r="A40" s="6" t="s">
        <v>73</v>
      </c>
      <c r="B40" s="112" t="s">
        <v>258</v>
      </c>
      <c r="C40" s="113">
        <f>ROUND(C39/K39, 2)</f>
        <v>0.59</v>
      </c>
      <c r="F40" s="113">
        <f>ROUND(F39/K39, 2)</f>
        <v>0.29</v>
      </c>
      <c r="H40" s="113">
        <f>ROUND(H39/K39, 2)</f>
        <v>0.12</v>
      </c>
      <c r="J40" s="9"/>
      <c r="K40" s="9"/>
      <c r="L40" s="9"/>
      <c r="M40" s="9"/>
      <c r="N40" s="9"/>
      <c r="O40" s="9"/>
      <c r="P40" s="9"/>
      <c r="Q40" s="10"/>
      <c r="R40" s="10"/>
      <c r="S40" s="10"/>
      <c r="T40" s="10"/>
      <c r="U40" s="10"/>
      <c r="V40" s="10"/>
    </row>
    <row r="41">
      <c r="A41" s="6"/>
      <c r="B41" s="101"/>
      <c r="C41" s="101"/>
      <c r="D41" s="101"/>
      <c r="E41" s="101"/>
      <c r="F41" s="101"/>
      <c r="G41" s="101"/>
      <c r="H41" s="101"/>
      <c r="I41" s="101"/>
      <c r="J41" s="101"/>
      <c r="K41" s="101"/>
      <c r="L41" s="101"/>
      <c r="M41" s="10"/>
      <c r="N41" s="10"/>
      <c r="O41" s="10"/>
      <c r="P41" s="10"/>
      <c r="Q41" s="10"/>
      <c r="R41" s="10"/>
      <c r="S41" s="10"/>
      <c r="T41" s="10"/>
      <c r="U41" s="10"/>
      <c r="V41" s="10"/>
    </row>
    <row r="42" ht="12.75" customHeight="1">
      <c r="A42" s="6" t="s">
        <v>37</v>
      </c>
      <c r="B42" s="100" t="s">
        <v>276</v>
      </c>
      <c r="C42" s="9"/>
      <c r="D42" s="9"/>
      <c r="E42" s="9"/>
      <c r="F42" s="9"/>
      <c r="G42" s="9"/>
      <c r="H42" s="9"/>
      <c r="I42" s="9"/>
      <c r="J42" s="9"/>
      <c r="K42" s="9"/>
      <c r="L42" s="9"/>
      <c r="M42" s="9"/>
      <c r="N42" s="9"/>
      <c r="O42" s="9"/>
      <c r="P42" s="9"/>
      <c r="Q42" s="10"/>
      <c r="R42" s="10"/>
      <c r="S42" s="10"/>
      <c r="T42" s="10"/>
      <c r="U42" s="10"/>
      <c r="V42" s="10"/>
    </row>
    <row r="43">
      <c r="A43" s="6" t="s">
        <v>61</v>
      </c>
      <c r="B43" s="101" t="s">
        <v>277</v>
      </c>
      <c r="C43" s="9" t="s">
        <v>184</v>
      </c>
      <c r="D43" s="9" t="s">
        <v>218</v>
      </c>
      <c r="E43" s="9" t="s">
        <v>218</v>
      </c>
      <c r="F43" s="9" t="s">
        <v>184</v>
      </c>
      <c r="G43" s="9" t="s">
        <v>218</v>
      </c>
      <c r="H43" s="9" t="s">
        <v>218</v>
      </c>
      <c r="I43" s="9" t="s">
        <v>218</v>
      </c>
      <c r="J43" s="9"/>
      <c r="K43" s="102">
        <f>COUNTIF(C$43:I$43,"F")</f>
        <v>2</v>
      </c>
      <c r="L43" s="9"/>
      <c r="M43" s="122" t="s">
        <v>246</v>
      </c>
      <c r="N43" s="123"/>
      <c r="O43" s="124">
        <v>112.0</v>
      </c>
      <c r="P43" s="9"/>
      <c r="Q43" s="10"/>
      <c r="R43" s="10"/>
      <c r="S43" s="10"/>
      <c r="T43" s="10"/>
      <c r="U43" s="10"/>
      <c r="V43" s="10"/>
    </row>
    <row r="44">
      <c r="A44" s="6" t="s">
        <v>67</v>
      </c>
      <c r="B44" s="101" t="s">
        <v>278</v>
      </c>
      <c r="C44" s="9" t="s">
        <v>218</v>
      </c>
      <c r="D44" s="9" t="s">
        <v>218</v>
      </c>
      <c r="E44" s="9" t="s">
        <v>218</v>
      </c>
      <c r="F44" s="9" t="s">
        <v>184</v>
      </c>
      <c r="G44" s="9" t="s">
        <v>218</v>
      </c>
      <c r="H44" s="9" t="s">
        <v>218</v>
      </c>
      <c r="I44" s="9" t="s">
        <v>218</v>
      </c>
      <c r="J44" s="9"/>
      <c r="K44" s="9">
        <f>COUNTIF(C$44:I$44,"F")</f>
        <v>1</v>
      </c>
      <c r="L44" s="9"/>
      <c r="M44" s="122" t="s">
        <v>248</v>
      </c>
      <c r="N44" s="123"/>
      <c r="O44" s="123">
        <f>K59</f>
        <v>15</v>
      </c>
      <c r="P44" s="9"/>
      <c r="Q44" s="10"/>
      <c r="R44" s="10"/>
      <c r="S44" s="10"/>
      <c r="T44" s="10"/>
      <c r="U44" s="10"/>
      <c r="V44" s="10"/>
    </row>
    <row r="45">
      <c r="A45" s="6" t="s">
        <v>75</v>
      </c>
      <c r="B45" s="101" t="s">
        <v>279</v>
      </c>
      <c r="C45" s="9" t="s">
        <v>184</v>
      </c>
      <c r="D45" s="9" t="s">
        <v>218</v>
      </c>
      <c r="E45" s="9" t="s">
        <v>218</v>
      </c>
      <c r="F45" s="9" t="s">
        <v>218</v>
      </c>
      <c r="G45" s="9" t="s">
        <v>218</v>
      </c>
      <c r="H45" s="9" t="s">
        <v>218</v>
      </c>
      <c r="I45" s="9" t="s">
        <v>218</v>
      </c>
      <c r="J45" s="9"/>
      <c r="K45" s="9">
        <f>COUNTIF(C$45:I$45,"F")</f>
        <v>1</v>
      </c>
      <c r="L45" s="9"/>
      <c r="M45" s="123" t="s">
        <v>263</v>
      </c>
      <c r="N45" s="123"/>
      <c r="O45" s="125">
        <v>0.8661</v>
      </c>
      <c r="P45" s="9"/>
      <c r="Q45" s="10"/>
      <c r="R45" s="10"/>
      <c r="S45" s="10"/>
      <c r="T45" s="10"/>
      <c r="U45" s="10"/>
      <c r="V45" s="10"/>
    </row>
    <row r="46">
      <c r="A46" s="6" t="s">
        <v>77</v>
      </c>
      <c r="B46" s="101" t="s">
        <v>280</v>
      </c>
      <c r="C46" s="9" t="s">
        <v>184</v>
      </c>
      <c r="D46" s="9" t="s">
        <v>218</v>
      </c>
      <c r="E46" s="9" t="s">
        <v>218</v>
      </c>
      <c r="F46" s="9" t="s">
        <v>218</v>
      </c>
      <c r="G46" s="9" t="s">
        <v>218</v>
      </c>
      <c r="H46" s="9" t="s">
        <v>218</v>
      </c>
      <c r="I46" s="9" t="s">
        <v>218</v>
      </c>
      <c r="J46" s="9"/>
      <c r="K46" s="116">
        <f>COUNTIF(C$46:I$46,"F")</f>
        <v>1</v>
      </c>
      <c r="L46" s="9"/>
      <c r="M46" s="123"/>
      <c r="N46" s="123"/>
      <c r="O46" s="126">
        <v>0.875</v>
      </c>
      <c r="P46" s="9"/>
      <c r="Q46" s="10"/>
      <c r="R46" s="10"/>
      <c r="S46" s="10"/>
      <c r="T46" s="10"/>
      <c r="U46" s="10"/>
      <c r="V46" s="10"/>
    </row>
    <row r="47">
      <c r="A47" s="103"/>
      <c r="B47" s="118" t="s">
        <v>281</v>
      </c>
      <c r="C47" s="119" t="s">
        <v>184</v>
      </c>
      <c r="D47" s="119" t="s">
        <v>218</v>
      </c>
      <c r="E47" s="119" t="s">
        <v>218</v>
      </c>
      <c r="F47" s="119" t="s">
        <v>218</v>
      </c>
      <c r="G47" s="119" t="s">
        <v>218</v>
      </c>
      <c r="H47" s="119" t="s">
        <v>218</v>
      </c>
      <c r="I47" s="119" t="s">
        <v>218</v>
      </c>
      <c r="J47" s="120"/>
      <c r="K47" s="119">
        <f>COUNTIF(C$47:I$47,"F")</f>
        <v>1</v>
      </c>
      <c r="L47" s="120"/>
      <c r="M47" s="9"/>
      <c r="N47" s="9"/>
      <c r="O47" s="9"/>
      <c r="P47" s="9"/>
      <c r="Q47" s="10"/>
      <c r="R47" s="10"/>
      <c r="S47" s="10"/>
      <c r="T47" s="10"/>
      <c r="U47" s="10"/>
      <c r="V47" s="10"/>
    </row>
    <row r="48">
      <c r="A48" s="103"/>
      <c r="B48" s="118" t="s">
        <v>282</v>
      </c>
      <c r="C48" s="119" t="s">
        <v>184</v>
      </c>
      <c r="D48" s="119" t="s">
        <v>218</v>
      </c>
      <c r="E48" s="119" t="s">
        <v>218</v>
      </c>
      <c r="F48" s="119" t="s">
        <v>218</v>
      </c>
      <c r="G48" s="119" t="s">
        <v>218</v>
      </c>
      <c r="H48" s="119" t="s">
        <v>218</v>
      </c>
      <c r="I48" s="119" t="s">
        <v>218</v>
      </c>
      <c r="J48" s="120"/>
      <c r="K48" s="119"/>
      <c r="L48" s="120"/>
      <c r="M48" s="9"/>
      <c r="N48" s="9"/>
      <c r="O48" s="9"/>
      <c r="P48" s="9"/>
      <c r="Q48" s="10"/>
      <c r="R48" s="10"/>
      <c r="S48" s="10"/>
      <c r="T48" s="10"/>
      <c r="U48" s="10"/>
      <c r="V48" s="10"/>
    </row>
    <row r="49">
      <c r="A49" s="103"/>
      <c r="B49" s="118" t="s">
        <v>283</v>
      </c>
      <c r="C49" s="119" t="s">
        <v>184</v>
      </c>
      <c r="D49" s="119" t="s">
        <v>218</v>
      </c>
      <c r="E49" s="119" t="s">
        <v>218</v>
      </c>
      <c r="F49" s="119" t="s">
        <v>218</v>
      </c>
      <c r="G49" s="119" t="s">
        <v>218</v>
      </c>
      <c r="H49" s="119" t="s">
        <v>218</v>
      </c>
      <c r="I49" s="119" t="s">
        <v>218</v>
      </c>
      <c r="J49" s="120"/>
      <c r="K49" s="119"/>
      <c r="L49" s="120"/>
      <c r="M49" s="9"/>
      <c r="N49" s="9"/>
      <c r="O49" s="9"/>
      <c r="P49" s="9"/>
      <c r="Q49" s="10"/>
      <c r="R49" s="10"/>
      <c r="S49" s="10"/>
      <c r="T49" s="10"/>
      <c r="U49" s="10"/>
      <c r="V49" s="10"/>
    </row>
    <row r="50">
      <c r="A50" s="103"/>
      <c r="B50" s="118" t="s">
        <v>284</v>
      </c>
      <c r="C50" s="119" t="s">
        <v>184</v>
      </c>
      <c r="D50" s="119" t="s">
        <v>218</v>
      </c>
      <c r="E50" s="119" t="s">
        <v>218</v>
      </c>
      <c r="F50" s="119" t="s">
        <v>218</v>
      </c>
      <c r="G50" s="119" t="s">
        <v>218</v>
      </c>
      <c r="H50" s="119" t="s">
        <v>218</v>
      </c>
      <c r="I50" s="119" t="s">
        <v>218</v>
      </c>
      <c r="J50" s="120"/>
      <c r="K50" s="119"/>
      <c r="L50" s="120"/>
      <c r="M50" s="9"/>
      <c r="N50" s="9"/>
      <c r="O50" s="9"/>
      <c r="P50" s="9"/>
      <c r="Q50" s="10"/>
      <c r="R50" s="10"/>
      <c r="S50" s="10"/>
      <c r="T50" s="10"/>
      <c r="U50" s="10"/>
      <c r="V50" s="10"/>
    </row>
    <row r="51">
      <c r="A51" s="103"/>
      <c r="B51" s="118" t="s">
        <v>285</v>
      </c>
      <c r="C51" s="119" t="s">
        <v>218</v>
      </c>
      <c r="D51" s="119" t="s">
        <v>184</v>
      </c>
      <c r="E51" s="119" t="s">
        <v>184</v>
      </c>
      <c r="F51" s="119" t="s">
        <v>184</v>
      </c>
      <c r="G51" s="119" t="s">
        <v>218</v>
      </c>
      <c r="H51" s="119" t="s">
        <v>218</v>
      </c>
      <c r="I51" s="119" t="s">
        <v>184</v>
      </c>
      <c r="J51" s="120"/>
      <c r="K51" s="119"/>
      <c r="L51" s="120"/>
      <c r="M51" s="9"/>
      <c r="N51" s="9"/>
      <c r="O51" s="9"/>
      <c r="P51" s="9"/>
      <c r="Q51" s="10"/>
      <c r="R51" s="10"/>
      <c r="S51" s="10"/>
      <c r="T51" s="10"/>
      <c r="U51" s="10"/>
      <c r="V51" s="10"/>
    </row>
    <row r="52">
      <c r="A52" s="103"/>
      <c r="B52" s="118" t="s">
        <v>286</v>
      </c>
      <c r="C52" s="119" t="s">
        <v>218</v>
      </c>
      <c r="D52" s="119" t="s">
        <v>218</v>
      </c>
      <c r="E52" s="119" t="s">
        <v>218</v>
      </c>
      <c r="F52" s="119" t="s">
        <v>218</v>
      </c>
      <c r="G52" s="119" t="s">
        <v>218</v>
      </c>
      <c r="H52" s="119" t="s">
        <v>218</v>
      </c>
      <c r="I52" s="119" t="s">
        <v>218</v>
      </c>
      <c r="J52" s="120"/>
      <c r="K52" s="119"/>
      <c r="L52" s="120"/>
      <c r="M52" s="9"/>
      <c r="N52" s="9"/>
      <c r="O52" s="9"/>
      <c r="P52" s="9"/>
      <c r="Q52" s="10"/>
      <c r="R52" s="10"/>
      <c r="S52" s="10"/>
      <c r="T52" s="10"/>
      <c r="U52" s="10"/>
      <c r="V52" s="10"/>
    </row>
    <row r="53">
      <c r="A53" s="103"/>
      <c r="B53" s="118" t="s">
        <v>287</v>
      </c>
      <c r="C53" s="119" t="s">
        <v>218</v>
      </c>
      <c r="D53" s="119" t="s">
        <v>218</v>
      </c>
      <c r="E53" s="119" t="s">
        <v>218</v>
      </c>
      <c r="F53" s="119" t="s">
        <v>184</v>
      </c>
      <c r="G53" s="127" t="s">
        <v>184</v>
      </c>
      <c r="H53" s="119" t="s">
        <v>218</v>
      </c>
      <c r="I53" s="119" t="s">
        <v>218</v>
      </c>
      <c r="J53" s="120"/>
      <c r="K53" s="119"/>
      <c r="L53" s="120"/>
      <c r="M53" s="9"/>
      <c r="N53" s="9"/>
      <c r="O53" s="9"/>
      <c r="P53" s="9"/>
      <c r="Q53" s="10"/>
      <c r="R53" s="10"/>
      <c r="S53" s="10"/>
      <c r="T53" s="10"/>
      <c r="U53" s="10"/>
      <c r="V53" s="10"/>
    </row>
    <row r="54">
      <c r="A54" s="103"/>
      <c r="B54" s="118" t="s">
        <v>288</v>
      </c>
      <c r="C54" s="119" t="s">
        <v>218</v>
      </c>
      <c r="D54" s="119" t="s">
        <v>218</v>
      </c>
      <c r="E54" s="119" t="s">
        <v>218</v>
      </c>
      <c r="F54" s="119" t="s">
        <v>218</v>
      </c>
      <c r="G54" s="119" t="s">
        <v>218</v>
      </c>
      <c r="H54" s="119" t="s">
        <v>218</v>
      </c>
      <c r="I54" s="119" t="s">
        <v>218</v>
      </c>
      <c r="J54" s="120"/>
      <c r="K54" s="119"/>
      <c r="L54" s="120"/>
      <c r="M54" s="9"/>
      <c r="N54" s="9"/>
      <c r="O54" s="9"/>
      <c r="P54" s="9"/>
      <c r="Q54" s="10"/>
      <c r="R54" s="10"/>
      <c r="S54" s="10"/>
      <c r="T54" s="10"/>
      <c r="U54" s="10"/>
      <c r="V54" s="10"/>
    </row>
    <row r="55">
      <c r="A55" s="103"/>
      <c r="B55" s="118" t="s">
        <v>289</v>
      </c>
      <c r="C55" s="119" t="s">
        <v>218</v>
      </c>
      <c r="D55" s="119" t="s">
        <v>218</v>
      </c>
      <c r="E55" s="119" t="s">
        <v>218</v>
      </c>
      <c r="F55" s="119" t="s">
        <v>218</v>
      </c>
      <c r="G55" s="119" t="s">
        <v>218</v>
      </c>
      <c r="H55" s="119" t="s">
        <v>218</v>
      </c>
      <c r="I55" s="119" t="s">
        <v>218</v>
      </c>
      <c r="J55" s="120"/>
      <c r="K55" s="119"/>
      <c r="L55" s="120"/>
      <c r="M55" s="9"/>
      <c r="N55" s="9"/>
      <c r="O55" s="9"/>
      <c r="P55" s="9"/>
      <c r="Q55" s="10"/>
      <c r="R55" s="10"/>
      <c r="S55" s="10"/>
      <c r="T55" s="10"/>
      <c r="U55" s="10"/>
      <c r="V55" s="10"/>
    </row>
    <row r="56">
      <c r="A56" s="103"/>
      <c r="B56" s="118" t="s">
        <v>290</v>
      </c>
      <c r="C56" s="119" t="s">
        <v>218</v>
      </c>
      <c r="D56" s="119" t="s">
        <v>218</v>
      </c>
      <c r="E56" s="119" t="s">
        <v>218</v>
      </c>
      <c r="F56" s="119" t="s">
        <v>218</v>
      </c>
      <c r="G56" s="119" t="s">
        <v>218</v>
      </c>
      <c r="H56" s="119" t="s">
        <v>218</v>
      </c>
      <c r="I56" s="119" t="s">
        <v>218</v>
      </c>
      <c r="J56" s="120"/>
      <c r="K56" s="119"/>
      <c r="L56" s="120"/>
      <c r="M56" s="9"/>
      <c r="N56" s="9"/>
      <c r="O56" s="9"/>
      <c r="P56" s="9"/>
      <c r="Q56" s="10"/>
      <c r="R56" s="10"/>
      <c r="S56" s="10"/>
      <c r="T56" s="10"/>
      <c r="U56" s="10"/>
      <c r="V56" s="10"/>
    </row>
    <row r="57">
      <c r="A57" s="103"/>
      <c r="B57" s="118" t="s">
        <v>291</v>
      </c>
      <c r="C57" s="119" t="s">
        <v>218</v>
      </c>
      <c r="D57" s="119" t="s">
        <v>218</v>
      </c>
      <c r="E57" s="119" t="s">
        <v>218</v>
      </c>
      <c r="F57" s="119" t="s">
        <v>218</v>
      </c>
      <c r="G57" s="119" t="s">
        <v>218</v>
      </c>
      <c r="H57" s="119" t="s">
        <v>218</v>
      </c>
      <c r="I57" s="119" t="s">
        <v>218</v>
      </c>
      <c r="J57" s="120"/>
      <c r="K57" s="119"/>
      <c r="L57" s="120"/>
      <c r="M57" s="9"/>
      <c r="N57" s="9"/>
      <c r="O57" s="9"/>
      <c r="P57" s="9"/>
      <c r="Q57" s="10"/>
      <c r="R57" s="10"/>
      <c r="S57" s="10"/>
      <c r="T57" s="10"/>
      <c r="U57" s="10"/>
      <c r="V57" s="10"/>
    </row>
    <row r="58">
      <c r="A58" s="103"/>
      <c r="B58" s="118" t="s">
        <v>292</v>
      </c>
      <c r="C58" s="119" t="s">
        <v>218</v>
      </c>
      <c r="D58" s="119" t="s">
        <v>218</v>
      </c>
      <c r="E58" s="119" t="s">
        <v>218</v>
      </c>
      <c r="F58" s="119" t="s">
        <v>218</v>
      </c>
      <c r="G58" s="119" t="s">
        <v>218</v>
      </c>
      <c r="H58" s="119" t="s">
        <v>218</v>
      </c>
      <c r="I58" s="119" t="s">
        <v>218</v>
      </c>
      <c r="J58" s="120"/>
      <c r="K58" s="119"/>
      <c r="L58" s="120"/>
      <c r="M58" s="9"/>
      <c r="N58" s="9"/>
      <c r="O58" s="9"/>
      <c r="P58" s="9"/>
      <c r="Q58" s="10"/>
      <c r="R58" s="10"/>
      <c r="S58" s="10"/>
      <c r="T58" s="10"/>
      <c r="U58" s="10"/>
      <c r="V58" s="10"/>
    </row>
    <row r="59">
      <c r="A59" s="6" t="s">
        <v>59</v>
      </c>
      <c r="B59" s="112" t="s">
        <v>257</v>
      </c>
      <c r="C59" s="113">
        <f>COUNTIF(C$43:E$47,"F")</f>
        <v>4</v>
      </c>
      <c r="F59" s="113">
        <f>COUNTIF(F$43:G$47,"F")</f>
        <v>2</v>
      </c>
      <c r="H59" s="121">
        <f>COUNTIF(H$43:I$47,"F")</f>
        <v>0</v>
      </c>
      <c r="J59" s="9" t="s">
        <v>2</v>
      </c>
      <c r="K59" s="9">
        <f>COUNTIF(C$43:I$58,"F")</f>
        <v>15</v>
      </c>
      <c r="L59" s="7"/>
      <c r="M59" s="9"/>
      <c r="N59" s="9"/>
      <c r="O59" s="9"/>
      <c r="P59" s="9"/>
      <c r="Q59" s="10"/>
      <c r="R59" s="10"/>
      <c r="S59" s="10"/>
      <c r="T59" s="10"/>
      <c r="U59" s="10"/>
      <c r="V59" s="10"/>
    </row>
    <row r="60" ht="12.75" customHeight="1">
      <c r="A60" s="6" t="s">
        <v>73</v>
      </c>
      <c r="B60" s="112" t="s">
        <v>258</v>
      </c>
      <c r="C60" s="113">
        <f>ROUND(C59/K59, 2)</f>
        <v>0.27</v>
      </c>
      <c r="F60" s="113">
        <f>ROUND(F59/K59, 2)</f>
        <v>0.13</v>
      </c>
      <c r="H60" s="113">
        <f>ROUND(H59/K59, 2)</f>
        <v>0</v>
      </c>
      <c r="J60" s="9"/>
      <c r="K60" s="9"/>
      <c r="L60" s="9"/>
      <c r="M60" s="9"/>
      <c r="N60" s="9"/>
      <c r="O60" s="9"/>
      <c r="P60" s="9"/>
      <c r="Q60" s="10"/>
      <c r="R60" s="10"/>
      <c r="S60" s="10"/>
      <c r="T60" s="10"/>
      <c r="U60" s="10"/>
      <c r="V60" s="10"/>
    </row>
    <row r="61">
      <c r="A61" s="6"/>
      <c r="B61" s="101"/>
      <c r="C61" s="101"/>
      <c r="D61" s="101"/>
      <c r="E61" s="101"/>
      <c r="F61" s="101"/>
      <c r="G61" s="101"/>
      <c r="H61" s="101"/>
      <c r="I61" s="101"/>
      <c r="J61" s="101"/>
      <c r="K61" s="101"/>
      <c r="L61" s="101"/>
      <c r="M61" s="10"/>
      <c r="N61" s="10"/>
      <c r="O61" s="10"/>
      <c r="P61" s="10"/>
      <c r="Q61" s="10"/>
      <c r="R61" s="10"/>
      <c r="S61" s="10"/>
      <c r="T61" s="10"/>
      <c r="U61" s="10"/>
      <c r="V61" s="10"/>
    </row>
    <row r="62">
      <c r="A62" s="6"/>
      <c r="B62" s="101"/>
      <c r="C62" s="101"/>
      <c r="D62" s="101"/>
      <c r="E62" s="101"/>
      <c r="F62" s="101"/>
      <c r="G62" s="101"/>
      <c r="H62" s="101"/>
      <c r="I62" s="101"/>
      <c r="J62" s="101"/>
      <c r="K62" s="101"/>
      <c r="L62" s="101"/>
      <c r="M62" s="10"/>
      <c r="N62" s="10"/>
      <c r="O62" s="10"/>
      <c r="P62" s="10"/>
      <c r="Q62" s="10"/>
      <c r="R62" s="10"/>
      <c r="S62" s="10"/>
      <c r="T62" s="10"/>
      <c r="U62" s="10"/>
      <c r="V62" s="10"/>
    </row>
    <row r="63" ht="12.75" customHeight="1">
      <c r="A63" s="6" t="s">
        <v>37</v>
      </c>
      <c r="B63" s="100" t="s">
        <v>293</v>
      </c>
      <c r="C63" s="9"/>
      <c r="D63" s="9"/>
      <c r="E63" s="9"/>
      <c r="F63" s="9"/>
      <c r="G63" s="9"/>
      <c r="H63" s="9"/>
      <c r="I63" s="9"/>
      <c r="J63" s="9"/>
      <c r="K63" s="9"/>
      <c r="L63" s="9"/>
      <c r="M63" s="9"/>
      <c r="N63" s="9"/>
      <c r="O63" s="9"/>
      <c r="P63" s="9"/>
      <c r="Q63" s="10"/>
      <c r="R63" s="10"/>
      <c r="S63" s="10"/>
      <c r="T63" s="10"/>
      <c r="U63" s="10"/>
      <c r="V63" s="10"/>
    </row>
    <row r="64">
      <c r="A64" s="6" t="s">
        <v>61</v>
      </c>
      <c r="B64" s="101" t="s">
        <v>294</v>
      </c>
      <c r="C64" s="9" t="s">
        <v>184</v>
      </c>
      <c r="D64" s="9" t="s">
        <v>218</v>
      </c>
      <c r="E64" s="9" t="s">
        <v>218</v>
      </c>
      <c r="F64" s="9" t="s">
        <v>184</v>
      </c>
      <c r="G64" s="9" t="s">
        <v>218</v>
      </c>
      <c r="H64" s="9" t="s">
        <v>218</v>
      </c>
      <c r="I64" s="9" t="s">
        <v>218</v>
      </c>
      <c r="J64" s="9"/>
      <c r="K64" s="102">
        <f>COUNTIF(C$43:I$43,"F")</f>
        <v>2</v>
      </c>
      <c r="L64" s="9"/>
      <c r="M64" s="108" t="s">
        <v>246</v>
      </c>
      <c r="N64" s="9"/>
      <c r="O64" s="109">
        <v>105.0</v>
      </c>
      <c r="P64" s="9"/>
      <c r="Q64" s="10"/>
      <c r="R64" s="10"/>
      <c r="S64" s="10"/>
      <c r="T64" s="10"/>
      <c r="U64" s="10"/>
      <c r="V64" s="10"/>
    </row>
    <row r="65">
      <c r="A65" s="6" t="s">
        <v>67</v>
      </c>
      <c r="B65" s="101" t="s">
        <v>295</v>
      </c>
      <c r="C65" s="9" t="s">
        <v>218</v>
      </c>
      <c r="D65" s="9" t="s">
        <v>218</v>
      </c>
      <c r="E65" s="9" t="s">
        <v>218</v>
      </c>
      <c r="F65" s="9" t="s">
        <v>184</v>
      </c>
      <c r="G65" s="9" t="s">
        <v>218</v>
      </c>
      <c r="H65" s="9" t="s">
        <v>218</v>
      </c>
      <c r="I65" s="9" t="s">
        <v>218</v>
      </c>
      <c r="J65" s="9"/>
      <c r="K65" s="9">
        <f>COUNTIF(C$44:I$44,"F")</f>
        <v>1</v>
      </c>
      <c r="L65" s="9"/>
      <c r="M65" s="108" t="s">
        <v>248</v>
      </c>
      <c r="N65" s="9"/>
      <c r="O65" s="9">
        <f>K79</f>
        <v>14</v>
      </c>
      <c r="P65" s="9"/>
      <c r="Q65" s="10"/>
      <c r="R65" s="10"/>
      <c r="S65" s="10"/>
      <c r="T65" s="10"/>
      <c r="U65" s="10"/>
      <c r="V65" s="10"/>
    </row>
    <row r="66">
      <c r="A66" s="6" t="s">
        <v>75</v>
      </c>
      <c r="B66" s="101" t="s">
        <v>296</v>
      </c>
      <c r="C66" s="9" t="s">
        <v>184</v>
      </c>
      <c r="D66" s="9" t="s">
        <v>218</v>
      </c>
      <c r="E66" s="9" t="s">
        <v>218</v>
      </c>
      <c r="F66" s="9" t="s">
        <v>218</v>
      </c>
      <c r="G66" s="9" t="s">
        <v>218</v>
      </c>
      <c r="H66" s="9" t="s">
        <v>218</v>
      </c>
      <c r="I66" s="9" t="s">
        <v>218</v>
      </c>
      <c r="J66" s="9"/>
      <c r="K66" s="9">
        <f>COUNTIF(C$45:I$45,"F")</f>
        <v>1</v>
      </c>
      <c r="L66" s="9"/>
      <c r="M66" s="110" t="s">
        <v>250</v>
      </c>
      <c r="N66" s="9"/>
      <c r="O66" s="111">
        <v>0.8667</v>
      </c>
      <c r="P66" s="9"/>
      <c r="Q66" s="10"/>
      <c r="R66" s="10"/>
      <c r="S66" s="10"/>
      <c r="T66" s="10"/>
      <c r="U66" s="10"/>
      <c r="V66" s="10"/>
    </row>
    <row r="67">
      <c r="A67" s="6" t="s">
        <v>77</v>
      </c>
      <c r="B67" s="101" t="s">
        <v>280</v>
      </c>
      <c r="C67" s="9" t="s">
        <v>184</v>
      </c>
      <c r="D67" s="9" t="s">
        <v>218</v>
      </c>
      <c r="E67" s="9" t="s">
        <v>218</v>
      </c>
      <c r="F67" s="9" t="s">
        <v>218</v>
      </c>
      <c r="G67" s="9" t="s">
        <v>218</v>
      </c>
      <c r="H67" s="9" t="s">
        <v>218</v>
      </c>
      <c r="I67" s="9" t="s">
        <v>218</v>
      </c>
      <c r="J67" s="9"/>
      <c r="K67" s="116">
        <f>COUNTIF(C$46:I$46,"F")</f>
        <v>1</v>
      </c>
      <c r="L67" s="9"/>
      <c r="M67" s="9"/>
      <c r="N67" s="9"/>
      <c r="O67" s="117">
        <v>0.8667</v>
      </c>
      <c r="P67" s="109"/>
      <c r="Q67" s="10"/>
      <c r="R67" s="10"/>
      <c r="S67" s="10"/>
      <c r="T67" s="10"/>
      <c r="U67" s="10"/>
      <c r="V67" s="10"/>
    </row>
    <row r="68">
      <c r="A68" s="103"/>
      <c r="B68" s="118" t="s">
        <v>297</v>
      </c>
      <c r="C68" s="119" t="s">
        <v>184</v>
      </c>
      <c r="D68" s="119" t="s">
        <v>218</v>
      </c>
      <c r="E68" s="119" t="s">
        <v>218</v>
      </c>
      <c r="F68" s="119" t="s">
        <v>218</v>
      </c>
      <c r="G68" s="119" t="s">
        <v>218</v>
      </c>
      <c r="H68" s="119" t="s">
        <v>218</v>
      </c>
      <c r="I68" s="119" t="s">
        <v>218</v>
      </c>
      <c r="J68" s="120"/>
      <c r="K68" s="119">
        <f>COUNTIF(C$47:I$47,"F")</f>
        <v>1</v>
      </c>
      <c r="L68" s="120"/>
      <c r="M68" s="9"/>
      <c r="N68" s="9"/>
      <c r="O68" s="9"/>
      <c r="P68" s="9"/>
      <c r="Q68" s="10"/>
      <c r="R68" s="10"/>
      <c r="S68" s="10"/>
      <c r="T68" s="10"/>
      <c r="U68" s="10"/>
      <c r="V68" s="10"/>
    </row>
    <row r="69">
      <c r="A69" s="103"/>
      <c r="B69" s="118" t="s">
        <v>298</v>
      </c>
      <c r="C69" s="119" t="s">
        <v>184</v>
      </c>
      <c r="D69" s="119" t="s">
        <v>218</v>
      </c>
      <c r="E69" s="119" t="s">
        <v>218</v>
      </c>
      <c r="F69" s="119" t="s">
        <v>218</v>
      </c>
      <c r="G69" s="119" t="s">
        <v>218</v>
      </c>
      <c r="H69" s="119" t="s">
        <v>218</v>
      </c>
      <c r="I69" s="119" t="s">
        <v>218</v>
      </c>
      <c r="J69" s="120"/>
      <c r="K69" s="119"/>
      <c r="L69" s="120"/>
      <c r="M69" s="9"/>
      <c r="N69" s="9"/>
      <c r="O69" s="9"/>
      <c r="P69" s="9"/>
      <c r="Q69" s="10"/>
      <c r="R69" s="10"/>
      <c r="S69" s="10"/>
      <c r="T69" s="10"/>
      <c r="U69" s="10"/>
      <c r="V69" s="10"/>
    </row>
    <row r="70">
      <c r="A70" s="103"/>
      <c r="B70" s="118" t="s">
        <v>299</v>
      </c>
      <c r="C70" s="119" t="s">
        <v>184</v>
      </c>
      <c r="D70" s="119" t="s">
        <v>184</v>
      </c>
      <c r="E70" s="119" t="s">
        <v>184</v>
      </c>
      <c r="F70" s="119" t="s">
        <v>184</v>
      </c>
      <c r="G70" s="119" t="s">
        <v>218</v>
      </c>
      <c r="H70" s="119" t="s">
        <v>218</v>
      </c>
      <c r="I70" s="119" t="s">
        <v>184</v>
      </c>
      <c r="J70" s="120"/>
      <c r="K70" s="119"/>
      <c r="L70" s="120"/>
      <c r="M70" s="9"/>
      <c r="N70" s="9"/>
      <c r="O70" s="9"/>
      <c r="P70" s="9"/>
      <c r="Q70" s="10"/>
      <c r="R70" s="10"/>
      <c r="S70" s="10"/>
      <c r="T70" s="10"/>
      <c r="U70" s="10"/>
      <c r="V70" s="10"/>
    </row>
    <row r="71">
      <c r="A71" s="103"/>
      <c r="B71" s="118" t="s">
        <v>300</v>
      </c>
      <c r="C71" s="119" t="s">
        <v>218</v>
      </c>
      <c r="D71" s="119" t="s">
        <v>218</v>
      </c>
      <c r="E71" s="119" t="s">
        <v>218</v>
      </c>
      <c r="F71" s="127" t="s">
        <v>184</v>
      </c>
      <c r="G71" s="119" t="s">
        <v>184</v>
      </c>
      <c r="H71" s="119" t="s">
        <v>218</v>
      </c>
      <c r="I71" s="119" t="s">
        <v>218</v>
      </c>
      <c r="J71" s="120"/>
      <c r="K71" s="119"/>
      <c r="L71" s="120"/>
      <c r="M71" s="9"/>
      <c r="N71" s="9"/>
      <c r="O71" s="9"/>
      <c r="P71" s="9"/>
      <c r="Q71" s="10"/>
      <c r="R71" s="10"/>
      <c r="S71" s="10"/>
      <c r="T71" s="10"/>
      <c r="U71" s="10"/>
      <c r="V71" s="10"/>
    </row>
    <row r="72">
      <c r="A72" s="103"/>
      <c r="B72" s="118" t="s">
        <v>301</v>
      </c>
      <c r="C72" s="119" t="s">
        <v>218</v>
      </c>
      <c r="D72" s="119" t="s">
        <v>218</v>
      </c>
      <c r="E72" s="119" t="s">
        <v>218</v>
      </c>
      <c r="F72" s="119" t="s">
        <v>218</v>
      </c>
      <c r="G72" s="119" t="s">
        <v>218</v>
      </c>
      <c r="H72" s="119" t="s">
        <v>218</v>
      </c>
      <c r="I72" s="119" t="s">
        <v>218</v>
      </c>
      <c r="J72" s="120"/>
      <c r="K72" s="119"/>
      <c r="L72" s="120"/>
      <c r="M72" s="9"/>
      <c r="N72" s="9"/>
      <c r="O72" s="9"/>
      <c r="P72" s="9"/>
      <c r="Q72" s="10"/>
      <c r="R72" s="10"/>
      <c r="S72" s="10"/>
      <c r="T72" s="10"/>
      <c r="U72" s="10"/>
      <c r="V72" s="10"/>
    </row>
    <row r="73">
      <c r="A73" s="103"/>
      <c r="B73" s="128" t="s">
        <v>302</v>
      </c>
      <c r="C73" s="119" t="s">
        <v>218</v>
      </c>
      <c r="D73" s="119" t="s">
        <v>218</v>
      </c>
      <c r="E73" s="119" t="s">
        <v>218</v>
      </c>
      <c r="F73" s="119" t="s">
        <v>218</v>
      </c>
      <c r="G73" s="127" t="s">
        <v>218</v>
      </c>
      <c r="H73" s="119" t="s">
        <v>218</v>
      </c>
      <c r="I73" s="119" t="s">
        <v>218</v>
      </c>
      <c r="J73" s="120"/>
      <c r="K73" s="119"/>
      <c r="L73" s="120"/>
      <c r="M73" s="9"/>
      <c r="N73" s="9"/>
      <c r="O73" s="9"/>
      <c r="P73" s="9"/>
      <c r="Q73" s="10"/>
      <c r="R73" s="10"/>
      <c r="S73" s="10"/>
      <c r="T73" s="10"/>
      <c r="U73" s="10"/>
      <c r="V73" s="10"/>
    </row>
    <row r="74">
      <c r="A74" s="103"/>
      <c r="B74" s="118" t="s">
        <v>303</v>
      </c>
      <c r="C74" s="119" t="s">
        <v>218</v>
      </c>
      <c r="D74" s="119" t="s">
        <v>218</v>
      </c>
      <c r="E74" s="119" t="s">
        <v>218</v>
      </c>
      <c r="F74" s="119" t="s">
        <v>218</v>
      </c>
      <c r="G74" s="119" t="s">
        <v>218</v>
      </c>
      <c r="H74" s="119" t="s">
        <v>218</v>
      </c>
      <c r="I74" s="119" t="s">
        <v>218</v>
      </c>
      <c r="J74" s="120"/>
      <c r="K74" s="119"/>
      <c r="L74" s="120"/>
      <c r="M74" s="9"/>
      <c r="N74" s="9"/>
      <c r="O74" s="9"/>
      <c r="P74" s="9"/>
      <c r="Q74" s="10"/>
      <c r="R74" s="10"/>
      <c r="S74" s="10"/>
      <c r="T74" s="10"/>
      <c r="U74" s="10"/>
      <c r="V74" s="10"/>
    </row>
    <row r="75">
      <c r="A75" s="103"/>
      <c r="B75" s="118" t="s">
        <v>304</v>
      </c>
      <c r="C75" s="119" t="s">
        <v>218</v>
      </c>
      <c r="D75" s="119" t="s">
        <v>218</v>
      </c>
      <c r="E75" s="119" t="s">
        <v>218</v>
      </c>
      <c r="F75" s="119" t="s">
        <v>218</v>
      </c>
      <c r="G75" s="119" t="s">
        <v>218</v>
      </c>
      <c r="H75" s="119" t="s">
        <v>218</v>
      </c>
      <c r="I75" s="119" t="s">
        <v>218</v>
      </c>
      <c r="J75" s="120"/>
      <c r="K75" s="119"/>
      <c r="L75" s="120"/>
      <c r="M75" s="9"/>
      <c r="N75" s="9"/>
      <c r="O75" s="9"/>
      <c r="P75" s="9"/>
      <c r="Q75" s="10"/>
      <c r="R75" s="10"/>
      <c r="S75" s="10"/>
      <c r="T75" s="10"/>
      <c r="U75" s="10"/>
      <c r="V75" s="10"/>
    </row>
    <row r="76">
      <c r="A76" s="103"/>
      <c r="B76" s="118" t="s">
        <v>305</v>
      </c>
      <c r="C76" s="119" t="s">
        <v>218</v>
      </c>
      <c r="D76" s="119" t="s">
        <v>218</v>
      </c>
      <c r="E76" s="119" t="s">
        <v>218</v>
      </c>
      <c r="F76" s="119" t="s">
        <v>218</v>
      </c>
      <c r="G76" s="119" t="s">
        <v>218</v>
      </c>
      <c r="H76" s="119" t="s">
        <v>218</v>
      </c>
      <c r="I76" s="119" t="s">
        <v>218</v>
      </c>
      <c r="J76" s="120"/>
      <c r="K76" s="119"/>
      <c r="L76" s="120"/>
      <c r="M76" s="9"/>
      <c r="N76" s="9"/>
      <c r="O76" s="9"/>
      <c r="P76" s="9"/>
      <c r="Q76" s="10"/>
      <c r="R76" s="10"/>
      <c r="S76" s="10"/>
      <c r="T76" s="10"/>
      <c r="U76" s="10"/>
      <c r="V76" s="10"/>
    </row>
    <row r="77">
      <c r="A77" s="103"/>
      <c r="B77" s="118" t="s">
        <v>306</v>
      </c>
      <c r="C77" s="119" t="s">
        <v>218</v>
      </c>
      <c r="D77" s="119" t="s">
        <v>218</v>
      </c>
      <c r="E77" s="119" t="s">
        <v>218</v>
      </c>
      <c r="F77" s="119" t="s">
        <v>218</v>
      </c>
      <c r="G77" s="119" t="s">
        <v>218</v>
      </c>
      <c r="H77" s="119" t="s">
        <v>218</v>
      </c>
      <c r="I77" s="119" t="s">
        <v>218</v>
      </c>
      <c r="J77" s="120"/>
      <c r="K77" s="119"/>
      <c r="L77" s="120"/>
      <c r="M77" s="9"/>
      <c r="N77" s="9"/>
      <c r="O77" s="9"/>
      <c r="P77" s="9"/>
      <c r="Q77" s="10"/>
      <c r="R77" s="10"/>
      <c r="S77" s="10"/>
      <c r="T77" s="10"/>
      <c r="U77" s="10"/>
      <c r="V77" s="10"/>
    </row>
    <row r="78">
      <c r="A78" s="103"/>
      <c r="B78" s="118" t="s">
        <v>307</v>
      </c>
      <c r="C78" s="119" t="s">
        <v>218</v>
      </c>
      <c r="D78" s="119" t="s">
        <v>218</v>
      </c>
      <c r="E78" s="119" t="s">
        <v>218</v>
      </c>
      <c r="F78" s="119" t="s">
        <v>218</v>
      </c>
      <c r="G78" s="119" t="s">
        <v>218</v>
      </c>
      <c r="H78" s="119" t="s">
        <v>218</v>
      </c>
      <c r="I78" s="119" t="s">
        <v>218</v>
      </c>
      <c r="J78" s="120"/>
      <c r="K78" s="119"/>
      <c r="L78" s="120"/>
      <c r="M78" s="9"/>
      <c r="N78" s="9"/>
      <c r="O78" s="9"/>
      <c r="P78" s="9"/>
      <c r="Q78" s="10"/>
      <c r="R78" s="10"/>
      <c r="S78" s="10"/>
      <c r="T78" s="10"/>
      <c r="U78" s="10"/>
      <c r="V78" s="10"/>
    </row>
    <row r="79">
      <c r="A79" s="6" t="s">
        <v>59</v>
      </c>
      <c r="B79" s="112" t="s">
        <v>257</v>
      </c>
      <c r="C79" s="113">
        <f>COUNTIF(C$64:E$78,"F")</f>
        <v>8</v>
      </c>
      <c r="F79" s="113">
        <f>COUNTIF(F$64:G$78,"F")</f>
        <v>5</v>
      </c>
      <c r="H79" s="121">
        <f>COUNTIF(H$64:I$78,"F")</f>
        <v>1</v>
      </c>
      <c r="J79" s="9" t="s">
        <v>2</v>
      </c>
      <c r="K79" s="9">
        <f>COUNTIF(C$64:I$78,"F")</f>
        <v>14</v>
      </c>
      <c r="L79" s="7"/>
      <c r="M79" s="9"/>
      <c r="N79" s="9"/>
      <c r="O79" s="9"/>
      <c r="P79" s="9"/>
      <c r="Q79" s="10"/>
      <c r="R79" s="10"/>
      <c r="S79" s="10"/>
      <c r="T79" s="10"/>
      <c r="U79" s="10"/>
      <c r="V79" s="10"/>
    </row>
    <row r="80" ht="12.75" customHeight="1">
      <c r="A80" s="6" t="s">
        <v>73</v>
      </c>
      <c r="B80" s="112" t="s">
        <v>258</v>
      </c>
      <c r="C80" s="113">
        <f>ROUND(C79/K79, 2)</f>
        <v>0.57</v>
      </c>
      <c r="F80" s="113">
        <f>ROUND(F79/K79, 2)</f>
        <v>0.36</v>
      </c>
      <c r="H80" s="113">
        <f>ROUND(H79/K79, 2)</f>
        <v>0.07</v>
      </c>
      <c r="J80" s="9"/>
      <c r="K80" s="9"/>
      <c r="L80" s="9"/>
      <c r="M80" s="9"/>
      <c r="N80" s="9"/>
      <c r="O80" s="9"/>
      <c r="P80" s="9"/>
      <c r="Q80" s="10"/>
      <c r="R80" s="10"/>
      <c r="S80" s="10"/>
      <c r="T80" s="10"/>
      <c r="U80" s="10"/>
      <c r="V80" s="10"/>
    </row>
    <row r="81">
      <c r="A81" s="6"/>
      <c r="B81" s="100"/>
      <c r="C81" s="100"/>
      <c r="D81" s="100"/>
      <c r="E81" s="100"/>
      <c r="F81" s="100"/>
      <c r="G81" s="100"/>
      <c r="H81" s="100"/>
      <c r="I81" s="100"/>
      <c r="J81" s="100"/>
      <c r="K81" s="100"/>
      <c r="L81" s="100"/>
      <c r="M81" s="9"/>
      <c r="N81" s="9"/>
      <c r="O81" s="9"/>
      <c r="P81" s="9"/>
      <c r="Q81" s="10"/>
      <c r="R81" s="10"/>
      <c r="S81" s="10"/>
      <c r="T81" s="10"/>
      <c r="U81" s="10"/>
      <c r="V81" s="10"/>
    </row>
    <row r="82">
      <c r="A82" s="6"/>
      <c r="B82" s="100"/>
      <c r="C82" s="100"/>
      <c r="D82" s="100"/>
      <c r="E82" s="100"/>
      <c r="F82" s="100"/>
      <c r="G82" s="100"/>
      <c r="H82" s="100"/>
      <c r="I82" s="100"/>
      <c r="J82" s="100"/>
      <c r="K82" s="100"/>
      <c r="L82" s="100"/>
      <c r="M82" s="9"/>
      <c r="N82" s="9"/>
      <c r="O82" s="9"/>
      <c r="P82" s="9"/>
      <c r="Q82" s="10"/>
      <c r="R82" s="10"/>
      <c r="S82" s="10"/>
      <c r="T82" s="10"/>
      <c r="U82" s="10"/>
      <c r="V82" s="10"/>
    </row>
    <row r="83">
      <c r="A83" s="6"/>
      <c r="B83" s="100"/>
      <c r="C83" s="100"/>
      <c r="D83" s="100"/>
      <c r="E83" s="100"/>
      <c r="F83" s="100"/>
      <c r="G83" s="100"/>
      <c r="H83" s="100"/>
      <c r="I83" s="100"/>
      <c r="J83" s="100"/>
      <c r="K83" s="100"/>
      <c r="L83" s="100"/>
      <c r="M83" s="9"/>
      <c r="N83" s="9"/>
      <c r="O83" s="9"/>
      <c r="P83" s="9"/>
      <c r="Q83" s="10"/>
      <c r="R83" s="10"/>
      <c r="S83" s="10"/>
      <c r="T83" s="10"/>
      <c r="U83" s="10"/>
      <c r="V83" s="10"/>
    </row>
    <row r="84">
      <c r="A84" s="6"/>
      <c r="B84" s="100"/>
      <c r="C84" s="100"/>
      <c r="D84" s="100"/>
      <c r="E84" s="100"/>
      <c r="F84" s="100"/>
      <c r="G84" s="100"/>
      <c r="H84" s="100"/>
      <c r="I84" s="100"/>
      <c r="J84" s="100"/>
      <c r="K84" s="100"/>
      <c r="L84" s="100"/>
      <c r="M84" s="9"/>
      <c r="N84" s="9"/>
      <c r="O84" s="9"/>
      <c r="P84" s="9"/>
      <c r="Q84" s="10"/>
      <c r="R84" s="10"/>
      <c r="S84" s="10"/>
      <c r="T84" s="10"/>
      <c r="U84" s="10"/>
      <c r="V84" s="10"/>
    </row>
    <row r="85">
      <c r="A85" s="6"/>
      <c r="B85" s="129"/>
      <c r="C85" s="100"/>
      <c r="D85" s="100"/>
      <c r="E85" s="100"/>
      <c r="F85" s="100"/>
      <c r="G85" s="100"/>
      <c r="H85" s="100"/>
      <c r="I85" s="100"/>
      <c r="J85" s="100"/>
      <c r="K85" s="100"/>
      <c r="L85" s="100"/>
      <c r="M85" s="9"/>
      <c r="N85" s="9"/>
      <c r="O85" s="9"/>
      <c r="P85" s="9"/>
      <c r="Q85" s="10"/>
      <c r="R85" s="10"/>
      <c r="S85" s="10"/>
      <c r="T85" s="10"/>
      <c r="U85" s="10"/>
      <c r="V85" s="10"/>
    </row>
    <row r="86">
      <c r="A86" s="6"/>
      <c r="B86" s="100" t="s">
        <v>308</v>
      </c>
      <c r="C86" s="100"/>
      <c r="D86" s="100"/>
      <c r="E86" s="100"/>
      <c r="F86" s="100"/>
      <c r="G86" s="100"/>
      <c r="H86" s="100"/>
      <c r="I86" s="100"/>
      <c r="J86" s="100"/>
      <c r="K86" s="100"/>
      <c r="L86" s="100"/>
      <c r="M86" s="9"/>
      <c r="N86" s="9"/>
      <c r="O86" s="9"/>
      <c r="P86" s="9"/>
      <c r="Q86" s="10"/>
      <c r="R86" s="10"/>
      <c r="S86" s="10"/>
      <c r="T86" s="10"/>
      <c r="U86" s="10"/>
      <c r="V86" s="10"/>
    </row>
    <row r="87" ht="12.75" customHeight="1">
      <c r="A87" s="6" t="s">
        <v>37</v>
      </c>
      <c r="B87" s="100" t="s">
        <v>309</v>
      </c>
      <c r="C87" s="9"/>
      <c r="D87" s="9"/>
      <c r="E87" s="9"/>
      <c r="F87" s="9"/>
      <c r="G87" s="9"/>
      <c r="H87" s="9"/>
      <c r="I87" s="9"/>
      <c r="J87" s="9"/>
      <c r="K87" s="9"/>
      <c r="L87" s="9"/>
      <c r="M87" s="9"/>
      <c r="N87" s="9"/>
      <c r="O87" s="9"/>
      <c r="P87" s="9"/>
      <c r="Q87" s="10"/>
      <c r="R87" s="10"/>
      <c r="S87" s="10"/>
      <c r="T87" s="10"/>
      <c r="U87" s="10"/>
      <c r="V87" s="10"/>
    </row>
    <row r="88">
      <c r="A88" s="6" t="s">
        <v>61</v>
      </c>
      <c r="B88" s="101" t="s">
        <v>310</v>
      </c>
      <c r="C88" s="9" t="s">
        <v>184</v>
      </c>
      <c r="D88" s="9" t="s">
        <v>218</v>
      </c>
      <c r="E88" s="9" t="s">
        <v>218</v>
      </c>
      <c r="F88" s="9" t="s">
        <v>184</v>
      </c>
      <c r="G88" s="109" t="s">
        <v>218</v>
      </c>
      <c r="H88" s="109" t="s">
        <v>218</v>
      </c>
      <c r="I88" s="9" t="s">
        <v>218</v>
      </c>
      <c r="J88" s="9"/>
      <c r="K88" s="102">
        <f>COUNTIF(C$43:I$43,"F")</f>
        <v>2</v>
      </c>
      <c r="L88" s="9"/>
      <c r="M88" s="108" t="s">
        <v>246</v>
      </c>
      <c r="N88" s="9"/>
      <c r="O88" s="9">
        <v>112.0</v>
      </c>
      <c r="P88" s="9"/>
      <c r="Q88" s="10"/>
      <c r="R88" s="10"/>
      <c r="S88" s="10"/>
      <c r="T88" s="10"/>
      <c r="U88" s="10"/>
      <c r="V88" s="10"/>
    </row>
    <row r="89">
      <c r="A89" s="6" t="s">
        <v>67</v>
      </c>
      <c r="B89" s="101" t="s">
        <v>311</v>
      </c>
      <c r="C89" s="9" t="s">
        <v>184</v>
      </c>
      <c r="D89" s="9" t="s">
        <v>218</v>
      </c>
      <c r="E89" s="9" t="s">
        <v>218</v>
      </c>
      <c r="F89" s="9" t="s">
        <v>184</v>
      </c>
      <c r="G89" s="109" t="s">
        <v>218</v>
      </c>
      <c r="H89" s="109" t="s">
        <v>218</v>
      </c>
      <c r="I89" s="9" t="s">
        <v>218</v>
      </c>
      <c r="J89" s="9"/>
      <c r="K89" s="9">
        <f>COUNTIF(C$44:I$44,"F")</f>
        <v>1</v>
      </c>
      <c r="L89" s="9"/>
      <c r="M89" s="108" t="s">
        <v>248</v>
      </c>
      <c r="N89" s="9"/>
      <c r="O89" s="9">
        <f>K104</f>
        <v>17</v>
      </c>
      <c r="P89" s="9"/>
      <c r="Q89" s="10"/>
      <c r="R89" s="10"/>
      <c r="S89" s="10"/>
      <c r="T89" s="10"/>
      <c r="U89" s="10"/>
      <c r="V89" s="10"/>
    </row>
    <row r="90">
      <c r="A90" s="6" t="s">
        <v>75</v>
      </c>
      <c r="B90" s="101" t="s">
        <v>312</v>
      </c>
      <c r="C90" s="9" t="s">
        <v>184</v>
      </c>
      <c r="D90" s="9" t="s">
        <v>218</v>
      </c>
      <c r="E90" s="9" t="s">
        <v>218</v>
      </c>
      <c r="F90" s="9" t="s">
        <v>218</v>
      </c>
      <c r="G90" s="9" t="s">
        <v>218</v>
      </c>
      <c r="H90" s="109" t="s">
        <v>218</v>
      </c>
      <c r="I90" s="9" t="s">
        <v>218</v>
      </c>
      <c r="J90" s="9"/>
      <c r="K90" s="9">
        <f>COUNTIF(C$45:I$45,"F")</f>
        <v>1</v>
      </c>
      <c r="L90" s="9"/>
      <c r="M90" s="130" t="s">
        <v>250</v>
      </c>
      <c r="N90" s="123"/>
      <c r="O90" s="125">
        <v>0.8667</v>
      </c>
      <c r="P90" s="110"/>
      <c r="Q90" s="10"/>
      <c r="R90" s="10"/>
      <c r="S90" s="10"/>
      <c r="T90" s="10"/>
      <c r="U90" s="10"/>
      <c r="V90" s="10"/>
    </row>
    <row r="91">
      <c r="A91" s="6" t="s">
        <v>77</v>
      </c>
      <c r="B91" s="101" t="s">
        <v>313</v>
      </c>
      <c r="C91" s="9" t="s">
        <v>184</v>
      </c>
      <c r="D91" s="9" t="s">
        <v>218</v>
      </c>
      <c r="E91" s="9" t="s">
        <v>218</v>
      </c>
      <c r="F91" s="9" t="s">
        <v>218</v>
      </c>
      <c r="G91" s="9" t="s">
        <v>218</v>
      </c>
      <c r="H91" s="109" t="s">
        <v>218</v>
      </c>
      <c r="I91" s="9" t="s">
        <v>218</v>
      </c>
      <c r="J91" s="9"/>
      <c r="K91" s="116">
        <f>COUNTIF(C$46:I$46,"F")</f>
        <v>1</v>
      </c>
      <c r="L91" s="9"/>
      <c r="M91" s="9"/>
      <c r="N91" s="9"/>
      <c r="O91" s="131">
        <v>0.8482</v>
      </c>
      <c r="P91" s="132" t="s">
        <v>314</v>
      </c>
      <c r="Q91" s="10"/>
      <c r="R91" s="10"/>
      <c r="S91" s="10"/>
      <c r="T91" s="10"/>
      <c r="U91" s="10"/>
      <c r="V91" s="10"/>
    </row>
    <row r="92">
      <c r="A92" s="103"/>
      <c r="B92" s="118" t="s">
        <v>315</v>
      </c>
      <c r="C92" s="9" t="s">
        <v>184</v>
      </c>
      <c r="D92" s="119" t="s">
        <v>218</v>
      </c>
      <c r="E92" s="119" t="s">
        <v>218</v>
      </c>
      <c r="F92" s="119" t="s">
        <v>218</v>
      </c>
      <c r="G92" s="119" t="s">
        <v>218</v>
      </c>
      <c r="H92" s="109" t="s">
        <v>218</v>
      </c>
      <c r="I92" s="119" t="s">
        <v>218</v>
      </c>
      <c r="J92" s="120"/>
      <c r="K92" s="119">
        <f>COUNTIF(C$47:I$47,"F")</f>
        <v>1</v>
      </c>
      <c r="L92" s="120"/>
      <c r="M92" s="9"/>
      <c r="N92" s="9"/>
      <c r="O92" s="133"/>
      <c r="P92" s="9"/>
      <c r="Q92" s="10"/>
      <c r="R92" s="10"/>
      <c r="S92" s="10"/>
      <c r="T92" s="10"/>
      <c r="U92" s="10"/>
      <c r="V92" s="10"/>
    </row>
    <row r="93">
      <c r="A93" s="103"/>
      <c r="B93" s="118" t="s">
        <v>316</v>
      </c>
      <c r="C93" s="9" t="s">
        <v>184</v>
      </c>
      <c r="D93" s="119" t="s">
        <v>218</v>
      </c>
      <c r="E93" s="119" t="s">
        <v>218</v>
      </c>
      <c r="F93" s="119" t="s">
        <v>218</v>
      </c>
      <c r="G93" s="119" t="s">
        <v>218</v>
      </c>
      <c r="H93" s="109" t="s">
        <v>218</v>
      </c>
      <c r="I93" s="119" t="s">
        <v>218</v>
      </c>
      <c r="J93" s="120"/>
      <c r="K93" s="119"/>
      <c r="L93" s="120"/>
      <c r="M93" s="9"/>
      <c r="N93" s="9"/>
      <c r="O93" s="9"/>
      <c r="P93" s="9"/>
      <c r="Q93" s="10"/>
      <c r="R93" s="10"/>
      <c r="S93" s="10"/>
      <c r="T93" s="10"/>
      <c r="U93" s="10"/>
      <c r="V93" s="10"/>
    </row>
    <row r="94">
      <c r="A94" s="103"/>
      <c r="B94" s="118" t="s">
        <v>317</v>
      </c>
      <c r="C94" s="9" t="s">
        <v>184</v>
      </c>
      <c r="D94" s="119" t="s">
        <v>218</v>
      </c>
      <c r="E94" s="119" t="s">
        <v>218</v>
      </c>
      <c r="F94" s="119" t="s">
        <v>218</v>
      </c>
      <c r="G94" s="119" t="s">
        <v>218</v>
      </c>
      <c r="H94" s="109" t="s">
        <v>218</v>
      </c>
      <c r="I94" s="119" t="s">
        <v>218</v>
      </c>
      <c r="J94" s="120"/>
      <c r="K94" s="119"/>
      <c r="L94" s="120"/>
      <c r="M94" s="9"/>
      <c r="N94" s="9"/>
      <c r="O94" s="9"/>
      <c r="P94" s="9"/>
      <c r="Q94" s="10"/>
      <c r="R94" s="10"/>
      <c r="S94" s="10"/>
      <c r="T94" s="10"/>
      <c r="U94" s="10"/>
      <c r="V94" s="10"/>
    </row>
    <row r="95">
      <c r="A95" s="103"/>
      <c r="B95" s="118" t="s">
        <v>318</v>
      </c>
      <c r="C95" s="9" t="s">
        <v>184</v>
      </c>
      <c r="D95" s="119" t="s">
        <v>218</v>
      </c>
      <c r="E95" s="119" t="s">
        <v>218</v>
      </c>
      <c r="F95" s="119" t="s">
        <v>218</v>
      </c>
      <c r="G95" s="119" t="s">
        <v>218</v>
      </c>
      <c r="H95" s="109" t="s">
        <v>218</v>
      </c>
      <c r="I95" s="119" t="s">
        <v>218</v>
      </c>
      <c r="J95" s="120"/>
      <c r="K95" s="119"/>
      <c r="L95" s="120"/>
      <c r="M95" s="9"/>
      <c r="N95" s="9"/>
      <c r="O95" s="9"/>
      <c r="P95" s="9"/>
      <c r="Q95" s="10"/>
      <c r="R95" s="10"/>
      <c r="S95" s="10"/>
      <c r="T95" s="10"/>
      <c r="U95" s="10"/>
      <c r="V95" s="10"/>
    </row>
    <row r="96">
      <c r="A96" s="103"/>
      <c r="B96" s="118" t="s">
        <v>319</v>
      </c>
      <c r="C96" s="119" t="s">
        <v>218</v>
      </c>
      <c r="D96" s="119" t="s">
        <v>184</v>
      </c>
      <c r="E96" s="119" t="s">
        <v>184</v>
      </c>
      <c r="F96" s="119" t="s">
        <v>184</v>
      </c>
      <c r="G96" s="127" t="s">
        <v>218</v>
      </c>
      <c r="H96" s="119" t="s">
        <v>218</v>
      </c>
      <c r="I96" s="119" t="s">
        <v>184</v>
      </c>
      <c r="J96" s="120"/>
      <c r="K96" s="119"/>
      <c r="L96" s="120"/>
      <c r="M96" s="9"/>
      <c r="N96" s="9"/>
      <c r="O96" s="9"/>
      <c r="P96" s="9"/>
      <c r="Q96" s="10"/>
      <c r="R96" s="10"/>
      <c r="S96" s="10"/>
      <c r="T96" s="10"/>
      <c r="U96" s="10"/>
      <c r="V96" s="10"/>
    </row>
    <row r="97">
      <c r="A97" s="103"/>
      <c r="B97" s="118" t="s">
        <v>320</v>
      </c>
      <c r="C97" s="119" t="s">
        <v>218</v>
      </c>
      <c r="D97" s="119" t="s">
        <v>218</v>
      </c>
      <c r="E97" s="119" t="s">
        <v>218</v>
      </c>
      <c r="F97" s="119" t="s">
        <v>218</v>
      </c>
      <c r="G97" s="119" t="s">
        <v>218</v>
      </c>
      <c r="H97" s="119" t="s">
        <v>218</v>
      </c>
      <c r="I97" s="119" t="s">
        <v>218</v>
      </c>
      <c r="J97" s="120"/>
      <c r="K97" s="119"/>
      <c r="L97" s="120"/>
      <c r="M97" s="9"/>
      <c r="N97" s="9"/>
      <c r="O97" s="9"/>
      <c r="P97" s="9"/>
      <c r="Q97" s="10"/>
      <c r="R97" s="10"/>
      <c r="S97" s="10"/>
      <c r="T97" s="10"/>
      <c r="U97" s="10"/>
      <c r="V97" s="10"/>
    </row>
    <row r="98">
      <c r="A98" s="103"/>
      <c r="B98" s="118" t="s">
        <v>321</v>
      </c>
      <c r="C98" s="119" t="s">
        <v>218</v>
      </c>
      <c r="D98" s="119" t="s">
        <v>218</v>
      </c>
      <c r="E98" s="119" t="s">
        <v>218</v>
      </c>
      <c r="F98" s="119" t="s">
        <v>218</v>
      </c>
      <c r="G98" s="119" t="s">
        <v>218</v>
      </c>
      <c r="H98" s="119" t="s">
        <v>218</v>
      </c>
      <c r="I98" s="119" t="s">
        <v>218</v>
      </c>
      <c r="J98" s="120"/>
      <c r="K98" s="119"/>
      <c r="L98" s="120"/>
      <c r="M98" s="9"/>
      <c r="N98" s="9"/>
      <c r="O98" s="9"/>
      <c r="P98" s="9"/>
      <c r="Q98" s="10"/>
      <c r="R98" s="10"/>
      <c r="S98" s="10"/>
      <c r="T98" s="10"/>
      <c r="U98" s="10"/>
      <c r="V98" s="10"/>
    </row>
    <row r="99">
      <c r="A99" s="103"/>
      <c r="B99" s="134" t="s">
        <v>322</v>
      </c>
      <c r="C99" s="119" t="s">
        <v>218</v>
      </c>
      <c r="D99" s="119" t="s">
        <v>218</v>
      </c>
      <c r="E99" s="119" t="s">
        <v>218</v>
      </c>
      <c r="F99" s="119" t="s">
        <v>218</v>
      </c>
      <c r="G99" s="127" t="s">
        <v>184</v>
      </c>
      <c r="H99" s="119" t="s">
        <v>218</v>
      </c>
      <c r="I99" s="119" t="s">
        <v>218</v>
      </c>
      <c r="J99" s="120"/>
      <c r="K99" s="119"/>
      <c r="L99" s="120"/>
      <c r="M99" s="9"/>
      <c r="N99" s="9"/>
      <c r="O99" s="9"/>
      <c r="P99" s="9"/>
      <c r="Q99" s="10"/>
      <c r="R99" s="10"/>
      <c r="S99" s="10"/>
      <c r="T99" s="10"/>
      <c r="U99" s="10"/>
      <c r="V99" s="10"/>
    </row>
    <row r="100">
      <c r="A100" s="103"/>
      <c r="B100" s="135" t="s">
        <v>323</v>
      </c>
      <c r="C100" s="119" t="s">
        <v>218</v>
      </c>
      <c r="D100" s="119" t="s">
        <v>218</v>
      </c>
      <c r="E100" s="119" t="s">
        <v>218</v>
      </c>
      <c r="F100" s="119" t="s">
        <v>218</v>
      </c>
      <c r="G100" s="119" t="s">
        <v>218</v>
      </c>
      <c r="H100" s="119" t="s">
        <v>218</v>
      </c>
      <c r="I100" s="119" t="s">
        <v>218</v>
      </c>
      <c r="J100" s="120"/>
      <c r="K100" s="119"/>
      <c r="L100" s="120"/>
      <c r="M100" s="9"/>
      <c r="N100" s="9"/>
      <c r="O100" s="9"/>
      <c r="P100" s="9"/>
      <c r="Q100" s="10"/>
      <c r="R100" s="10"/>
      <c r="S100" s="10"/>
      <c r="T100" s="10"/>
      <c r="U100" s="10"/>
      <c r="V100" s="10"/>
    </row>
    <row r="101">
      <c r="A101" s="103"/>
      <c r="B101" s="118" t="s">
        <v>324</v>
      </c>
      <c r="C101" s="119" t="s">
        <v>218</v>
      </c>
      <c r="D101" s="119" t="s">
        <v>218</v>
      </c>
      <c r="E101" s="119" t="s">
        <v>218</v>
      </c>
      <c r="F101" s="119" t="s">
        <v>218</v>
      </c>
      <c r="G101" s="119" t="s">
        <v>218</v>
      </c>
      <c r="H101" s="119" t="s">
        <v>218</v>
      </c>
      <c r="I101" s="119" t="s">
        <v>218</v>
      </c>
      <c r="J101" s="120"/>
      <c r="K101" s="119"/>
      <c r="L101" s="120"/>
      <c r="M101" s="9"/>
      <c r="N101" s="9"/>
      <c r="O101" s="9"/>
      <c r="P101" s="9"/>
      <c r="Q101" s="10"/>
      <c r="R101" s="10"/>
      <c r="S101" s="10"/>
      <c r="T101" s="10"/>
      <c r="U101" s="10"/>
      <c r="V101" s="10"/>
    </row>
    <row r="102">
      <c r="A102" s="103"/>
      <c r="B102" s="118" t="s">
        <v>325</v>
      </c>
      <c r="C102" s="119" t="s">
        <v>184</v>
      </c>
      <c r="D102" s="119" t="s">
        <v>218</v>
      </c>
      <c r="E102" s="119" t="s">
        <v>218</v>
      </c>
      <c r="F102" s="119" t="s">
        <v>218</v>
      </c>
      <c r="G102" s="119" t="s">
        <v>218</v>
      </c>
      <c r="H102" s="127" t="s">
        <v>218</v>
      </c>
      <c r="I102" s="119" t="s">
        <v>218</v>
      </c>
      <c r="J102" s="120"/>
      <c r="K102" s="119"/>
      <c r="L102" s="120"/>
      <c r="M102" s="9"/>
      <c r="N102" s="9"/>
      <c r="O102" s="9"/>
      <c r="P102" s="9"/>
      <c r="Q102" s="10"/>
      <c r="R102" s="10"/>
      <c r="S102" s="10"/>
      <c r="T102" s="10"/>
      <c r="U102" s="10"/>
      <c r="V102" s="10"/>
    </row>
    <row r="103">
      <c r="A103" s="103"/>
      <c r="B103" s="118" t="s">
        <v>326</v>
      </c>
      <c r="C103" s="119" t="s">
        <v>184</v>
      </c>
      <c r="D103" s="119" t="s">
        <v>218</v>
      </c>
      <c r="E103" s="119" t="s">
        <v>218</v>
      </c>
      <c r="F103" s="119" t="s">
        <v>218</v>
      </c>
      <c r="G103" s="119" t="s">
        <v>218</v>
      </c>
      <c r="H103" s="127" t="s">
        <v>218</v>
      </c>
      <c r="I103" s="119" t="s">
        <v>218</v>
      </c>
      <c r="J103" s="120"/>
      <c r="K103" s="119"/>
      <c r="L103" s="120"/>
      <c r="M103" s="9"/>
      <c r="N103" s="9"/>
      <c r="O103" s="9"/>
      <c r="P103" s="9"/>
      <c r="Q103" s="10"/>
      <c r="R103" s="10"/>
      <c r="S103" s="10"/>
      <c r="T103" s="10"/>
      <c r="U103" s="10"/>
      <c r="V103" s="10"/>
    </row>
    <row r="104">
      <c r="A104" s="6" t="s">
        <v>59</v>
      </c>
      <c r="B104" s="112" t="s">
        <v>257</v>
      </c>
      <c r="C104" s="113">
        <f>COUNTIF(C$88:E$103,"F")</f>
        <v>12</v>
      </c>
      <c r="F104" s="113">
        <f>COUNTIF(F$88:G$103,"F")</f>
        <v>4</v>
      </c>
      <c r="H104" s="121">
        <f>COUNTIF(H$88:I$103,"F")</f>
        <v>1</v>
      </c>
      <c r="J104" s="9" t="s">
        <v>2</v>
      </c>
      <c r="K104" s="9">
        <f>COUNTIF(C$88:I$103,"F")</f>
        <v>17</v>
      </c>
      <c r="L104" s="7"/>
      <c r="M104" s="9"/>
      <c r="N104" s="9"/>
      <c r="O104" s="9"/>
      <c r="P104" s="9"/>
      <c r="Q104" s="10"/>
      <c r="R104" s="10"/>
      <c r="S104" s="10"/>
      <c r="T104" s="10"/>
      <c r="U104" s="10"/>
      <c r="V104" s="10"/>
    </row>
    <row r="105" ht="12.75" customHeight="1">
      <c r="A105" s="6" t="s">
        <v>73</v>
      </c>
      <c r="B105" s="112" t="s">
        <v>258</v>
      </c>
      <c r="C105" s="113">
        <f>ROUND(C104/K104, 2)</f>
        <v>0.71</v>
      </c>
      <c r="F105" s="113">
        <f>ROUND(F104/K104, 2)</f>
        <v>0.24</v>
      </c>
      <c r="H105" s="113">
        <f>ROUND(H104/K104, 2)</f>
        <v>0.06</v>
      </c>
      <c r="J105" s="9"/>
      <c r="K105" s="9"/>
      <c r="L105" s="9"/>
      <c r="M105" s="9"/>
      <c r="N105" s="9"/>
      <c r="O105" s="9"/>
      <c r="P105" s="9"/>
      <c r="Q105" s="10"/>
      <c r="R105" s="10"/>
      <c r="S105" s="10"/>
      <c r="T105" s="10"/>
      <c r="U105" s="10"/>
      <c r="V105" s="10"/>
    </row>
    <row r="106" ht="12.75" customHeight="1">
      <c r="A106" s="6"/>
      <c r="B106" s="100"/>
      <c r="C106" s="9"/>
      <c r="D106" s="9"/>
      <c r="E106" s="9"/>
      <c r="F106" s="9"/>
      <c r="G106" s="9"/>
      <c r="H106" s="9"/>
      <c r="I106" s="9"/>
      <c r="J106" s="9"/>
      <c r="K106" s="9"/>
      <c r="L106" s="9"/>
      <c r="M106" s="9"/>
      <c r="N106" s="9"/>
      <c r="O106" s="9"/>
      <c r="P106" s="9"/>
      <c r="Q106" s="10"/>
      <c r="R106" s="10"/>
      <c r="S106" s="10"/>
      <c r="T106" s="10"/>
      <c r="U106" s="10"/>
      <c r="V106" s="10"/>
    </row>
    <row r="107">
      <c r="A107" s="6"/>
      <c r="B107" s="101"/>
      <c r="C107" s="9"/>
      <c r="D107" s="9"/>
      <c r="E107" s="9"/>
      <c r="F107" s="9"/>
      <c r="G107" s="9"/>
      <c r="H107" s="9"/>
      <c r="I107" s="9"/>
      <c r="J107" s="9"/>
      <c r="K107" s="102"/>
      <c r="L107" s="9"/>
      <c r="M107" s="108"/>
      <c r="N107" s="9"/>
      <c r="O107" s="9"/>
      <c r="P107" s="9"/>
      <c r="Q107" s="10"/>
      <c r="R107" s="10"/>
      <c r="S107" s="10"/>
      <c r="T107" s="10"/>
      <c r="U107" s="10"/>
      <c r="V107" s="10"/>
    </row>
    <row r="108">
      <c r="A108" s="6"/>
      <c r="B108" s="101"/>
      <c r="C108" s="9"/>
      <c r="D108" s="9"/>
      <c r="E108" s="9"/>
      <c r="F108" s="9"/>
      <c r="G108" s="9"/>
      <c r="H108" s="9"/>
      <c r="I108" s="9"/>
      <c r="J108" s="9"/>
      <c r="K108" s="9"/>
      <c r="L108" s="9"/>
      <c r="M108" s="108"/>
      <c r="N108" s="9"/>
      <c r="O108" s="9"/>
      <c r="P108" s="9"/>
      <c r="Q108" s="10"/>
      <c r="R108" s="10"/>
      <c r="S108" s="10"/>
      <c r="T108" s="10"/>
      <c r="U108" s="10"/>
      <c r="V108" s="10"/>
    </row>
    <row r="109">
      <c r="A109" s="6"/>
      <c r="B109" s="101"/>
      <c r="C109" s="9"/>
      <c r="D109" s="9"/>
      <c r="E109" s="9"/>
      <c r="F109" s="9"/>
      <c r="G109" s="9"/>
      <c r="H109" s="9"/>
      <c r="I109" s="9"/>
      <c r="J109" s="9"/>
      <c r="K109" s="9"/>
      <c r="L109" s="9"/>
      <c r="M109" s="110"/>
      <c r="N109" s="9"/>
      <c r="O109" s="136"/>
      <c r="P109" s="9"/>
      <c r="Q109" s="10"/>
      <c r="R109" s="10"/>
      <c r="S109" s="10"/>
      <c r="T109" s="10"/>
      <c r="U109" s="10"/>
      <c r="V109" s="10"/>
    </row>
    <row r="110">
      <c r="A110" s="6"/>
      <c r="B110" s="101"/>
      <c r="C110" s="9"/>
      <c r="D110" s="9"/>
      <c r="E110" s="9"/>
      <c r="F110" s="9"/>
      <c r="G110" s="9"/>
      <c r="H110" s="9"/>
      <c r="I110" s="9"/>
      <c r="J110" s="9"/>
      <c r="K110" s="116"/>
      <c r="L110" s="9"/>
      <c r="M110" s="9"/>
      <c r="N110" s="9"/>
      <c r="O110" s="9"/>
      <c r="P110" s="9"/>
      <c r="Q110" s="10"/>
      <c r="R110" s="10"/>
      <c r="S110" s="10"/>
      <c r="T110" s="10"/>
      <c r="U110" s="10"/>
      <c r="V110" s="10"/>
    </row>
    <row r="111">
      <c r="A111" s="103"/>
      <c r="B111" s="118"/>
      <c r="C111" s="119"/>
      <c r="D111" s="119"/>
      <c r="E111" s="119"/>
      <c r="F111" s="119"/>
      <c r="G111" s="119"/>
      <c r="H111" s="119"/>
      <c r="I111" s="119"/>
      <c r="J111" s="120"/>
      <c r="K111" s="119"/>
      <c r="L111" s="120"/>
      <c r="M111" s="9"/>
      <c r="N111" s="9"/>
      <c r="O111" s="9"/>
      <c r="P111" s="9"/>
      <c r="Q111" s="10"/>
      <c r="R111" s="10"/>
      <c r="S111" s="10"/>
      <c r="T111" s="10"/>
      <c r="U111" s="10"/>
      <c r="V111" s="10"/>
    </row>
    <row r="112">
      <c r="A112" s="103"/>
      <c r="B112" s="118"/>
      <c r="C112" s="119"/>
      <c r="D112" s="119"/>
      <c r="E112" s="119"/>
      <c r="F112" s="119"/>
      <c r="G112" s="119"/>
      <c r="H112" s="119"/>
      <c r="I112" s="119"/>
      <c r="J112" s="120"/>
      <c r="K112" s="119"/>
      <c r="L112" s="120"/>
      <c r="M112" s="9"/>
      <c r="N112" s="9"/>
      <c r="O112" s="9"/>
      <c r="P112" s="9"/>
      <c r="Q112" s="10"/>
      <c r="R112" s="10"/>
      <c r="S112" s="10"/>
      <c r="T112" s="10"/>
      <c r="U112" s="10"/>
      <c r="V112" s="10"/>
    </row>
    <row r="113">
      <c r="A113" s="103"/>
      <c r="B113" s="118"/>
      <c r="C113" s="119"/>
      <c r="D113" s="119"/>
      <c r="E113" s="119"/>
      <c r="F113" s="119"/>
      <c r="G113" s="119"/>
      <c r="H113" s="119"/>
      <c r="I113" s="119"/>
      <c r="J113" s="120"/>
      <c r="K113" s="119"/>
      <c r="L113" s="120"/>
      <c r="M113" s="9"/>
      <c r="N113" s="9"/>
      <c r="O113" s="9"/>
      <c r="P113" s="9"/>
      <c r="Q113" s="10"/>
      <c r="R113" s="10"/>
      <c r="S113" s="10"/>
      <c r="T113" s="10"/>
      <c r="U113" s="10"/>
      <c r="V113" s="10"/>
    </row>
    <row r="114">
      <c r="A114" s="103"/>
      <c r="B114" s="118"/>
      <c r="C114" s="119"/>
      <c r="D114" s="119"/>
      <c r="E114" s="119"/>
      <c r="F114" s="119"/>
      <c r="G114" s="119"/>
      <c r="H114" s="119"/>
      <c r="I114" s="119"/>
      <c r="J114" s="120"/>
      <c r="K114" s="119"/>
      <c r="L114" s="120"/>
      <c r="M114" s="9"/>
      <c r="N114" s="9"/>
      <c r="O114" s="9"/>
      <c r="P114" s="9"/>
      <c r="Q114" s="10"/>
      <c r="R114" s="10"/>
      <c r="S114" s="10"/>
      <c r="T114" s="10"/>
      <c r="U114" s="10"/>
      <c r="V114" s="10"/>
    </row>
    <row r="115">
      <c r="A115" s="103"/>
      <c r="B115" s="118"/>
      <c r="C115" s="119"/>
      <c r="D115" s="119"/>
      <c r="E115" s="119"/>
      <c r="F115" s="119"/>
      <c r="G115" s="119"/>
      <c r="H115" s="119"/>
      <c r="I115" s="119"/>
      <c r="J115" s="120"/>
      <c r="K115" s="119"/>
      <c r="L115" s="120"/>
      <c r="M115" s="9"/>
      <c r="N115" s="9"/>
      <c r="O115" s="9"/>
      <c r="P115" s="9"/>
      <c r="Q115" s="10"/>
      <c r="R115" s="10"/>
      <c r="S115" s="10"/>
      <c r="T115" s="10"/>
      <c r="U115" s="10"/>
      <c r="V115" s="10"/>
    </row>
    <row r="116">
      <c r="A116" s="103"/>
      <c r="B116" s="118"/>
      <c r="C116" s="119"/>
      <c r="D116" s="119"/>
      <c r="E116" s="119"/>
      <c r="F116" s="119"/>
      <c r="G116" s="119"/>
      <c r="H116" s="119"/>
      <c r="I116" s="119"/>
      <c r="J116" s="120"/>
      <c r="K116" s="119"/>
      <c r="L116" s="120"/>
      <c r="M116" s="9"/>
      <c r="N116" s="9"/>
      <c r="O116" s="9"/>
      <c r="P116" s="9"/>
      <c r="Q116" s="10"/>
      <c r="R116" s="10"/>
      <c r="S116" s="10"/>
      <c r="T116" s="10"/>
      <c r="U116" s="10"/>
      <c r="V116" s="10"/>
    </row>
    <row r="117">
      <c r="A117" s="103"/>
      <c r="B117" s="118"/>
      <c r="C117" s="119"/>
      <c r="D117" s="119"/>
      <c r="E117" s="119"/>
      <c r="F117" s="119"/>
      <c r="G117" s="119"/>
      <c r="H117" s="119"/>
      <c r="I117" s="119"/>
      <c r="J117" s="120"/>
      <c r="K117" s="119"/>
      <c r="L117" s="120"/>
      <c r="M117" s="9"/>
      <c r="N117" s="9"/>
      <c r="O117" s="9"/>
      <c r="P117" s="9"/>
      <c r="Q117" s="10"/>
      <c r="R117" s="10"/>
      <c r="S117" s="10"/>
      <c r="T117" s="10"/>
      <c r="U117" s="10"/>
      <c r="V117" s="10"/>
    </row>
    <row r="118">
      <c r="A118" s="103"/>
      <c r="B118" s="118"/>
      <c r="C118" s="119"/>
      <c r="D118" s="119"/>
      <c r="E118" s="119"/>
      <c r="F118" s="119"/>
      <c r="G118" s="119"/>
      <c r="H118" s="119"/>
      <c r="I118" s="119"/>
      <c r="J118" s="120"/>
      <c r="K118" s="119"/>
      <c r="L118" s="120"/>
      <c r="M118" s="9"/>
      <c r="N118" s="9"/>
      <c r="O118" s="9"/>
      <c r="P118" s="9"/>
      <c r="Q118" s="10"/>
      <c r="R118" s="10"/>
      <c r="S118" s="10"/>
      <c r="T118" s="10"/>
      <c r="U118" s="10"/>
      <c r="V118" s="10"/>
    </row>
    <row r="119">
      <c r="A119" s="103"/>
      <c r="B119" s="118"/>
      <c r="C119" s="119"/>
      <c r="D119" s="119"/>
      <c r="E119" s="119"/>
      <c r="F119" s="119"/>
      <c r="G119" s="119"/>
      <c r="H119" s="119"/>
      <c r="I119" s="119"/>
      <c r="J119" s="120"/>
      <c r="K119" s="119"/>
      <c r="L119" s="120"/>
      <c r="M119" s="9"/>
      <c r="N119" s="9"/>
      <c r="O119" s="9"/>
      <c r="P119" s="9"/>
      <c r="Q119" s="10"/>
      <c r="R119" s="10"/>
      <c r="S119" s="10"/>
      <c r="T119" s="10"/>
      <c r="U119" s="10"/>
      <c r="V119" s="10"/>
    </row>
    <row r="120">
      <c r="A120" s="103"/>
      <c r="B120" s="118"/>
      <c r="C120" s="119"/>
      <c r="D120" s="119"/>
      <c r="E120" s="119"/>
      <c r="F120" s="119"/>
      <c r="G120" s="119"/>
      <c r="H120" s="119"/>
      <c r="I120" s="119"/>
      <c r="J120" s="120"/>
      <c r="K120" s="119"/>
      <c r="L120" s="120"/>
      <c r="M120" s="9"/>
      <c r="N120" s="9"/>
      <c r="O120" s="9"/>
      <c r="P120" s="9"/>
      <c r="Q120" s="10"/>
      <c r="R120" s="10"/>
      <c r="S120" s="10"/>
      <c r="T120" s="10"/>
      <c r="U120" s="10"/>
      <c r="V120" s="10"/>
    </row>
    <row r="121">
      <c r="A121" s="103"/>
      <c r="B121" s="118"/>
      <c r="C121" s="119"/>
      <c r="D121" s="119"/>
      <c r="E121" s="119"/>
      <c r="F121" s="119"/>
      <c r="G121" s="119"/>
      <c r="H121" s="119"/>
      <c r="I121" s="119"/>
      <c r="J121" s="120"/>
      <c r="K121" s="119"/>
      <c r="L121" s="120"/>
      <c r="M121" s="9"/>
      <c r="N121" s="9"/>
      <c r="O121" s="9"/>
      <c r="P121" s="9"/>
      <c r="Q121" s="10"/>
      <c r="R121" s="10"/>
      <c r="S121" s="10"/>
      <c r="T121" s="10"/>
      <c r="U121" s="10"/>
      <c r="V121" s="10"/>
    </row>
    <row r="122">
      <c r="A122" s="6"/>
      <c r="B122" s="137"/>
      <c r="C122" s="9"/>
      <c r="F122" s="9"/>
      <c r="H122" s="138"/>
      <c r="J122" s="9"/>
      <c r="K122" s="9"/>
      <c r="L122" s="137"/>
      <c r="M122" s="9"/>
      <c r="N122" s="9"/>
      <c r="O122" s="9"/>
      <c r="P122" s="9"/>
      <c r="Q122" s="10"/>
      <c r="R122" s="10"/>
      <c r="S122" s="10"/>
      <c r="T122" s="10"/>
      <c r="U122" s="10"/>
      <c r="V122" s="10"/>
    </row>
    <row r="123" ht="12.75" customHeight="1">
      <c r="A123" s="6"/>
      <c r="B123" s="137"/>
      <c r="C123" s="9"/>
      <c r="F123" s="9"/>
      <c r="H123" s="9"/>
      <c r="J123" s="9"/>
      <c r="K123" s="9"/>
      <c r="L123" s="9"/>
      <c r="M123" s="9"/>
      <c r="N123" s="9"/>
      <c r="O123" s="9"/>
      <c r="P123" s="9"/>
      <c r="Q123" s="10"/>
      <c r="R123" s="10"/>
      <c r="S123" s="10"/>
      <c r="T123" s="10"/>
      <c r="U123" s="10"/>
      <c r="V123" s="10"/>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row r="1030" ht="12.75" customHeight="1">
      <c r="N1030" s="105"/>
    </row>
    <row r="1031" ht="12.75" customHeight="1">
      <c r="N1031" s="105"/>
    </row>
    <row r="1032" ht="12.75" customHeight="1">
      <c r="N1032" s="105"/>
    </row>
    <row r="1033" ht="12.75" customHeight="1">
      <c r="N1033" s="105"/>
    </row>
    <row r="1034" ht="12.75" customHeight="1">
      <c r="N1034" s="105"/>
    </row>
  </sheetData>
  <mergeCells count="39">
    <mergeCell ref="F122:G122"/>
    <mergeCell ref="H122:I122"/>
    <mergeCell ref="C104:E104"/>
    <mergeCell ref="F104:G104"/>
    <mergeCell ref="H104:I104"/>
    <mergeCell ref="C105:E105"/>
    <mergeCell ref="F105:G105"/>
    <mergeCell ref="H105:I105"/>
    <mergeCell ref="C122:E122"/>
    <mergeCell ref="F21:G21"/>
    <mergeCell ref="H21:I21"/>
    <mergeCell ref="C2:E2"/>
    <mergeCell ref="F2:G2"/>
    <mergeCell ref="H2:I2"/>
    <mergeCell ref="C20:E20"/>
    <mergeCell ref="F20:G20"/>
    <mergeCell ref="H20:I20"/>
    <mergeCell ref="C21:E21"/>
    <mergeCell ref="F59:G59"/>
    <mergeCell ref="H59:I59"/>
    <mergeCell ref="C39:E39"/>
    <mergeCell ref="F39:G39"/>
    <mergeCell ref="H39:I39"/>
    <mergeCell ref="C40:E40"/>
    <mergeCell ref="F40:G40"/>
    <mergeCell ref="H40:I40"/>
    <mergeCell ref="C59:E59"/>
    <mergeCell ref="F80:G80"/>
    <mergeCell ref="H80:I80"/>
    <mergeCell ref="C60:E60"/>
    <mergeCell ref="F60:G60"/>
    <mergeCell ref="H60:I60"/>
    <mergeCell ref="C79:E79"/>
    <mergeCell ref="F79:G79"/>
    <mergeCell ref="H79:I79"/>
    <mergeCell ref="C80:E80"/>
    <mergeCell ref="C123:E123"/>
    <mergeCell ref="F123:G123"/>
    <mergeCell ref="H123:I123"/>
  </mergeCells>
  <conditionalFormatting sqref="A29:A38 A47:A58 A68:A78 A92:A103 A111:A121 B1:B1034">
    <cfRule type="notContainsBlanks" dxfId="0" priority="1">
      <formula>LEN(TRIM(A29))&gt;0</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137</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327</v>
      </c>
      <c r="C2" s="24" t="s">
        <v>205</v>
      </c>
      <c r="F2" s="24" t="s">
        <v>206</v>
      </c>
      <c r="H2" s="24" t="s">
        <v>237</v>
      </c>
      <c r="J2" s="97"/>
      <c r="K2" s="97"/>
      <c r="L2" s="97"/>
      <c r="M2" s="97" t="s">
        <v>328</v>
      </c>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t="s">
        <v>329</v>
      </c>
      <c r="N3" s="24"/>
      <c r="O3" s="97"/>
      <c r="P3" s="97"/>
      <c r="Q3" s="97"/>
      <c r="R3" s="97"/>
      <c r="S3" s="97"/>
      <c r="T3" s="97"/>
      <c r="U3" s="97"/>
      <c r="V3" s="97"/>
      <c r="W3" s="97"/>
      <c r="X3" s="97"/>
      <c r="Y3" s="97"/>
      <c r="Z3" s="97"/>
      <c r="AA3" s="97"/>
      <c r="AB3" s="97"/>
    </row>
    <row r="4" ht="12.75" customHeight="1">
      <c r="A4" s="6" t="s">
        <v>5</v>
      </c>
      <c r="B4" s="100" t="s">
        <v>330</v>
      </c>
      <c r="C4" s="9"/>
      <c r="D4" s="9"/>
      <c r="E4" s="9"/>
      <c r="F4" s="9"/>
      <c r="G4" s="9"/>
      <c r="H4" s="9"/>
      <c r="I4" s="9"/>
      <c r="J4" s="9"/>
      <c r="K4" s="9"/>
      <c r="L4" s="9"/>
      <c r="M4" s="9"/>
      <c r="N4" s="9"/>
      <c r="O4" s="9"/>
      <c r="P4" s="9"/>
      <c r="Q4" s="10"/>
      <c r="R4" s="10"/>
      <c r="S4" s="10"/>
      <c r="T4" s="10"/>
      <c r="U4" s="10"/>
      <c r="V4" s="10"/>
    </row>
    <row r="5" ht="12.75" customHeight="1">
      <c r="A5" s="6"/>
      <c r="B5" s="100" t="s">
        <v>331</v>
      </c>
      <c r="C5" s="9"/>
      <c r="D5" s="9"/>
      <c r="E5" s="9"/>
      <c r="F5" s="9"/>
      <c r="G5" s="9"/>
      <c r="H5" s="9"/>
      <c r="I5" s="9"/>
      <c r="J5" s="9"/>
      <c r="K5" s="9"/>
      <c r="L5" s="9"/>
      <c r="M5" s="9"/>
      <c r="N5" s="9"/>
      <c r="O5" s="9"/>
      <c r="P5" s="9"/>
      <c r="Q5" s="10"/>
      <c r="R5" s="10"/>
      <c r="S5" s="10"/>
      <c r="T5" s="10"/>
      <c r="U5" s="10"/>
      <c r="V5" s="10"/>
    </row>
    <row r="6">
      <c r="A6" s="6" t="s">
        <v>53</v>
      </c>
      <c r="B6" s="101" t="s">
        <v>332</v>
      </c>
      <c r="C6" s="9" t="s">
        <v>218</v>
      </c>
      <c r="D6" s="9" t="s">
        <v>218</v>
      </c>
      <c r="E6" s="9" t="s">
        <v>218</v>
      </c>
      <c r="F6" s="9" t="s">
        <v>218</v>
      </c>
      <c r="G6" s="9" t="s">
        <v>218</v>
      </c>
      <c r="H6" s="9" t="s">
        <v>218</v>
      </c>
      <c r="I6" s="9" t="s">
        <v>218</v>
      </c>
      <c r="J6" s="102"/>
      <c r="K6" s="102">
        <f>COUNTIF(C$6:I$6,"F")</f>
        <v>0</v>
      </c>
      <c r="L6" s="9"/>
      <c r="M6" s="9"/>
      <c r="N6" s="9"/>
      <c r="O6" s="9"/>
      <c r="P6" s="9"/>
      <c r="Q6" s="9"/>
      <c r="R6" s="9"/>
      <c r="S6" s="9"/>
      <c r="T6" s="9"/>
      <c r="U6" s="10"/>
      <c r="V6" s="10"/>
    </row>
    <row r="7">
      <c r="A7" s="6" t="s">
        <v>81</v>
      </c>
      <c r="B7" s="101" t="s">
        <v>333</v>
      </c>
      <c r="C7" s="9" t="s">
        <v>218</v>
      </c>
      <c r="D7" s="9" t="s">
        <v>218</v>
      </c>
      <c r="E7" s="9" t="s">
        <v>218</v>
      </c>
      <c r="F7" s="9" t="s">
        <v>218</v>
      </c>
      <c r="G7" s="9" t="s">
        <v>218</v>
      </c>
      <c r="H7" s="9" t="s">
        <v>218</v>
      </c>
      <c r="I7" s="9" t="s">
        <v>218</v>
      </c>
      <c r="J7" s="102"/>
      <c r="K7" s="102">
        <f>COUNTIF(C$7:I$7,"F")</f>
        <v>0</v>
      </c>
      <c r="L7" s="9"/>
      <c r="M7" s="9"/>
      <c r="N7" s="9"/>
      <c r="O7" s="9"/>
      <c r="P7" s="9"/>
      <c r="Q7" s="9"/>
      <c r="R7" s="9"/>
      <c r="S7" s="9"/>
      <c r="T7" s="9"/>
      <c r="U7" s="10"/>
      <c r="V7" s="10"/>
    </row>
    <row r="8">
      <c r="A8" s="6" t="s">
        <v>13</v>
      </c>
      <c r="B8" s="101" t="s">
        <v>334</v>
      </c>
      <c r="C8" s="9" t="s">
        <v>218</v>
      </c>
      <c r="D8" s="9" t="s">
        <v>218</v>
      </c>
      <c r="E8" s="9" t="s">
        <v>218</v>
      </c>
      <c r="F8" s="9" t="s">
        <v>218</v>
      </c>
      <c r="G8" s="9" t="s">
        <v>218</v>
      </c>
      <c r="H8" s="9" t="s">
        <v>218</v>
      </c>
      <c r="I8" s="9" t="s">
        <v>218</v>
      </c>
      <c r="J8" s="9"/>
      <c r="K8" s="9">
        <f>COUNTIF(C$8:I$8,"F")</f>
        <v>0</v>
      </c>
      <c r="L8" s="9"/>
      <c r="M8" s="108" t="s">
        <v>246</v>
      </c>
      <c r="N8" s="9"/>
      <c r="O8" s="9">
        <v>98.0</v>
      </c>
      <c r="P8" s="9"/>
      <c r="Q8" s="9"/>
      <c r="R8" s="9"/>
      <c r="S8" s="9"/>
      <c r="T8" s="9"/>
      <c r="U8" s="10"/>
      <c r="V8" s="10"/>
    </row>
    <row r="9">
      <c r="A9" s="6" t="s">
        <v>15</v>
      </c>
      <c r="B9" s="101" t="s">
        <v>335</v>
      </c>
      <c r="C9" s="9" t="s">
        <v>218</v>
      </c>
      <c r="D9" s="9" t="s">
        <v>218</v>
      </c>
      <c r="E9" s="9" t="s">
        <v>218</v>
      </c>
      <c r="F9" s="9" t="s">
        <v>218</v>
      </c>
      <c r="G9" s="9" t="s">
        <v>218</v>
      </c>
      <c r="H9" s="9" t="s">
        <v>218</v>
      </c>
      <c r="I9" s="9" t="s">
        <v>218</v>
      </c>
      <c r="J9" s="9"/>
      <c r="K9" s="9">
        <f>COUNTIF(C$9:I$9,"F")</f>
        <v>0</v>
      </c>
      <c r="L9" s="9"/>
      <c r="M9" s="122" t="s">
        <v>248</v>
      </c>
      <c r="N9" s="123"/>
      <c r="O9" s="123">
        <f>K20</f>
        <v>8</v>
      </c>
      <c r="P9" s="9"/>
      <c r="Q9" s="9"/>
      <c r="R9" s="9"/>
      <c r="S9" s="9"/>
      <c r="T9" s="9"/>
      <c r="U9" s="10"/>
      <c r="V9" s="10"/>
    </row>
    <row r="10">
      <c r="A10" s="6" t="s">
        <v>27</v>
      </c>
      <c r="B10" s="101" t="s">
        <v>336</v>
      </c>
      <c r="C10" s="9" t="s">
        <v>218</v>
      </c>
      <c r="D10" s="9" t="s">
        <v>218</v>
      </c>
      <c r="E10" s="9" t="s">
        <v>218</v>
      </c>
      <c r="F10" s="9" t="s">
        <v>218</v>
      </c>
      <c r="G10" s="9" t="s">
        <v>218</v>
      </c>
      <c r="H10" s="9" t="s">
        <v>218</v>
      </c>
      <c r="I10" s="9" t="s">
        <v>218</v>
      </c>
      <c r="J10" s="102"/>
      <c r="K10" s="102">
        <f>COUNTIF(C$10:I$10,"F")</f>
        <v>0</v>
      </c>
      <c r="L10" s="9"/>
      <c r="M10" s="130" t="s">
        <v>250</v>
      </c>
      <c r="N10" s="123"/>
      <c r="O10" s="125">
        <v>0.9183</v>
      </c>
      <c r="P10" s="9"/>
      <c r="Q10" s="9"/>
      <c r="R10" s="9"/>
      <c r="S10" s="9"/>
      <c r="T10" s="9"/>
      <c r="U10" s="10"/>
      <c r="V10" s="10"/>
    </row>
    <row r="11">
      <c r="A11" s="6" t="s">
        <v>29</v>
      </c>
      <c r="B11" s="101" t="s">
        <v>337</v>
      </c>
      <c r="C11" s="9" t="s">
        <v>218</v>
      </c>
      <c r="D11" s="9" t="s">
        <v>218</v>
      </c>
      <c r="E11" s="9" t="s">
        <v>218</v>
      </c>
      <c r="F11" s="9" t="s">
        <v>218</v>
      </c>
      <c r="G11" s="9" t="s">
        <v>218</v>
      </c>
      <c r="H11" s="9" t="s">
        <v>218</v>
      </c>
      <c r="I11" s="9" t="s">
        <v>218</v>
      </c>
      <c r="J11" s="9"/>
      <c r="K11" s="9">
        <f>COUNTIF(C$11:I$11,"F")</f>
        <v>0</v>
      </c>
      <c r="L11" s="9"/>
      <c r="M11" s="123"/>
      <c r="N11" s="123"/>
      <c r="O11" s="139">
        <v>0.9184</v>
      </c>
      <c r="P11" s="9"/>
      <c r="Q11" s="9"/>
      <c r="R11" s="9"/>
      <c r="S11" s="9"/>
      <c r="T11" s="9"/>
      <c r="U11" s="10"/>
      <c r="V11" s="10"/>
    </row>
    <row r="12">
      <c r="A12" s="6" t="s">
        <v>39</v>
      </c>
      <c r="B12" s="101" t="s">
        <v>338</v>
      </c>
      <c r="C12" s="9" t="s">
        <v>218</v>
      </c>
      <c r="D12" s="9" t="s">
        <v>218</v>
      </c>
      <c r="E12" s="9" t="s">
        <v>218</v>
      </c>
      <c r="F12" s="9" t="s">
        <v>218</v>
      </c>
      <c r="G12" s="9" t="s">
        <v>218</v>
      </c>
      <c r="H12" s="9" t="s">
        <v>218</v>
      </c>
      <c r="I12" s="9" t="s">
        <v>218</v>
      </c>
      <c r="J12" s="9"/>
      <c r="K12" s="9">
        <f>COUNTIF(C$12:I$12,"F")</f>
        <v>0</v>
      </c>
      <c r="L12" s="9"/>
      <c r="M12" s="9"/>
      <c r="N12" s="9"/>
      <c r="O12" s="9"/>
      <c r="P12" s="9"/>
      <c r="Q12" s="9"/>
      <c r="R12" s="9"/>
      <c r="S12" s="9"/>
      <c r="T12" s="9"/>
      <c r="U12" s="10"/>
      <c r="V12" s="10"/>
    </row>
    <row r="13">
      <c r="A13" s="6"/>
      <c r="B13" s="101" t="s">
        <v>339</v>
      </c>
      <c r="C13" s="9" t="s">
        <v>218</v>
      </c>
      <c r="D13" s="9" t="s">
        <v>218</v>
      </c>
      <c r="E13" s="9" t="s">
        <v>218</v>
      </c>
      <c r="F13" s="9" t="s">
        <v>218</v>
      </c>
      <c r="G13" s="9" t="s">
        <v>218</v>
      </c>
      <c r="H13" s="9" t="s">
        <v>218</v>
      </c>
      <c r="I13" s="9" t="s">
        <v>218</v>
      </c>
      <c r="J13" s="9"/>
      <c r="K13" s="9"/>
      <c r="L13" s="9"/>
      <c r="M13" s="9"/>
      <c r="N13" s="9"/>
      <c r="O13" s="9"/>
      <c r="P13" s="9"/>
      <c r="Q13" s="9"/>
      <c r="R13" s="9"/>
      <c r="S13" s="9"/>
      <c r="T13" s="9"/>
      <c r="U13" s="10"/>
      <c r="V13" s="10"/>
    </row>
    <row r="14">
      <c r="A14" s="6"/>
      <c r="B14" s="101" t="s">
        <v>340</v>
      </c>
      <c r="C14" s="9" t="s">
        <v>218</v>
      </c>
      <c r="D14" s="9" t="s">
        <v>218</v>
      </c>
      <c r="E14" s="9" t="s">
        <v>218</v>
      </c>
      <c r="F14" s="9" t="s">
        <v>218</v>
      </c>
      <c r="G14" s="9" t="s">
        <v>218</v>
      </c>
      <c r="H14" s="9" t="s">
        <v>218</v>
      </c>
      <c r="I14" s="9" t="s">
        <v>218</v>
      </c>
      <c r="J14" s="9"/>
      <c r="K14" s="9"/>
      <c r="L14" s="9"/>
      <c r="M14" s="9"/>
      <c r="N14" s="9"/>
      <c r="O14" s="9"/>
      <c r="P14" s="9"/>
      <c r="Q14" s="9"/>
      <c r="R14" s="9"/>
      <c r="S14" s="9"/>
      <c r="T14" s="9"/>
      <c r="U14" s="10"/>
      <c r="V14" s="10"/>
    </row>
    <row r="15">
      <c r="A15" s="6"/>
      <c r="B15" s="101" t="s">
        <v>341</v>
      </c>
      <c r="C15" s="9" t="s">
        <v>218</v>
      </c>
      <c r="D15" s="9" t="s">
        <v>218</v>
      </c>
      <c r="E15" s="9" t="s">
        <v>218</v>
      </c>
      <c r="F15" s="9" t="s">
        <v>218</v>
      </c>
      <c r="G15" s="9" t="s">
        <v>218</v>
      </c>
      <c r="H15" s="9" t="s">
        <v>218</v>
      </c>
      <c r="I15" s="9" t="s">
        <v>218</v>
      </c>
      <c r="J15" s="9"/>
      <c r="K15" s="9"/>
      <c r="L15" s="9"/>
      <c r="M15" s="9"/>
      <c r="N15" s="9"/>
      <c r="O15" s="9"/>
      <c r="P15" s="9"/>
      <c r="Q15" s="9"/>
      <c r="R15" s="9"/>
      <c r="S15" s="9"/>
      <c r="T15" s="9"/>
      <c r="U15" s="10"/>
      <c r="V15" s="10"/>
    </row>
    <row r="16">
      <c r="A16" s="6"/>
      <c r="B16" s="107" t="s">
        <v>342</v>
      </c>
      <c r="C16" s="9" t="s">
        <v>218</v>
      </c>
      <c r="D16" s="9" t="s">
        <v>184</v>
      </c>
      <c r="E16" s="9" t="s">
        <v>184</v>
      </c>
      <c r="F16" s="109" t="s">
        <v>184</v>
      </c>
      <c r="G16" s="9" t="s">
        <v>218</v>
      </c>
      <c r="H16" s="9" t="s">
        <v>218</v>
      </c>
      <c r="I16" s="9" t="s">
        <v>184</v>
      </c>
      <c r="J16" s="9"/>
      <c r="K16" s="9"/>
      <c r="L16" s="9"/>
      <c r="M16" s="9"/>
      <c r="N16" s="9"/>
      <c r="O16" s="9"/>
      <c r="P16" s="9"/>
      <c r="Q16" s="9"/>
      <c r="R16" s="9"/>
      <c r="S16" s="9"/>
      <c r="T16" s="9"/>
      <c r="U16" s="10"/>
      <c r="V16" s="10"/>
    </row>
    <row r="17">
      <c r="A17" s="6"/>
      <c r="B17" s="101" t="s">
        <v>343</v>
      </c>
      <c r="C17" s="9" t="s">
        <v>218</v>
      </c>
      <c r="D17" s="9" t="s">
        <v>218</v>
      </c>
      <c r="E17" s="9" t="s">
        <v>218</v>
      </c>
      <c r="F17" s="9" t="s">
        <v>218</v>
      </c>
      <c r="G17" s="9" t="s">
        <v>218</v>
      </c>
      <c r="H17" s="9" t="s">
        <v>218</v>
      </c>
      <c r="I17" s="9" t="s">
        <v>218</v>
      </c>
      <c r="J17" s="9"/>
      <c r="K17" s="9"/>
      <c r="L17" s="9"/>
      <c r="M17" s="9"/>
      <c r="N17" s="9"/>
      <c r="O17" s="9"/>
      <c r="P17" s="9"/>
      <c r="Q17" s="9"/>
      <c r="R17" s="9"/>
      <c r="S17" s="9"/>
      <c r="T17" s="9"/>
      <c r="U17" s="10"/>
      <c r="V17" s="10"/>
    </row>
    <row r="18">
      <c r="A18" s="6"/>
      <c r="B18" s="101" t="s">
        <v>344</v>
      </c>
      <c r="C18" s="9" t="s">
        <v>218</v>
      </c>
      <c r="D18" s="9" t="s">
        <v>218</v>
      </c>
      <c r="E18" s="9" t="s">
        <v>218</v>
      </c>
      <c r="F18" s="9" t="s">
        <v>218</v>
      </c>
      <c r="G18" s="9" t="s">
        <v>218</v>
      </c>
      <c r="H18" s="9" t="s">
        <v>218</v>
      </c>
      <c r="I18" s="9" t="s">
        <v>218</v>
      </c>
      <c r="J18" s="9"/>
      <c r="K18" s="9"/>
      <c r="L18" s="9"/>
      <c r="M18" s="9"/>
      <c r="N18" s="9"/>
      <c r="O18" s="9"/>
      <c r="P18" s="9"/>
      <c r="Q18" s="9"/>
      <c r="R18" s="9"/>
      <c r="S18" s="9"/>
      <c r="T18" s="9"/>
      <c r="U18" s="10"/>
      <c r="V18" s="10"/>
    </row>
    <row r="19">
      <c r="A19" s="6"/>
      <c r="B19" s="107" t="s">
        <v>345</v>
      </c>
      <c r="C19" s="9" t="s">
        <v>218</v>
      </c>
      <c r="D19" s="9" t="s">
        <v>184</v>
      </c>
      <c r="E19" s="9" t="s">
        <v>184</v>
      </c>
      <c r="F19" s="9" t="s">
        <v>184</v>
      </c>
      <c r="G19" s="109" t="s">
        <v>218</v>
      </c>
      <c r="H19" s="9" t="s">
        <v>218</v>
      </c>
      <c r="I19" s="9" t="s">
        <v>184</v>
      </c>
      <c r="J19" s="9"/>
      <c r="K19" s="9"/>
      <c r="L19" s="9"/>
      <c r="M19" s="9"/>
      <c r="N19" s="9"/>
      <c r="O19" s="9"/>
      <c r="P19" s="9"/>
      <c r="Q19" s="9"/>
      <c r="R19" s="9"/>
      <c r="S19" s="9"/>
      <c r="T19" s="9"/>
      <c r="U19" s="10"/>
      <c r="V19" s="10"/>
    </row>
    <row r="20">
      <c r="A20" s="6" t="s">
        <v>49</v>
      </c>
      <c r="B20" s="112" t="s">
        <v>257</v>
      </c>
      <c r="C20" s="113">
        <f>COUNTIF(C$6:E$19,"F")</f>
        <v>4</v>
      </c>
      <c r="F20" s="113">
        <f>COUNTIF(F$6:G$19,"F")</f>
        <v>2</v>
      </c>
      <c r="H20" s="113">
        <f>COUNTIF(H$6:I$19,"F")</f>
        <v>2</v>
      </c>
      <c r="J20" s="9" t="s">
        <v>2</v>
      </c>
      <c r="K20" s="9">
        <f>COUNTIF(C$6:I$19,"F")</f>
        <v>8</v>
      </c>
      <c r="L20" s="9"/>
      <c r="M20" s="9"/>
      <c r="N20" s="9"/>
      <c r="O20" s="9"/>
      <c r="P20" s="9"/>
      <c r="Q20" s="10"/>
      <c r="R20" s="10"/>
      <c r="S20" s="10"/>
      <c r="T20" s="10"/>
      <c r="U20" s="10"/>
      <c r="V20" s="10"/>
    </row>
    <row r="21" ht="12.75" customHeight="1">
      <c r="A21" s="6"/>
      <c r="B21" s="112" t="s">
        <v>258</v>
      </c>
      <c r="C21" s="113">
        <f>ROUND(C20/K20, 2)</f>
        <v>0.5</v>
      </c>
      <c r="F21" s="113">
        <f>ROUND(F20/K20, 2)</f>
        <v>0.25</v>
      </c>
      <c r="H21" s="113">
        <f>ROUND(H20/K20, 2)</f>
        <v>0.25</v>
      </c>
      <c r="J21" s="9"/>
      <c r="K21" s="9"/>
      <c r="L21" s="9"/>
      <c r="M21" s="9"/>
      <c r="N21" s="9"/>
      <c r="O21" s="9"/>
      <c r="P21" s="9"/>
      <c r="Q21" s="10"/>
      <c r="R21" s="10"/>
      <c r="S21" s="10"/>
      <c r="T21" s="10"/>
      <c r="U21" s="10"/>
      <c r="V21" s="10"/>
    </row>
    <row r="22" ht="12.75" customHeight="1">
      <c r="A22" s="6" t="s">
        <v>23</v>
      </c>
      <c r="B22" s="101"/>
      <c r="C22" s="9"/>
      <c r="D22" s="9"/>
      <c r="E22" s="9"/>
      <c r="F22" s="9"/>
      <c r="G22" s="9"/>
      <c r="H22" s="9"/>
      <c r="I22" s="9"/>
      <c r="J22" s="9"/>
      <c r="K22" s="9"/>
      <c r="L22" s="9"/>
      <c r="M22" s="9"/>
      <c r="N22" s="9"/>
      <c r="O22" s="9"/>
      <c r="P22" s="9"/>
      <c r="Q22" s="10"/>
      <c r="R22" s="10"/>
      <c r="S22" s="10"/>
      <c r="T22" s="10"/>
      <c r="U22" s="10"/>
      <c r="V22" s="10"/>
    </row>
    <row r="23" ht="12.75" customHeight="1">
      <c r="A23" s="6" t="s">
        <v>37</v>
      </c>
      <c r="B23" s="100" t="s">
        <v>346</v>
      </c>
      <c r="C23" s="9"/>
      <c r="D23" s="9"/>
      <c r="E23" s="9"/>
      <c r="F23" s="9"/>
      <c r="G23" s="9"/>
      <c r="H23" s="9"/>
      <c r="I23" s="9"/>
      <c r="J23" s="9"/>
      <c r="K23" s="9"/>
      <c r="L23" s="9"/>
      <c r="M23" s="9"/>
      <c r="N23" s="9"/>
      <c r="O23" s="9"/>
      <c r="P23" s="9"/>
      <c r="Q23" s="10"/>
      <c r="R23" s="10"/>
      <c r="S23" s="10"/>
      <c r="T23" s="10"/>
      <c r="U23" s="10"/>
      <c r="V23" s="10"/>
    </row>
    <row r="24">
      <c r="A24" s="6" t="s">
        <v>61</v>
      </c>
      <c r="B24" s="101" t="s">
        <v>347</v>
      </c>
      <c r="C24" s="9" t="s">
        <v>218</v>
      </c>
      <c r="D24" s="9" t="s">
        <v>218</v>
      </c>
      <c r="E24" s="9" t="s">
        <v>218</v>
      </c>
      <c r="F24" s="9" t="s">
        <v>218</v>
      </c>
      <c r="G24" s="9" t="s">
        <v>218</v>
      </c>
      <c r="H24" s="9" t="s">
        <v>218</v>
      </c>
      <c r="I24" s="9" t="s">
        <v>218</v>
      </c>
      <c r="J24" s="9"/>
      <c r="K24" s="102">
        <f>COUNTIF(C$24:I$24,"F")</f>
        <v>0</v>
      </c>
      <c r="L24" s="9"/>
      <c r="M24" s="9"/>
      <c r="N24" s="9"/>
      <c r="O24" s="9"/>
      <c r="P24" s="9"/>
      <c r="Q24" s="10"/>
      <c r="R24" s="10"/>
      <c r="S24" s="10"/>
      <c r="T24" s="10"/>
      <c r="U24" s="10"/>
      <c r="V24" s="10"/>
    </row>
    <row r="25">
      <c r="A25" s="6" t="s">
        <v>67</v>
      </c>
      <c r="B25" s="101" t="s">
        <v>348</v>
      </c>
      <c r="C25" s="9" t="s">
        <v>218</v>
      </c>
      <c r="D25" s="9" t="s">
        <v>218</v>
      </c>
      <c r="E25" s="9" t="s">
        <v>218</v>
      </c>
      <c r="F25" s="9" t="s">
        <v>218</v>
      </c>
      <c r="G25" s="9" t="s">
        <v>218</v>
      </c>
      <c r="H25" s="9" t="s">
        <v>218</v>
      </c>
      <c r="I25" s="9" t="s">
        <v>218</v>
      </c>
      <c r="J25" s="9"/>
      <c r="K25" s="9">
        <f>COUNTIF(C$25:I$25,"F")</f>
        <v>0</v>
      </c>
      <c r="L25" s="9"/>
      <c r="M25" s="9"/>
      <c r="N25" s="9"/>
      <c r="O25" s="9"/>
      <c r="P25" s="9"/>
      <c r="Q25" s="10"/>
      <c r="R25" s="10"/>
      <c r="S25" s="10"/>
      <c r="T25" s="10"/>
      <c r="U25" s="10"/>
      <c r="V25" s="10"/>
    </row>
    <row r="26">
      <c r="A26" s="6" t="s">
        <v>75</v>
      </c>
      <c r="B26" s="107" t="s">
        <v>349</v>
      </c>
      <c r="C26" s="9" t="s">
        <v>218</v>
      </c>
      <c r="D26" s="109" t="s">
        <v>184</v>
      </c>
      <c r="E26" s="109" t="s">
        <v>184</v>
      </c>
      <c r="F26" s="9" t="s">
        <v>184</v>
      </c>
      <c r="G26" s="109" t="s">
        <v>218</v>
      </c>
      <c r="H26" s="9" t="s">
        <v>218</v>
      </c>
      <c r="I26" s="9" t="s">
        <v>184</v>
      </c>
      <c r="J26" s="9"/>
      <c r="K26" s="9">
        <f>COUNTIF(C$26:I$26,"F")</f>
        <v>4</v>
      </c>
      <c r="L26" s="9"/>
      <c r="M26" s="9"/>
      <c r="N26" s="9"/>
      <c r="O26" s="9"/>
      <c r="P26" s="9"/>
      <c r="Q26" s="10"/>
      <c r="R26" s="10"/>
      <c r="S26" s="10"/>
      <c r="T26" s="10"/>
      <c r="U26" s="10"/>
      <c r="V26" s="10"/>
    </row>
    <row r="27">
      <c r="A27" s="6" t="s">
        <v>77</v>
      </c>
      <c r="B27" s="107" t="s">
        <v>350</v>
      </c>
      <c r="C27" s="9" t="s">
        <v>218</v>
      </c>
      <c r="D27" s="9" t="s">
        <v>184</v>
      </c>
      <c r="E27" s="9" t="s">
        <v>184</v>
      </c>
      <c r="F27" s="9" t="s">
        <v>184</v>
      </c>
      <c r="G27" s="109" t="s">
        <v>218</v>
      </c>
      <c r="H27" s="9" t="s">
        <v>218</v>
      </c>
      <c r="I27" s="9" t="s">
        <v>184</v>
      </c>
      <c r="J27" s="9"/>
      <c r="K27" s="9">
        <f>COUNTIF(C$27:I$27,"F")</f>
        <v>4</v>
      </c>
      <c r="L27" s="9"/>
      <c r="M27" s="108" t="s">
        <v>246</v>
      </c>
      <c r="N27" s="9"/>
      <c r="O27" s="9">
        <v>63.0</v>
      </c>
      <c r="P27" s="9"/>
      <c r="Q27" s="10"/>
      <c r="R27" s="10"/>
      <c r="S27" s="10"/>
      <c r="T27" s="10"/>
      <c r="U27" s="10"/>
      <c r="V27" s="10"/>
    </row>
    <row r="28">
      <c r="A28" s="103" t="s">
        <v>231</v>
      </c>
      <c r="B28" s="101" t="s">
        <v>351</v>
      </c>
      <c r="C28" s="9" t="s">
        <v>218</v>
      </c>
      <c r="D28" s="9" t="s">
        <v>218</v>
      </c>
      <c r="E28" s="9" t="s">
        <v>218</v>
      </c>
      <c r="F28" s="9" t="s">
        <v>218</v>
      </c>
      <c r="G28" s="9" t="s">
        <v>184</v>
      </c>
      <c r="H28" s="9" t="s">
        <v>218</v>
      </c>
      <c r="I28" s="9" t="s">
        <v>218</v>
      </c>
      <c r="J28" s="9"/>
      <c r="K28" s="9">
        <f>COUNTIF(C$28:I$28,"F")</f>
        <v>1</v>
      </c>
      <c r="L28" s="9"/>
      <c r="M28" s="108" t="s">
        <v>248</v>
      </c>
      <c r="N28" s="9"/>
      <c r="O28" s="9">
        <f>K33</f>
        <v>10</v>
      </c>
      <c r="P28" s="9"/>
      <c r="Q28" s="10"/>
      <c r="R28" s="10"/>
      <c r="S28" s="10"/>
      <c r="T28" s="10"/>
      <c r="U28" s="10"/>
      <c r="V28" s="10"/>
    </row>
    <row r="29">
      <c r="A29" s="6" t="s">
        <v>105</v>
      </c>
      <c r="B29" s="101" t="s">
        <v>352</v>
      </c>
      <c r="C29" s="9" t="s">
        <v>218</v>
      </c>
      <c r="D29" s="9" t="s">
        <v>218</v>
      </c>
      <c r="E29" s="109" t="s">
        <v>218</v>
      </c>
      <c r="F29" s="9" t="s">
        <v>184</v>
      </c>
      <c r="G29" s="9" t="s">
        <v>218</v>
      </c>
      <c r="H29" s="9" t="s">
        <v>218</v>
      </c>
      <c r="I29" s="9" t="s">
        <v>218</v>
      </c>
      <c r="J29" s="9"/>
      <c r="K29" s="9">
        <f>COUNTIF(C$29:I$29,"F")</f>
        <v>1</v>
      </c>
      <c r="L29" s="9"/>
      <c r="M29" s="9" t="s">
        <v>263</v>
      </c>
      <c r="N29" s="9"/>
      <c r="O29" s="111">
        <v>0.8253</v>
      </c>
      <c r="P29" s="140"/>
      <c r="Q29" s="10"/>
      <c r="R29" s="10"/>
      <c r="S29" s="10"/>
      <c r="T29" s="10"/>
      <c r="U29" s="10"/>
      <c r="V29" s="10"/>
    </row>
    <row r="30">
      <c r="A30" s="6" t="s">
        <v>71</v>
      </c>
      <c r="B30" s="101" t="s">
        <v>353</v>
      </c>
      <c r="C30" s="9" t="s">
        <v>218</v>
      </c>
      <c r="D30" s="9" t="s">
        <v>218</v>
      </c>
      <c r="E30" s="9" t="s">
        <v>218</v>
      </c>
      <c r="F30" s="9" t="s">
        <v>218</v>
      </c>
      <c r="G30" s="9" t="s">
        <v>218</v>
      </c>
      <c r="H30" s="9" t="s">
        <v>218</v>
      </c>
      <c r="I30" s="9" t="s">
        <v>218</v>
      </c>
      <c r="J30" s="9"/>
      <c r="K30" s="9">
        <f>COUNTIF(C$30:I$30,"F")</f>
        <v>0</v>
      </c>
      <c r="L30" s="9"/>
      <c r="M30" s="9"/>
      <c r="N30" s="9"/>
      <c r="O30" s="117">
        <v>0.8413</v>
      </c>
      <c r="P30" s="9"/>
      <c r="Q30" s="10"/>
      <c r="R30" s="10"/>
      <c r="S30" s="10"/>
      <c r="T30" s="10"/>
      <c r="U30" s="10"/>
      <c r="V30" s="10"/>
    </row>
    <row r="31">
      <c r="A31" s="6"/>
      <c r="B31" s="101" t="s">
        <v>354</v>
      </c>
      <c r="C31" s="9" t="s">
        <v>218</v>
      </c>
      <c r="D31" s="9" t="s">
        <v>218</v>
      </c>
      <c r="E31" s="9" t="s">
        <v>218</v>
      </c>
      <c r="F31" s="9" t="s">
        <v>218</v>
      </c>
      <c r="G31" s="9" t="s">
        <v>218</v>
      </c>
      <c r="H31" s="9" t="s">
        <v>218</v>
      </c>
      <c r="I31" s="9" t="s">
        <v>218</v>
      </c>
      <c r="J31" s="9"/>
      <c r="K31" s="9"/>
      <c r="L31" s="9"/>
      <c r="M31" s="9"/>
      <c r="N31" s="9"/>
      <c r="O31" s="9"/>
      <c r="P31" s="9"/>
      <c r="Q31" s="10"/>
      <c r="R31" s="10"/>
      <c r="S31" s="10"/>
      <c r="T31" s="10"/>
      <c r="U31" s="10"/>
      <c r="V31" s="10"/>
    </row>
    <row r="32">
      <c r="A32" s="6"/>
      <c r="B32" s="101" t="s">
        <v>355</v>
      </c>
      <c r="C32" s="9" t="s">
        <v>218</v>
      </c>
      <c r="D32" s="9" t="s">
        <v>218</v>
      </c>
      <c r="E32" s="9" t="s">
        <v>218</v>
      </c>
      <c r="F32" s="9" t="s">
        <v>218</v>
      </c>
      <c r="G32" s="9" t="s">
        <v>218</v>
      </c>
      <c r="H32" s="9" t="s">
        <v>218</v>
      </c>
      <c r="I32" s="9" t="s">
        <v>218</v>
      </c>
      <c r="J32" s="9"/>
      <c r="K32" s="9"/>
      <c r="L32" s="9"/>
      <c r="M32" s="9"/>
      <c r="N32" s="9"/>
      <c r="O32" s="9"/>
      <c r="P32" s="9"/>
      <c r="Q32" s="10"/>
      <c r="R32" s="10"/>
      <c r="S32" s="10"/>
      <c r="T32" s="10"/>
      <c r="U32" s="10"/>
      <c r="V32" s="10"/>
    </row>
    <row r="33">
      <c r="A33" s="6" t="s">
        <v>59</v>
      </c>
      <c r="B33" s="112" t="s">
        <v>257</v>
      </c>
      <c r="C33" s="113">
        <f>COUNTIF(C$24:E$32,"F")</f>
        <v>4</v>
      </c>
      <c r="F33" s="113">
        <f>COUNTIF(F$24:G$32,"F")</f>
        <v>4</v>
      </c>
      <c r="H33" s="113">
        <f>COUNTIF(H$24:I$32,"F")</f>
        <v>2</v>
      </c>
      <c r="J33" s="9" t="s">
        <v>2</v>
      </c>
      <c r="K33" s="9">
        <f>COUNTIF(C$24:I$32,"F")</f>
        <v>10</v>
      </c>
      <c r="L33" s="7"/>
      <c r="M33" s="9"/>
      <c r="N33" s="9"/>
      <c r="O33" s="9"/>
      <c r="P33" s="9"/>
      <c r="Q33" s="10"/>
      <c r="R33" s="10"/>
      <c r="S33" s="10"/>
      <c r="T33" s="10"/>
      <c r="U33" s="10"/>
      <c r="V33" s="10"/>
    </row>
    <row r="34" ht="12.75" customHeight="1">
      <c r="A34" s="6"/>
      <c r="B34" s="112" t="s">
        <v>258</v>
      </c>
      <c r="C34" s="113">
        <f>ROUND(C33/K33, 2)</f>
        <v>0.4</v>
      </c>
      <c r="F34" s="113">
        <f>ROUND(F33/K33, 2)</f>
        <v>0.4</v>
      </c>
      <c r="H34" s="113">
        <f>ROUND(H33/K33, 2)</f>
        <v>0.2</v>
      </c>
      <c r="J34" s="9"/>
      <c r="K34" s="9"/>
      <c r="L34" s="9"/>
      <c r="M34" s="9"/>
      <c r="N34" s="9"/>
      <c r="O34" s="9"/>
      <c r="P34" s="9"/>
      <c r="Q34" s="10"/>
      <c r="R34" s="10"/>
      <c r="S34" s="10"/>
      <c r="T34" s="10"/>
      <c r="U34" s="10"/>
      <c r="V34" s="10"/>
    </row>
    <row r="35" ht="12.75" customHeight="1">
      <c r="A35" s="6" t="s">
        <v>73</v>
      </c>
      <c r="B35" s="103"/>
      <c r="C35" s="9"/>
      <c r="D35" s="9"/>
      <c r="E35" s="9"/>
      <c r="F35" s="9"/>
      <c r="G35" s="9"/>
      <c r="H35" s="9"/>
      <c r="I35" s="9"/>
      <c r="J35" s="9"/>
      <c r="K35" s="9"/>
      <c r="L35" s="9"/>
      <c r="M35" s="9"/>
      <c r="N35" s="9"/>
      <c r="O35" s="9"/>
      <c r="P35" s="9"/>
      <c r="Q35" s="10"/>
      <c r="R35" s="10"/>
      <c r="S35" s="10"/>
      <c r="T35" s="10"/>
      <c r="U35" s="10"/>
      <c r="V35" s="10"/>
    </row>
    <row r="36" ht="12.75" customHeight="1">
      <c r="N36" s="105"/>
    </row>
    <row r="37" ht="12.75" customHeight="1">
      <c r="A37" s="6" t="s">
        <v>37</v>
      </c>
      <c r="B37" s="100" t="s">
        <v>356</v>
      </c>
      <c r="C37" s="9"/>
      <c r="D37" s="9"/>
      <c r="E37" s="9"/>
      <c r="F37" s="9"/>
      <c r="G37" s="9"/>
      <c r="H37" s="9"/>
      <c r="I37" s="9"/>
      <c r="J37" s="9"/>
      <c r="K37" s="9"/>
      <c r="L37" s="9"/>
      <c r="M37" s="9"/>
      <c r="N37" s="9"/>
      <c r="O37" s="9"/>
      <c r="P37" s="9"/>
      <c r="Q37" s="10"/>
      <c r="R37" s="10"/>
      <c r="S37" s="10"/>
      <c r="T37" s="10"/>
      <c r="U37" s="10"/>
      <c r="V37" s="10"/>
    </row>
    <row r="38">
      <c r="A38" s="103" t="s">
        <v>61</v>
      </c>
      <c r="B38" s="101" t="s">
        <v>357</v>
      </c>
      <c r="C38" s="141" t="s">
        <v>218</v>
      </c>
      <c r="D38" s="141" t="s">
        <v>218</v>
      </c>
      <c r="E38" s="141" t="s">
        <v>218</v>
      </c>
      <c r="F38" s="141" t="s">
        <v>184</v>
      </c>
      <c r="G38" s="141" t="s">
        <v>218</v>
      </c>
      <c r="H38" s="141" t="s">
        <v>218</v>
      </c>
      <c r="I38" s="141" t="s">
        <v>218</v>
      </c>
      <c r="J38" s="141"/>
      <c r="K38" s="142"/>
      <c r="L38" s="141"/>
      <c r="M38" s="143" t="s">
        <v>246</v>
      </c>
      <c r="N38" s="141"/>
      <c r="O38" s="141">
        <v>133.0</v>
      </c>
      <c r="P38" s="141"/>
      <c r="Q38" s="144"/>
      <c r="R38" s="144"/>
      <c r="S38" s="144"/>
      <c r="T38" s="144"/>
      <c r="U38" s="144"/>
      <c r="V38" s="144"/>
      <c r="W38" s="104"/>
      <c r="X38" s="104"/>
      <c r="Y38" s="104"/>
      <c r="Z38" s="104"/>
      <c r="AA38" s="104"/>
      <c r="AB38" s="104"/>
    </row>
    <row r="39">
      <c r="A39" s="103" t="s">
        <v>67</v>
      </c>
      <c r="B39" s="101" t="s">
        <v>358</v>
      </c>
      <c r="C39" s="141" t="s">
        <v>218</v>
      </c>
      <c r="D39" s="141" t="s">
        <v>218</v>
      </c>
      <c r="E39" s="141" t="s">
        <v>218</v>
      </c>
      <c r="F39" s="141" t="s">
        <v>184</v>
      </c>
      <c r="G39" s="141" t="s">
        <v>218</v>
      </c>
      <c r="H39" s="141" t="s">
        <v>218</v>
      </c>
      <c r="I39" s="141" t="s">
        <v>218</v>
      </c>
      <c r="J39" s="141"/>
      <c r="K39" s="141"/>
      <c r="L39" s="141"/>
      <c r="M39" s="143" t="s">
        <v>248</v>
      </c>
      <c r="N39" s="141"/>
      <c r="O39" s="141">
        <f>K57</f>
        <v>11</v>
      </c>
      <c r="P39" s="141"/>
      <c r="Q39" s="144"/>
      <c r="R39" s="144"/>
      <c r="S39" s="144"/>
      <c r="T39" s="144"/>
      <c r="U39" s="144"/>
      <c r="V39" s="144"/>
      <c r="W39" s="104"/>
      <c r="X39" s="104"/>
      <c r="Y39" s="104"/>
      <c r="Z39" s="104"/>
      <c r="AA39" s="104"/>
      <c r="AB39" s="104"/>
    </row>
    <row r="40">
      <c r="A40" s="103" t="s">
        <v>75</v>
      </c>
      <c r="B40" s="107" t="s">
        <v>359</v>
      </c>
      <c r="C40" s="141" t="s">
        <v>218</v>
      </c>
      <c r="D40" s="145" t="s">
        <v>218</v>
      </c>
      <c r="E40" s="141" t="s">
        <v>218</v>
      </c>
      <c r="F40" s="145" t="s">
        <v>218</v>
      </c>
      <c r="G40" s="145" t="s">
        <v>184</v>
      </c>
      <c r="H40" s="141" t="s">
        <v>218</v>
      </c>
      <c r="I40" s="145" t="s">
        <v>218</v>
      </c>
      <c r="J40" s="141"/>
      <c r="K40" s="141"/>
      <c r="L40" s="141"/>
      <c r="M40" s="141" t="s">
        <v>263</v>
      </c>
      <c r="N40" s="141"/>
      <c r="O40" s="146">
        <v>0.8721</v>
      </c>
      <c r="P40" s="141"/>
      <c r="Q40" s="144"/>
      <c r="R40" s="144"/>
      <c r="S40" s="144"/>
      <c r="T40" s="144"/>
      <c r="U40" s="144"/>
      <c r="V40" s="144"/>
      <c r="W40" s="104"/>
      <c r="X40" s="104"/>
      <c r="Y40" s="104"/>
      <c r="Z40" s="104"/>
      <c r="AA40" s="104"/>
      <c r="AB40" s="104"/>
    </row>
    <row r="41">
      <c r="A41" s="103" t="s">
        <v>77</v>
      </c>
      <c r="B41" s="101" t="s">
        <v>360</v>
      </c>
      <c r="C41" s="141" t="s">
        <v>218</v>
      </c>
      <c r="D41" s="141" t="s">
        <v>218</v>
      </c>
      <c r="E41" s="141" t="s">
        <v>218</v>
      </c>
      <c r="F41" s="141" t="s">
        <v>218</v>
      </c>
      <c r="G41" s="141" t="s">
        <v>218</v>
      </c>
      <c r="H41" s="141" t="s">
        <v>218</v>
      </c>
      <c r="I41" s="141" t="s">
        <v>218</v>
      </c>
      <c r="J41" s="141"/>
      <c r="K41" s="119"/>
      <c r="L41" s="141"/>
      <c r="M41" s="141"/>
      <c r="N41" s="141"/>
      <c r="O41" s="117">
        <v>0.9173</v>
      </c>
      <c r="P41" s="141"/>
      <c r="Q41" s="144"/>
      <c r="R41" s="144"/>
      <c r="S41" s="144"/>
      <c r="T41" s="144"/>
      <c r="U41" s="144"/>
      <c r="V41" s="144"/>
      <c r="W41" s="104"/>
      <c r="X41" s="104"/>
      <c r="Y41" s="104"/>
      <c r="Z41" s="104"/>
      <c r="AA41" s="104"/>
      <c r="AB41" s="104"/>
    </row>
    <row r="42">
      <c r="A42" s="103"/>
      <c r="B42" s="118" t="s">
        <v>361</v>
      </c>
      <c r="C42" s="119" t="s">
        <v>218</v>
      </c>
      <c r="D42" s="119" t="s">
        <v>218</v>
      </c>
      <c r="E42" s="119" t="s">
        <v>218</v>
      </c>
      <c r="F42" s="119" t="s">
        <v>218</v>
      </c>
      <c r="G42" s="119" t="s">
        <v>218</v>
      </c>
      <c r="H42" s="119" t="s">
        <v>218</v>
      </c>
      <c r="I42" s="119" t="s">
        <v>218</v>
      </c>
      <c r="J42" s="120"/>
      <c r="K42" s="119"/>
      <c r="L42" s="120"/>
      <c r="M42" s="141"/>
      <c r="N42" s="141"/>
      <c r="O42" s="141"/>
      <c r="P42" s="141"/>
      <c r="Q42" s="144"/>
      <c r="R42" s="144"/>
      <c r="S42" s="144"/>
      <c r="T42" s="144"/>
      <c r="U42" s="144"/>
      <c r="V42" s="144"/>
      <c r="W42" s="104"/>
      <c r="X42" s="104"/>
      <c r="Y42" s="104"/>
      <c r="Z42" s="104"/>
      <c r="AA42" s="104"/>
      <c r="AB42" s="104"/>
    </row>
    <row r="43">
      <c r="A43" s="103"/>
      <c r="B43" s="118" t="s">
        <v>362</v>
      </c>
      <c r="C43" s="119" t="s">
        <v>218</v>
      </c>
      <c r="D43" s="119" t="s">
        <v>218</v>
      </c>
      <c r="E43" s="119" t="s">
        <v>218</v>
      </c>
      <c r="F43" s="119" t="s">
        <v>218</v>
      </c>
      <c r="G43" s="119" t="s">
        <v>218</v>
      </c>
      <c r="H43" s="119" t="s">
        <v>218</v>
      </c>
      <c r="I43" s="119" t="s">
        <v>218</v>
      </c>
      <c r="J43" s="120"/>
      <c r="K43" s="119"/>
      <c r="L43" s="120"/>
      <c r="M43" s="141"/>
      <c r="N43" s="141"/>
      <c r="O43" s="141"/>
      <c r="P43" s="141"/>
      <c r="Q43" s="144"/>
      <c r="R43" s="144"/>
      <c r="S43" s="144"/>
      <c r="T43" s="144"/>
      <c r="U43" s="144"/>
      <c r="V43" s="144"/>
      <c r="W43" s="104"/>
      <c r="X43" s="104"/>
      <c r="Y43" s="104"/>
      <c r="Z43" s="104"/>
      <c r="AA43" s="104"/>
      <c r="AB43" s="104"/>
    </row>
    <row r="44">
      <c r="A44" s="103"/>
      <c r="B44" s="118" t="s">
        <v>363</v>
      </c>
      <c r="C44" s="119" t="s">
        <v>218</v>
      </c>
      <c r="D44" s="119" t="s">
        <v>218</v>
      </c>
      <c r="E44" s="119" t="s">
        <v>218</v>
      </c>
      <c r="F44" s="119" t="s">
        <v>218</v>
      </c>
      <c r="G44" s="119" t="s">
        <v>218</v>
      </c>
      <c r="H44" s="119" t="s">
        <v>218</v>
      </c>
      <c r="I44" s="119" t="s">
        <v>218</v>
      </c>
      <c r="J44" s="120"/>
      <c r="K44" s="119"/>
      <c r="L44" s="120"/>
      <c r="M44" s="141"/>
      <c r="N44" s="141"/>
      <c r="O44" s="141"/>
      <c r="P44" s="141"/>
      <c r="Q44" s="144"/>
      <c r="R44" s="144"/>
      <c r="S44" s="144"/>
      <c r="T44" s="144"/>
      <c r="U44" s="144"/>
      <c r="V44" s="144"/>
      <c r="W44" s="104"/>
      <c r="X44" s="104"/>
      <c r="Y44" s="104"/>
      <c r="Z44" s="104"/>
      <c r="AA44" s="104"/>
      <c r="AB44" s="104"/>
    </row>
    <row r="45">
      <c r="A45" s="103"/>
      <c r="B45" s="118" t="s">
        <v>364</v>
      </c>
      <c r="C45" s="119" t="s">
        <v>218</v>
      </c>
      <c r="D45" s="119" t="s">
        <v>184</v>
      </c>
      <c r="E45" s="119" t="s">
        <v>184</v>
      </c>
      <c r="F45" s="119" t="s">
        <v>184</v>
      </c>
      <c r="G45" s="119" t="s">
        <v>218</v>
      </c>
      <c r="H45" s="127" t="s">
        <v>218</v>
      </c>
      <c r="I45" s="119" t="s">
        <v>184</v>
      </c>
      <c r="J45" s="120"/>
      <c r="K45" s="119"/>
      <c r="L45" s="120"/>
      <c r="M45" s="141"/>
      <c r="N45" s="141"/>
      <c r="O45" s="141"/>
      <c r="P45" s="141"/>
      <c r="Q45" s="144"/>
      <c r="R45" s="144"/>
      <c r="S45" s="144"/>
      <c r="T45" s="144"/>
      <c r="U45" s="144"/>
      <c r="V45" s="144"/>
      <c r="W45" s="104"/>
      <c r="X45" s="104"/>
      <c r="Y45" s="104"/>
      <c r="Z45" s="104"/>
      <c r="AA45" s="104"/>
      <c r="AB45" s="104"/>
    </row>
    <row r="46">
      <c r="A46" s="103"/>
      <c r="B46" s="118" t="s">
        <v>365</v>
      </c>
      <c r="C46" s="119" t="s">
        <v>218</v>
      </c>
      <c r="D46" s="119" t="s">
        <v>218</v>
      </c>
      <c r="E46" s="119" t="s">
        <v>218</v>
      </c>
      <c r="F46" s="119" t="s">
        <v>218</v>
      </c>
      <c r="G46" s="119" t="s">
        <v>218</v>
      </c>
      <c r="H46" s="119" t="s">
        <v>218</v>
      </c>
      <c r="I46" s="119" t="s">
        <v>218</v>
      </c>
      <c r="J46" s="120"/>
      <c r="K46" s="119"/>
      <c r="L46" s="120"/>
      <c r="M46" s="141"/>
      <c r="N46" s="141"/>
      <c r="O46" s="141"/>
      <c r="P46" s="141"/>
      <c r="Q46" s="144"/>
      <c r="R46" s="144"/>
      <c r="S46" s="144"/>
      <c r="T46" s="144"/>
      <c r="U46" s="144"/>
      <c r="V46" s="144"/>
      <c r="W46" s="104"/>
      <c r="X46" s="104"/>
      <c r="Y46" s="104"/>
      <c r="Z46" s="104"/>
      <c r="AA46" s="104"/>
      <c r="AB46" s="104"/>
    </row>
    <row r="47">
      <c r="A47" s="103"/>
      <c r="B47" s="118" t="s">
        <v>366</v>
      </c>
      <c r="C47" s="119" t="s">
        <v>218</v>
      </c>
      <c r="D47" s="119" t="s">
        <v>218</v>
      </c>
      <c r="E47" s="119" t="s">
        <v>218</v>
      </c>
      <c r="F47" s="119" t="s">
        <v>184</v>
      </c>
      <c r="G47" s="119" t="s">
        <v>218</v>
      </c>
      <c r="H47" s="119" t="s">
        <v>218</v>
      </c>
      <c r="I47" s="119" t="s">
        <v>218</v>
      </c>
      <c r="J47" s="120"/>
      <c r="K47" s="119"/>
      <c r="L47" s="120"/>
      <c r="M47" s="141"/>
      <c r="N47" s="141"/>
      <c r="O47" s="141"/>
      <c r="P47" s="141"/>
      <c r="Q47" s="144"/>
      <c r="R47" s="144"/>
      <c r="S47" s="144"/>
      <c r="T47" s="144"/>
      <c r="U47" s="144"/>
      <c r="V47" s="144"/>
      <c r="W47" s="104"/>
      <c r="X47" s="104"/>
      <c r="Y47" s="104"/>
      <c r="Z47" s="104"/>
      <c r="AA47" s="104"/>
      <c r="AB47" s="104"/>
    </row>
    <row r="48">
      <c r="A48" s="103"/>
      <c r="B48" s="118" t="s">
        <v>367</v>
      </c>
      <c r="C48" s="119" t="s">
        <v>218</v>
      </c>
      <c r="D48" s="119" t="s">
        <v>218</v>
      </c>
      <c r="E48" s="119" t="s">
        <v>218</v>
      </c>
      <c r="F48" s="119" t="s">
        <v>184</v>
      </c>
      <c r="G48" s="127" t="s">
        <v>218</v>
      </c>
      <c r="H48" s="119" t="s">
        <v>218</v>
      </c>
      <c r="I48" s="119" t="s">
        <v>218</v>
      </c>
      <c r="J48" s="120"/>
      <c r="K48" s="119"/>
      <c r="L48" s="120"/>
      <c r="M48" s="141"/>
      <c r="N48" s="141"/>
      <c r="O48" s="141"/>
      <c r="P48" s="141"/>
      <c r="Q48" s="144"/>
      <c r="R48" s="144"/>
      <c r="S48" s="144"/>
      <c r="T48" s="144"/>
      <c r="U48" s="144"/>
      <c r="V48" s="144"/>
      <c r="W48" s="104"/>
      <c r="X48" s="104"/>
      <c r="Y48" s="104"/>
      <c r="Z48" s="104"/>
      <c r="AA48" s="104"/>
      <c r="AB48" s="104"/>
    </row>
    <row r="49">
      <c r="A49" s="103"/>
      <c r="B49" s="118" t="s">
        <v>368</v>
      </c>
      <c r="C49" s="119" t="s">
        <v>218</v>
      </c>
      <c r="D49" s="119" t="s">
        <v>218</v>
      </c>
      <c r="E49" s="119" t="s">
        <v>218</v>
      </c>
      <c r="F49" s="119" t="s">
        <v>218</v>
      </c>
      <c r="G49" s="119" t="s">
        <v>218</v>
      </c>
      <c r="H49" s="119" t="s">
        <v>218</v>
      </c>
      <c r="I49" s="119" t="s">
        <v>218</v>
      </c>
      <c r="J49" s="120"/>
      <c r="K49" s="119"/>
      <c r="L49" s="120"/>
      <c r="M49" s="141"/>
      <c r="N49" s="141"/>
      <c r="O49" s="141"/>
      <c r="P49" s="141"/>
      <c r="Q49" s="144"/>
      <c r="R49" s="144"/>
      <c r="S49" s="144"/>
      <c r="T49" s="144"/>
      <c r="U49" s="144"/>
      <c r="V49" s="144"/>
      <c r="W49" s="104"/>
      <c r="X49" s="104"/>
      <c r="Y49" s="104"/>
      <c r="Z49" s="104"/>
      <c r="AA49" s="104"/>
      <c r="AB49" s="104"/>
    </row>
    <row r="50">
      <c r="A50" s="103"/>
      <c r="B50" s="118" t="s">
        <v>369</v>
      </c>
      <c r="C50" s="119" t="s">
        <v>218</v>
      </c>
      <c r="D50" s="119" t="s">
        <v>218</v>
      </c>
      <c r="E50" s="119" t="s">
        <v>218</v>
      </c>
      <c r="F50" s="119" t="s">
        <v>218</v>
      </c>
      <c r="G50" s="119" t="s">
        <v>218</v>
      </c>
      <c r="H50" s="119" t="s">
        <v>218</v>
      </c>
      <c r="I50" s="119" t="s">
        <v>218</v>
      </c>
      <c r="J50" s="120"/>
      <c r="K50" s="119"/>
      <c r="L50" s="120"/>
      <c r="M50" s="141"/>
      <c r="N50" s="141"/>
      <c r="O50" s="141"/>
      <c r="P50" s="141"/>
      <c r="Q50" s="144"/>
      <c r="R50" s="144"/>
      <c r="S50" s="144"/>
      <c r="T50" s="144"/>
      <c r="U50" s="144"/>
      <c r="V50" s="144"/>
      <c r="W50" s="104"/>
      <c r="X50" s="104"/>
      <c r="Y50" s="104"/>
      <c r="Z50" s="104"/>
      <c r="AA50" s="104"/>
      <c r="AB50" s="104"/>
    </row>
    <row r="51">
      <c r="A51" s="103"/>
      <c r="B51" s="118" t="s">
        <v>370</v>
      </c>
      <c r="C51" s="119" t="s">
        <v>218</v>
      </c>
      <c r="D51" s="119" t="s">
        <v>218</v>
      </c>
      <c r="E51" s="119" t="s">
        <v>218</v>
      </c>
      <c r="F51" s="119" t="s">
        <v>218</v>
      </c>
      <c r="G51" s="119" t="s">
        <v>218</v>
      </c>
      <c r="H51" s="119" t="s">
        <v>218</v>
      </c>
      <c r="I51" s="119" t="s">
        <v>218</v>
      </c>
      <c r="J51" s="120"/>
      <c r="K51" s="119"/>
      <c r="L51" s="120"/>
      <c r="M51" s="141"/>
      <c r="N51" s="141"/>
      <c r="O51" s="141"/>
      <c r="P51" s="141"/>
      <c r="Q51" s="144"/>
      <c r="R51" s="144"/>
      <c r="S51" s="144"/>
      <c r="T51" s="144"/>
      <c r="U51" s="144"/>
      <c r="V51" s="144"/>
      <c r="W51" s="104"/>
      <c r="X51" s="104"/>
      <c r="Y51" s="104"/>
      <c r="Z51" s="104"/>
      <c r="AA51" s="104"/>
      <c r="AB51" s="104"/>
    </row>
    <row r="52">
      <c r="A52" s="103"/>
      <c r="B52" s="118" t="s">
        <v>371</v>
      </c>
      <c r="C52" s="119" t="s">
        <v>218</v>
      </c>
      <c r="D52" s="119" t="s">
        <v>218</v>
      </c>
      <c r="E52" s="119" t="s">
        <v>218</v>
      </c>
      <c r="F52" s="119" t="s">
        <v>218</v>
      </c>
      <c r="G52" s="119" t="s">
        <v>218</v>
      </c>
      <c r="H52" s="119" t="s">
        <v>218</v>
      </c>
      <c r="I52" s="119" t="s">
        <v>218</v>
      </c>
      <c r="J52" s="120"/>
      <c r="K52" s="119"/>
      <c r="L52" s="120"/>
      <c r="M52" s="141"/>
      <c r="N52" s="141"/>
      <c r="O52" s="141"/>
      <c r="P52" s="141"/>
      <c r="Q52" s="144"/>
      <c r="R52" s="144"/>
      <c r="S52" s="144"/>
      <c r="T52" s="144"/>
      <c r="U52" s="144"/>
      <c r="V52" s="144"/>
      <c r="W52" s="104"/>
      <c r="X52" s="104"/>
      <c r="Y52" s="104"/>
      <c r="Z52" s="104"/>
      <c r="AA52" s="104"/>
      <c r="AB52" s="104"/>
    </row>
    <row r="53">
      <c r="A53" s="103"/>
      <c r="B53" s="118" t="s">
        <v>372</v>
      </c>
      <c r="C53" s="119" t="s">
        <v>218</v>
      </c>
      <c r="D53" s="119" t="s">
        <v>218</v>
      </c>
      <c r="E53" s="119" t="s">
        <v>218</v>
      </c>
      <c r="F53" s="119" t="s">
        <v>218</v>
      </c>
      <c r="G53" s="119" t="s">
        <v>218</v>
      </c>
      <c r="H53" s="119" t="s">
        <v>218</v>
      </c>
      <c r="I53" s="119" t="s">
        <v>218</v>
      </c>
      <c r="J53" s="120"/>
      <c r="K53" s="119"/>
      <c r="L53" s="120"/>
      <c r="M53" s="141"/>
      <c r="N53" s="141"/>
      <c r="O53" s="141"/>
      <c r="P53" s="141"/>
      <c r="Q53" s="144"/>
      <c r="R53" s="144"/>
      <c r="S53" s="144"/>
      <c r="T53" s="144"/>
      <c r="U53" s="144"/>
      <c r="V53" s="144"/>
      <c r="W53" s="104"/>
      <c r="X53" s="104"/>
      <c r="Y53" s="104"/>
      <c r="Z53" s="104"/>
      <c r="AA53" s="104"/>
      <c r="AB53" s="104"/>
    </row>
    <row r="54">
      <c r="A54" s="103"/>
      <c r="B54" s="118" t="s">
        <v>373</v>
      </c>
      <c r="C54" s="119" t="s">
        <v>218</v>
      </c>
      <c r="D54" s="119" t="s">
        <v>218</v>
      </c>
      <c r="E54" s="119" t="s">
        <v>218</v>
      </c>
      <c r="F54" s="119" t="s">
        <v>218</v>
      </c>
      <c r="G54" s="119" t="s">
        <v>218</v>
      </c>
      <c r="H54" s="119" t="s">
        <v>218</v>
      </c>
      <c r="I54" s="119" t="s">
        <v>218</v>
      </c>
      <c r="J54" s="120"/>
      <c r="K54" s="119"/>
      <c r="L54" s="120"/>
      <c r="M54" s="141"/>
      <c r="N54" s="141"/>
      <c r="O54" s="141"/>
      <c r="P54" s="141"/>
      <c r="Q54" s="144"/>
      <c r="R54" s="144"/>
      <c r="S54" s="144"/>
      <c r="T54" s="144"/>
      <c r="U54" s="144"/>
      <c r="V54" s="144"/>
      <c r="W54" s="104"/>
      <c r="X54" s="104"/>
      <c r="Y54" s="104"/>
      <c r="Z54" s="104"/>
      <c r="AA54" s="104"/>
      <c r="AB54" s="104"/>
    </row>
    <row r="55">
      <c r="A55" s="103"/>
      <c r="B55" s="118" t="s">
        <v>374</v>
      </c>
      <c r="C55" s="119" t="s">
        <v>218</v>
      </c>
      <c r="D55" s="119" t="s">
        <v>218</v>
      </c>
      <c r="E55" s="119" t="s">
        <v>218</v>
      </c>
      <c r="F55" s="119" t="s">
        <v>218</v>
      </c>
      <c r="G55" s="119" t="s">
        <v>218</v>
      </c>
      <c r="H55" s="119" t="s">
        <v>218</v>
      </c>
      <c r="I55" s="119" t="s">
        <v>218</v>
      </c>
      <c r="J55" s="120"/>
      <c r="K55" s="119"/>
      <c r="L55" s="120"/>
      <c r="M55" s="141"/>
      <c r="N55" s="141"/>
      <c r="O55" s="141"/>
      <c r="P55" s="141"/>
      <c r="Q55" s="144"/>
      <c r="R55" s="144"/>
      <c r="S55" s="144"/>
      <c r="T55" s="144"/>
      <c r="U55" s="144"/>
      <c r="V55" s="144"/>
      <c r="W55" s="104"/>
      <c r="X55" s="104"/>
      <c r="Y55" s="104"/>
      <c r="Z55" s="104"/>
      <c r="AA55" s="104"/>
      <c r="AB55" s="104"/>
    </row>
    <row r="56">
      <c r="A56" s="103"/>
      <c r="B56" s="118" t="s">
        <v>375</v>
      </c>
      <c r="C56" s="119" t="s">
        <v>218</v>
      </c>
      <c r="D56" s="119" t="s">
        <v>218</v>
      </c>
      <c r="E56" s="119" t="s">
        <v>218</v>
      </c>
      <c r="F56" s="119" t="s">
        <v>184</v>
      </c>
      <c r="G56" s="119" t="s">
        <v>184</v>
      </c>
      <c r="H56" s="127" t="s">
        <v>218</v>
      </c>
      <c r="I56" s="127" t="s">
        <v>218</v>
      </c>
      <c r="J56" s="120"/>
      <c r="K56" s="119"/>
      <c r="L56" s="120"/>
      <c r="M56" s="141"/>
      <c r="N56" s="141"/>
      <c r="O56" s="141"/>
      <c r="P56" s="141"/>
      <c r="Q56" s="144"/>
      <c r="R56" s="144"/>
      <c r="S56" s="144"/>
      <c r="T56" s="144"/>
      <c r="U56" s="144"/>
      <c r="V56" s="144"/>
      <c r="W56" s="104"/>
      <c r="X56" s="104"/>
      <c r="Y56" s="104"/>
      <c r="Z56" s="104"/>
      <c r="AA56" s="104"/>
      <c r="AB56" s="104"/>
    </row>
    <row r="57" ht="12.75" customHeight="1">
      <c r="A57" s="6" t="s">
        <v>59</v>
      </c>
      <c r="B57" s="112" t="s">
        <v>257</v>
      </c>
      <c r="C57" s="113">
        <f>COUNTIF(C$38:E$56,"F")</f>
        <v>2</v>
      </c>
      <c r="F57" s="113">
        <f>COUNTIF(F$38:G$56,"F")</f>
        <v>8</v>
      </c>
      <c r="H57" s="121">
        <f>COUNTIF(H$38:I$56,"F")</f>
        <v>1</v>
      </c>
      <c r="J57" s="9" t="s">
        <v>2</v>
      </c>
      <c r="K57" s="9">
        <f>COUNTIF(C$38:I$56,"F")</f>
        <v>11</v>
      </c>
      <c r="L57" s="7"/>
      <c r="M57" s="9"/>
      <c r="N57" s="9"/>
      <c r="O57" s="9"/>
      <c r="P57" s="9"/>
      <c r="Q57" s="10"/>
      <c r="R57" s="10"/>
      <c r="S57" s="10"/>
      <c r="T57" s="10"/>
      <c r="U57" s="10"/>
      <c r="V57" s="10"/>
    </row>
    <row r="58" ht="12.75" customHeight="1">
      <c r="A58" s="6" t="s">
        <v>73</v>
      </c>
      <c r="B58" s="112" t="s">
        <v>258</v>
      </c>
      <c r="C58" s="113">
        <f>ROUND(C57/K57, 2)</f>
        <v>0.18</v>
      </c>
      <c r="F58" s="113">
        <f>ROUND(F57/K57, 2)</f>
        <v>0.73</v>
      </c>
      <c r="H58" s="113">
        <f>ROUND(H57/K57, 2)</f>
        <v>0.09</v>
      </c>
      <c r="J58" s="9"/>
      <c r="K58" s="9"/>
      <c r="L58" s="9"/>
      <c r="M58" s="9"/>
      <c r="N58" s="9"/>
      <c r="O58" s="9"/>
      <c r="P58" s="9"/>
      <c r="Q58" s="10"/>
      <c r="R58" s="10"/>
      <c r="S58" s="10"/>
      <c r="T58" s="10"/>
      <c r="U58" s="10"/>
      <c r="V58" s="10"/>
    </row>
    <row r="59" ht="12.75" customHeight="1">
      <c r="N59" s="105"/>
    </row>
    <row r="60" ht="12.75" customHeight="1">
      <c r="N60" s="105"/>
    </row>
    <row r="61" ht="12.75" customHeight="1">
      <c r="N61" s="105"/>
    </row>
    <row r="62" ht="12.75" customHeight="1">
      <c r="N62" s="105"/>
    </row>
    <row r="63" ht="12.75" customHeight="1">
      <c r="N63" s="105"/>
    </row>
    <row r="64" ht="12.75" customHeight="1">
      <c r="N64" s="105"/>
    </row>
    <row r="65" ht="12.75" customHeight="1">
      <c r="N65" s="105"/>
    </row>
    <row r="66" ht="12.75" customHeight="1">
      <c r="N66" s="105"/>
    </row>
    <row r="67" ht="12.75" customHeight="1">
      <c r="N67" s="105"/>
    </row>
    <row r="68" ht="12.75" customHeight="1">
      <c r="N68" s="105"/>
    </row>
    <row r="69" ht="12.75" customHeight="1">
      <c r="N69" s="105"/>
    </row>
    <row r="70" ht="12.75" customHeight="1">
      <c r="N70" s="105"/>
    </row>
    <row r="71" ht="12.75" customHeight="1">
      <c r="N71" s="105"/>
    </row>
    <row r="72" ht="12.75" customHeight="1">
      <c r="N72" s="105"/>
    </row>
    <row r="73" ht="12.75" customHeight="1">
      <c r="N73" s="105"/>
    </row>
    <row r="74" ht="12.75" customHeight="1">
      <c r="N74" s="105"/>
    </row>
    <row r="75" ht="12.75" customHeight="1">
      <c r="N75" s="105"/>
    </row>
    <row r="76" ht="12.75" customHeight="1">
      <c r="N76" s="105"/>
    </row>
    <row r="77" ht="12.75" customHeight="1">
      <c r="N77" s="105"/>
    </row>
    <row r="78" ht="12.75" customHeight="1">
      <c r="N78" s="105"/>
    </row>
    <row r="79" ht="12.75" customHeight="1">
      <c r="N79" s="105"/>
    </row>
    <row r="80" ht="12.75" customHeight="1">
      <c r="N80" s="105"/>
    </row>
    <row r="81" ht="12.75" customHeight="1">
      <c r="N81" s="105"/>
    </row>
    <row r="82" ht="12.75" customHeight="1">
      <c r="N82" s="105"/>
    </row>
    <row r="83" ht="12.75" customHeight="1">
      <c r="N83" s="105"/>
    </row>
    <row r="84" ht="12.75" customHeight="1">
      <c r="N84" s="105"/>
    </row>
    <row r="85" ht="12.75" customHeight="1">
      <c r="N85" s="105"/>
    </row>
    <row r="86" ht="12.75" customHeight="1">
      <c r="N86" s="105"/>
    </row>
    <row r="87" ht="12.75" customHeight="1">
      <c r="N87" s="105"/>
    </row>
    <row r="88" ht="12.75" customHeight="1">
      <c r="N88" s="105"/>
    </row>
    <row r="89" ht="12.75" customHeight="1">
      <c r="N89" s="105"/>
    </row>
    <row r="90" ht="12.75" customHeight="1">
      <c r="N90" s="105"/>
    </row>
    <row r="91" ht="12.75" customHeight="1">
      <c r="N91" s="105"/>
    </row>
    <row r="92" ht="12.75" customHeight="1">
      <c r="N92" s="105"/>
    </row>
    <row r="93" ht="12.75" customHeight="1">
      <c r="N93" s="105"/>
    </row>
    <row r="94" ht="12.75" customHeight="1">
      <c r="N94" s="105"/>
    </row>
    <row r="95" ht="12.75" customHeight="1">
      <c r="N95" s="105"/>
    </row>
    <row r="96" ht="12.75" customHeight="1">
      <c r="N96" s="105"/>
    </row>
    <row r="97" ht="12.75" customHeight="1">
      <c r="N97" s="105"/>
    </row>
    <row r="98" ht="12.75" customHeight="1">
      <c r="N98" s="105"/>
    </row>
    <row r="99" ht="12.75" customHeight="1">
      <c r="N99" s="105"/>
    </row>
    <row r="100" ht="12.75" customHeight="1">
      <c r="N100" s="105"/>
    </row>
    <row r="101" ht="12.75" customHeight="1">
      <c r="N101" s="105"/>
    </row>
    <row r="102" ht="12.75" customHeight="1">
      <c r="N102" s="105"/>
    </row>
    <row r="103" ht="12.75" customHeight="1">
      <c r="N103" s="105"/>
    </row>
    <row r="104" ht="12.75" customHeight="1">
      <c r="N104" s="105"/>
    </row>
    <row r="105" ht="12.75" customHeight="1">
      <c r="N105" s="105"/>
    </row>
    <row r="106" ht="12.75" customHeight="1">
      <c r="N106" s="105"/>
    </row>
    <row r="107" ht="12.75" customHeight="1">
      <c r="N107" s="105"/>
    </row>
    <row r="108" ht="12.75" customHeight="1">
      <c r="N108" s="105"/>
    </row>
    <row r="109" ht="12.75" customHeight="1">
      <c r="N109" s="105"/>
    </row>
    <row r="110" ht="12.75" customHeight="1">
      <c r="N110" s="105"/>
    </row>
    <row r="111" ht="12.75" customHeight="1">
      <c r="N111" s="105"/>
    </row>
    <row r="112" ht="12.75" customHeight="1">
      <c r="N112" s="105"/>
    </row>
    <row r="113" ht="12.75" customHeight="1">
      <c r="N113" s="105"/>
    </row>
    <row r="114" ht="12.75" customHeight="1">
      <c r="N114" s="105"/>
    </row>
    <row r="115" ht="12.75" customHeight="1">
      <c r="N115" s="105"/>
    </row>
    <row r="116" ht="12.75" customHeight="1">
      <c r="N116" s="105"/>
    </row>
    <row r="117" ht="12.75" customHeight="1">
      <c r="N117" s="105"/>
    </row>
    <row r="118" ht="12.75" customHeight="1">
      <c r="N118" s="105"/>
    </row>
    <row r="119" ht="12.75" customHeight="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sheetData>
  <mergeCells count="21">
    <mergeCell ref="F21:G21"/>
    <mergeCell ref="H21:I21"/>
    <mergeCell ref="C2:E2"/>
    <mergeCell ref="F2:G2"/>
    <mergeCell ref="H2:I2"/>
    <mergeCell ref="C20:E20"/>
    <mergeCell ref="F20:G20"/>
    <mergeCell ref="H20:I20"/>
    <mergeCell ref="C21:E21"/>
    <mergeCell ref="F57:G57"/>
    <mergeCell ref="H57:I57"/>
    <mergeCell ref="C58:E58"/>
    <mergeCell ref="F58:G58"/>
    <mergeCell ref="H58:I58"/>
    <mergeCell ref="C33:E33"/>
    <mergeCell ref="F33:G33"/>
    <mergeCell ref="H33:I33"/>
    <mergeCell ref="C34:E34"/>
    <mergeCell ref="F34:G34"/>
    <mergeCell ref="H34:I34"/>
    <mergeCell ref="C57:E57"/>
  </mergeCells>
  <conditionalFormatting sqref="A28 A42:A56 B1:B974">
    <cfRule type="notContainsBlanks" dxfId="0" priority="1">
      <formula>LEN(TRIM(A28))&gt;0</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376</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377</v>
      </c>
      <c r="C2" s="24" t="s">
        <v>205</v>
      </c>
      <c r="F2" s="24" t="s">
        <v>206</v>
      </c>
      <c r="H2" s="24" t="s">
        <v>237</v>
      </c>
      <c r="J2" s="97"/>
      <c r="K2" s="97"/>
      <c r="L2" s="97"/>
      <c r="M2" s="97" t="s">
        <v>328</v>
      </c>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t="s">
        <v>329</v>
      </c>
      <c r="N3" s="24"/>
      <c r="O3" s="97"/>
      <c r="P3" s="97"/>
      <c r="Q3" s="97"/>
      <c r="R3" s="97"/>
      <c r="S3" s="97"/>
      <c r="T3" s="97"/>
      <c r="U3" s="97"/>
      <c r="V3" s="97"/>
      <c r="W3" s="97"/>
      <c r="X3" s="97"/>
      <c r="Y3" s="97"/>
      <c r="Z3" s="97"/>
      <c r="AA3" s="97"/>
      <c r="AB3" s="97"/>
    </row>
    <row r="4" ht="12.75" customHeight="1">
      <c r="A4" s="6"/>
      <c r="B4" s="100" t="s">
        <v>378</v>
      </c>
      <c r="C4" s="9"/>
      <c r="D4" s="9"/>
      <c r="E4" s="9"/>
      <c r="F4" s="9"/>
      <c r="G4" s="9"/>
      <c r="H4" s="9"/>
      <c r="I4" s="9"/>
      <c r="J4" s="9"/>
      <c r="K4" s="9"/>
      <c r="L4" s="9"/>
      <c r="M4" s="9"/>
      <c r="N4" s="9"/>
      <c r="O4" s="9"/>
      <c r="P4" s="9"/>
      <c r="Q4" s="10"/>
      <c r="R4" s="10"/>
      <c r="S4" s="10"/>
      <c r="T4" s="10"/>
      <c r="U4" s="10"/>
      <c r="V4" s="10"/>
    </row>
    <row r="5" ht="12.75" customHeight="1">
      <c r="A5" s="6" t="s">
        <v>5</v>
      </c>
      <c r="B5" s="147" t="s">
        <v>379</v>
      </c>
      <c r="C5" s="9"/>
      <c r="D5" s="9"/>
      <c r="E5" s="9"/>
      <c r="F5" s="9"/>
      <c r="G5" s="9"/>
      <c r="H5" s="9"/>
      <c r="I5" s="9"/>
      <c r="J5" s="9"/>
      <c r="K5" s="9"/>
      <c r="L5" s="9"/>
      <c r="M5" s="9"/>
      <c r="N5" s="9"/>
      <c r="O5" s="9"/>
      <c r="P5" s="9"/>
      <c r="Q5" s="10"/>
      <c r="R5" s="10"/>
      <c r="S5" s="10"/>
      <c r="T5" s="10"/>
      <c r="U5" s="10"/>
      <c r="V5" s="10"/>
    </row>
    <row r="6">
      <c r="A6" s="6" t="s">
        <v>53</v>
      </c>
      <c r="B6" s="148" t="s">
        <v>380</v>
      </c>
      <c r="C6" s="9" t="s">
        <v>218</v>
      </c>
      <c r="D6" s="9" t="s">
        <v>218</v>
      </c>
      <c r="E6" s="9" t="s">
        <v>218</v>
      </c>
      <c r="F6" s="9" t="s">
        <v>184</v>
      </c>
      <c r="G6" s="9" t="s">
        <v>184</v>
      </c>
      <c r="H6" s="9" t="s">
        <v>218</v>
      </c>
      <c r="I6" s="9" t="s">
        <v>218</v>
      </c>
      <c r="J6" s="102"/>
      <c r="K6" s="102">
        <f>COUNTIF(C$6:I$6,"F")</f>
        <v>2</v>
      </c>
      <c r="L6" s="9"/>
      <c r="M6" s="9"/>
      <c r="N6" s="9"/>
      <c r="O6" s="9"/>
      <c r="P6" s="9"/>
      <c r="Q6" s="9"/>
      <c r="R6" s="9"/>
      <c r="S6" s="9"/>
      <c r="T6" s="9"/>
      <c r="U6" s="10"/>
      <c r="V6" s="10"/>
    </row>
    <row r="7">
      <c r="A7" s="6" t="s">
        <v>81</v>
      </c>
      <c r="B7" s="148" t="s">
        <v>381</v>
      </c>
      <c r="C7" s="9" t="s">
        <v>218</v>
      </c>
      <c r="D7" s="9" t="s">
        <v>218</v>
      </c>
      <c r="E7" s="9" t="s">
        <v>218</v>
      </c>
      <c r="F7" s="9" t="s">
        <v>184</v>
      </c>
      <c r="G7" s="9" t="s">
        <v>184</v>
      </c>
      <c r="H7" s="9" t="s">
        <v>218</v>
      </c>
      <c r="I7" s="9" t="s">
        <v>218</v>
      </c>
      <c r="J7" s="102"/>
      <c r="K7" s="102">
        <f>COUNTIF(C$7:I$7,"F")</f>
        <v>2</v>
      </c>
      <c r="L7" s="9"/>
      <c r="M7" s="9"/>
      <c r="N7" s="9"/>
      <c r="O7" s="9"/>
      <c r="P7" s="9"/>
      <c r="Q7" s="9"/>
      <c r="R7" s="9"/>
      <c r="S7" s="9"/>
      <c r="T7" s="9"/>
      <c r="U7" s="10"/>
      <c r="V7" s="10"/>
    </row>
    <row r="8">
      <c r="A8" s="6" t="s">
        <v>13</v>
      </c>
      <c r="B8" s="148" t="s">
        <v>382</v>
      </c>
      <c r="C8" s="9" t="s">
        <v>218</v>
      </c>
      <c r="D8" s="9" t="s">
        <v>184</v>
      </c>
      <c r="E8" s="9" t="s">
        <v>184</v>
      </c>
      <c r="F8" s="9" t="s">
        <v>184</v>
      </c>
      <c r="G8" s="109" t="s">
        <v>218</v>
      </c>
      <c r="H8" s="9" t="s">
        <v>218</v>
      </c>
      <c r="I8" s="9" t="s">
        <v>184</v>
      </c>
      <c r="J8" s="9"/>
      <c r="K8" s="9">
        <f>COUNTIF(C$8:I$8,"F")</f>
        <v>4</v>
      </c>
      <c r="L8" s="9"/>
      <c r="M8" s="9"/>
      <c r="N8" s="9"/>
      <c r="O8" s="9"/>
      <c r="P8" s="9"/>
      <c r="Q8" s="9"/>
      <c r="R8" s="9"/>
      <c r="S8" s="9"/>
      <c r="T8" s="9"/>
      <c r="U8" s="10"/>
      <c r="V8" s="10"/>
    </row>
    <row r="9">
      <c r="A9" s="6" t="s">
        <v>15</v>
      </c>
      <c r="B9" s="148" t="s">
        <v>383</v>
      </c>
      <c r="C9" s="9" t="s">
        <v>218</v>
      </c>
      <c r="D9" s="9" t="s">
        <v>218</v>
      </c>
      <c r="E9" s="9" t="s">
        <v>218</v>
      </c>
      <c r="F9" s="9" t="s">
        <v>218</v>
      </c>
      <c r="G9" s="9" t="s">
        <v>218</v>
      </c>
      <c r="H9" s="9" t="s">
        <v>218</v>
      </c>
      <c r="I9" s="9" t="s">
        <v>218</v>
      </c>
      <c r="J9" s="9"/>
      <c r="K9" s="9">
        <f>COUNTIF(C$9:I$9,"F")</f>
        <v>0</v>
      </c>
      <c r="L9" s="9"/>
      <c r="M9" s="108" t="s">
        <v>246</v>
      </c>
      <c r="N9" s="9"/>
      <c r="O9" s="9">
        <v>105.0</v>
      </c>
      <c r="P9" s="9"/>
      <c r="Q9" s="9"/>
      <c r="R9" s="9"/>
      <c r="S9" s="9"/>
      <c r="T9" s="9"/>
      <c r="U9" s="10"/>
      <c r="V9" s="10"/>
    </row>
    <row r="10">
      <c r="A10" s="6" t="s">
        <v>29</v>
      </c>
      <c r="B10" s="148" t="s">
        <v>384</v>
      </c>
      <c r="C10" s="9" t="s">
        <v>218</v>
      </c>
      <c r="D10" s="9" t="s">
        <v>218</v>
      </c>
      <c r="E10" s="9" t="s">
        <v>218</v>
      </c>
      <c r="F10" s="9" t="s">
        <v>218</v>
      </c>
      <c r="G10" s="9" t="s">
        <v>218</v>
      </c>
      <c r="H10" s="9" t="s">
        <v>218</v>
      </c>
      <c r="I10" s="9" t="s">
        <v>218</v>
      </c>
      <c r="J10" s="9"/>
      <c r="K10" s="9">
        <f>COUNTIF(C$10:I$10,"F")</f>
        <v>0</v>
      </c>
      <c r="L10" s="9"/>
      <c r="M10" s="108" t="s">
        <v>248</v>
      </c>
      <c r="N10" s="9"/>
      <c r="O10" s="9">
        <f>K21</f>
        <v>23</v>
      </c>
      <c r="P10" s="9"/>
      <c r="Q10" s="9"/>
      <c r="R10" s="9"/>
      <c r="S10" s="9"/>
      <c r="T10" s="9"/>
      <c r="U10" s="10"/>
      <c r="V10" s="10"/>
    </row>
    <row r="11">
      <c r="A11" s="6" t="s">
        <v>39</v>
      </c>
      <c r="B11" s="148" t="s">
        <v>385</v>
      </c>
      <c r="C11" s="9" t="s">
        <v>218</v>
      </c>
      <c r="D11" s="9" t="s">
        <v>218</v>
      </c>
      <c r="E11" s="9" t="s">
        <v>218</v>
      </c>
      <c r="F11" s="109" t="s">
        <v>184</v>
      </c>
      <c r="G11" s="9" t="s">
        <v>184</v>
      </c>
      <c r="H11" s="9" t="s">
        <v>218</v>
      </c>
      <c r="I11" s="9" t="s">
        <v>218</v>
      </c>
      <c r="J11" s="9"/>
      <c r="K11" s="9">
        <f>COUNTIF(C$11:I$11,"F")</f>
        <v>2</v>
      </c>
      <c r="L11" s="9"/>
      <c r="M11" s="9" t="s">
        <v>263</v>
      </c>
      <c r="N11" s="9"/>
      <c r="O11" s="111">
        <v>0.7619</v>
      </c>
      <c r="P11" s="9"/>
      <c r="Q11" s="9"/>
      <c r="R11" s="9"/>
      <c r="S11" s="9"/>
      <c r="T11" s="9"/>
      <c r="U11" s="10"/>
      <c r="V11" s="10"/>
    </row>
    <row r="12">
      <c r="A12" s="6" t="s">
        <v>49</v>
      </c>
      <c r="B12" s="148" t="s">
        <v>386</v>
      </c>
      <c r="C12" s="9" t="s">
        <v>218</v>
      </c>
      <c r="D12" s="9" t="s">
        <v>218</v>
      </c>
      <c r="E12" s="9" t="s">
        <v>218</v>
      </c>
      <c r="F12" s="9" t="s">
        <v>218</v>
      </c>
      <c r="G12" s="9" t="s">
        <v>218</v>
      </c>
      <c r="H12" s="9" t="s">
        <v>218</v>
      </c>
      <c r="I12" s="9" t="s">
        <v>218</v>
      </c>
      <c r="J12" s="9"/>
      <c r="K12" s="9">
        <f>COUNTIF(C$12:I$12,"F")</f>
        <v>0</v>
      </c>
      <c r="L12" s="9"/>
      <c r="M12" s="9"/>
      <c r="N12" s="9"/>
      <c r="O12" s="117">
        <v>0.781</v>
      </c>
      <c r="P12" s="9"/>
      <c r="Q12" s="10"/>
      <c r="R12" s="10"/>
      <c r="S12" s="10"/>
      <c r="T12" s="10"/>
      <c r="U12" s="10"/>
      <c r="V12" s="10"/>
    </row>
    <row r="13">
      <c r="A13" s="6"/>
      <c r="B13" s="148" t="s">
        <v>387</v>
      </c>
      <c r="C13" s="9" t="s">
        <v>218</v>
      </c>
      <c r="D13" s="9" t="s">
        <v>218</v>
      </c>
      <c r="E13" s="9" t="s">
        <v>218</v>
      </c>
      <c r="F13" s="9" t="s">
        <v>184</v>
      </c>
      <c r="G13" s="109" t="s">
        <v>218</v>
      </c>
      <c r="H13" s="9" t="s">
        <v>218</v>
      </c>
      <c r="I13" s="9" t="s">
        <v>218</v>
      </c>
      <c r="J13" s="9"/>
      <c r="K13" s="9">
        <f>COUNTIF(C$13:I$13,"F")</f>
        <v>1</v>
      </c>
      <c r="L13" s="9"/>
      <c r="M13" s="9"/>
      <c r="N13" s="9"/>
      <c r="O13" s="9"/>
      <c r="P13" s="9"/>
      <c r="Q13" s="10"/>
      <c r="R13" s="10"/>
      <c r="S13" s="10"/>
      <c r="T13" s="10"/>
      <c r="U13" s="10"/>
      <c r="V13" s="10"/>
    </row>
    <row r="14">
      <c r="A14" s="6"/>
      <c r="B14" s="148" t="s">
        <v>388</v>
      </c>
      <c r="C14" s="9" t="s">
        <v>218</v>
      </c>
      <c r="D14" s="9" t="s">
        <v>218</v>
      </c>
      <c r="E14" s="9" t="s">
        <v>218</v>
      </c>
      <c r="F14" s="9" t="s">
        <v>218</v>
      </c>
      <c r="G14" s="9" t="s">
        <v>218</v>
      </c>
      <c r="H14" s="9" t="s">
        <v>218</v>
      </c>
      <c r="I14" s="9" t="s">
        <v>218</v>
      </c>
      <c r="J14" s="9"/>
      <c r="K14" s="9">
        <f>COUNTIF(C$14:I$14,"F")</f>
        <v>0</v>
      </c>
      <c r="L14" s="9"/>
      <c r="M14" s="9"/>
      <c r="N14" s="9"/>
      <c r="O14" s="9"/>
      <c r="P14" s="9"/>
      <c r="Q14" s="10"/>
      <c r="R14" s="10"/>
      <c r="S14" s="10"/>
      <c r="T14" s="10"/>
      <c r="U14" s="10"/>
      <c r="V14" s="10"/>
    </row>
    <row r="15">
      <c r="A15" s="6"/>
      <c r="B15" s="148" t="s">
        <v>389</v>
      </c>
      <c r="C15" s="9" t="s">
        <v>218</v>
      </c>
      <c r="D15" s="9" t="s">
        <v>184</v>
      </c>
      <c r="E15" s="9" t="s">
        <v>184</v>
      </c>
      <c r="F15" s="9" t="s">
        <v>184</v>
      </c>
      <c r="G15" s="9" t="s">
        <v>218</v>
      </c>
      <c r="H15" s="9" t="s">
        <v>218</v>
      </c>
      <c r="I15" s="9" t="s">
        <v>184</v>
      </c>
      <c r="J15" s="9"/>
      <c r="K15" s="9"/>
      <c r="L15" s="9"/>
      <c r="M15" s="9"/>
      <c r="N15" s="9"/>
      <c r="O15" s="9"/>
      <c r="P15" s="9"/>
      <c r="Q15" s="10"/>
      <c r="R15" s="10"/>
      <c r="S15" s="10"/>
      <c r="T15" s="10"/>
      <c r="U15" s="10"/>
      <c r="V15" s="10"/>
    </row>
    <row r="16">
      <c r="A16" s="6"/>
      <c r="B16" s="148" t="s">
        <v>390</v>
      </c>
      <c r="C16" s="9" t="s">
        <v>218</v>
      </c>
      <c r="D16" s="9" t="s">
        <v>218</v>
      </c>
      <c r="E16" s="9" t="s">
        <v>218</v>
      </c>
      <c r="F16" s="9" t="s">
        <v>218</v>
      </c>
      <c r="G16" s="9" t="s">
        <v>218</v>
      </c>
      <c r="H16" s="9" t="s">
        <v>218</v>
      </c>
      <c r="I16" s="9" t="s">
        <v>218</v>
      </c>
      <c r="J16" s="9"/>
      <c r="K16" s="9"/>
      <c r="L16" s="9"/>
      <c r="M16" s="9"/>
      <c r="N16" s="9"/>
      <c r="O16" s="9"/>
      <c r="P16" s="9"/>
      <c r="Q16" s="10"/>
      <c r="R16" s="10"/>
      <c r="S16" s="10"/>
      <c r="T16" s="10"/>
      <c r="U16" s="10"/>
      <c r="V16" s="10"/>
    </row>
    <row r="17">
      <c r="A17" s="6"/>
      <c r="B17" s="148" t="s">
        <v>391</v>
      </c>
      <c r="C17" s="9" t="s">
        <v>218</v>
      </c>
      <c r="D17" s="9" t="s">
        <v>218</v>
      </c>
      <c r="E17" s="9" t="s">
        <v>218</v>
      </c>
      <c r="F17" s="9" t="s">
        <v>218</v>
      </c>
      <c r="G17" s="9" t="s">
        <v>218</v>
      </c>
      <c r="H17" s="9" t="s">
        <v>218</v>
      </c>
      <c r="I17" s="9" t="s">
        <v>218</v>
      </c>
      <c r="J17" s="9"/>
      <c r="K17" s="9"/>
      <c r="L17" s="9"/>
      <c r="M17" s="9"/>
      <c r="N17" s="9"/>
      <c r="O17" s="9"/>
      <c r="P17" s="9"/>
      <c r="Q17" s="10"/>
      <c r="R17" s="10"/>
      <c r="S17" s="10"/>
      <c r="T17" s="10"/>
      <c r="U17" s="10"/>
      <c r="V17" s="10"/>
    </row>
    <row r="18">
      <c r="A18" s="6"/>
      <c r="B18" s="148" t="s">
        <v>392</v>
      </c>
      <c r="C18" s="9" t="s">
        <v>218</v>
      </c>
      <c r="D18" s="9" t="s">
        <v>184</v>
      </c>
      <c r="E18" s="9" t="s">
        <v>184</v>
      </c>
      <c r="F18" s="9" t="s">
        <v>184</v>
      </c>
      <c r="G18" s="9" t="s">
        <v>218</v>
      </c>
      <c r="H18" s="9" t="s">
        <v>218</v>
      </c>
      <c r="I18" s="9" t="s">
        <v>184</v>
      </c>
      <c r="J18" s="9"/>
      <c r="K18" s="9"/>
      <c r="L18" s="9"/>
      <c r="M18" s="9"/>
      <c r="N18" s="9"/>
      <c r="O18" s="9"/>
      <c r="P18" s="9"/>
      <c r="Q18" s="10"/>
      <c r="R18" s="10"/>
      <c r="S18" s="10"/>
      <c r="T18" s="10"/>
      <c r="U18" s="10"/>
      <c r="V18" s="10"/>
    </row>
    <row r="19">
      <c r="A19" s="6"/>
      <c r="B19" s="148" t="s">
        <v>393</v>
      </c>
      <c r="C19" s="9" t="s">
        <v>218</v>
      </c>
      <c r="D19" s="9" t="s">
        <v>218</v>
      </c>
      <c r="E19" s="9" t="s">
        <v>218</v>
      </c>
      <c r="F19" s="9" t="s">
        <v>218</v>
      </c>
      <c r="G19" s="9" t="s">
        <v>218</v>
      </c>
      <c r="H19" s="9" t="s">
        <v>218</v>
      </c>
      <c r="I19" s="9" t="s">
        <v>218</v>
      </c>
      <c r="J19" s="9"/>
      <c r="K19" s="9"/>
      <c r="L19" s="9"/>
      <c r="M19" s="9"/>
      <c r="N19" s="9"/>
      <c r="O19" s="9"/>
      <c r="P19" s="9"/>
      <c r="Q19" s="10"/>
      <c r="R19" s="10"/>
      <c r="S19" s="10"/>
      <c r="T19" s="10"/>
      <c r="U19" s="10"/>
      <c r="V19" s="10"/>
    </row>
    <row r="20">
      <c r="A20" s="6"/>
      <c r="B20" s="148" t="s">
        <v>394</v>
      </c>
      <c r="C20" s="9" t="s">
        <v>218</v>
      </c>
      <c r="D20" s="9" t="s">
        <v>184</v>
      </c>
      <c r="E20" s="9" t="s">
        <v>184</v>
      </c>
      <c r="F20" s="9" t="s">
        <v>184</v>
      </c>
      <c r="G20" s="109" t="s">
        <v>218</v>
      </c>
      <c r="H20" s="9" t="s">
        <v>218</v>
      </c>
      <c r="I20" s="9" t="s">
        <v>184</v>
      </c>
      <c r="J20" s="9"/>
      <c r="K20" s="9"/>
      <c r="L20" s="9"/>
      <c r="M20" s="9"/>
      <c r="N20" s="9"/>
      <c r="O20" s="9"/>
      <c r="P20" s="9"/>
      <c r="Q20" s="10"/>
      <c r="R20" s="10"/>
      <c r="S20" s="10"/>
      <c r="T20" s="10"/>
      <c r="U20" s="10"/>
      <c r="V20" s="10"/>
    </row>
    <row r="21">
      <c r="A21" s="6"/>
      <c r="B21" s="112" t="s">
        <v>257</v>
      </c>
      <c r="C21" s="113">
        <f>COUNTIF(C$6:E$20,"F")</f>
        <v>8</v>
      </c>
      <c r="F21" s="113">
        <f>COUNTIF(F$6:G$20,"F")</f>
        <v>11</v>
      </c>
      <c r="H21" s="113">
        <f>COUNTIF(H$6:I$20,"F")</f>
        <v>4</v>
      </c>
      <c r="J21" s="7" t="s">
        <v>2</v>
      </c>
      <c r="K21" s="9">
        <f>COUNTIF(C$6:I$20,"F")</f>
        <v>23</v>
      </c>
      <c r="L21" s="7"/>
      <c r="M21" s="9"/>
      <c r="N21" s="9"/>
      <c r="O21" s="9"/>
      <c r="P21" s="9"/>
      <c r="Q21" s="10"/>
      <c r="R21" s="10"/>
      <c r="S21" s="10"/>
      <c r="T21" s="10"/>
      <c r="U21" s="10"/>
      <c r="V21" s="10"/>
    </row>
    <row r="22" ht="12.75" customHeight="1">
      <c r="A22" s="6"/>
      <c r="B22" s="112" t="s">
        <v>258</v>
      </c>
      <c r="C22" s="113">
        <f>ROUND(C21/K21, 2)</f>
        <v>0.35</v>
      </c>
      <c r="F22" s="113">
        <f>ROUND(F21/K21, 2)</f>
        <v>0.48</v>
      </c>
      <c r="H22" s="113">
        <f>ROUND(H21/K21, 2)</f>
        <v>0.17</v>
      </c>
      <c r="J22" s="9"/>
      <c r="K22" s="9"/>
      <c r="L22" s="9"/>
      <c r="M22" s="9"/>
      <c r="N22" s="9"/>
      <c r="O22" s="9"/>
      <c r="P22" s="9"/>
      <c r="Q22" s="10"/>
      <c r="R22" s="10"/>
      <c r="S22" s="10"/>
      <c r="T22" s="10"/>
      <c r="U22" s="10"/>
      <c r="V22" s="10"/>
    </row>
    <row r="23" ht="12.75" customHeight="1">
      <c r="A23" s="6" t="s">
        <v>23</v>
      </c>
      <c r="B23" s="101"/>
      <c r="C23" s="9"/>
      <c r="D23" s="9"/>
      <c r="E23" s="9"/>
      <c r="F23" s="9"/>
      <c r="G23" s="9"/>
      <c r="H23" s="9"/>
      <c r="I23" s="9"/>
      <c r="J23" s="9"/>
      <c r="K23" s="9"/>
      <c r="L23" s="9"/>
      <c r="M23" s="9"/>
      <c r="N23" s="9"/>
      <c r="O23" s="9"/>
      <c r="P23" s="9"/>
      <c r="Q23" s="10"/>
      <c r="R23" s="10"/>
      <c r="S23" s="10"/>
      <c r="T23" s="10"/>
      <c r="U23" s="10"/>
      <c r="V23" s="10"/>
    </row>
    <row r="24" ht="12.75" customHeight="1">
      <c r="A24" s="6" t="s">
        <v>37</v>
      </c>
      <c r="B24" s="147" t="s">
        <v>395</v>
      </c>
      <c r="C24" s="9"/>
      <c r="D24" s="9"/>
      <c r="E24" s="9"/>
      <c r="F24" s="9"/>
      <c r="G24" s="9"/>
      <c r="H24" s="9"/>
      <c r="I24" s="9"/>
      <c r="J24" s="9"/>
      <c r="K24" s="9"/>
      <c r="L24" s="9"/>
      <c r="M24" s="9"/>
      <c r="N24" s="9"/>
      <c r="O24" s="9"/>
      <c r="P24" s="9"/>
      <c r="Q24" s="10"/>
      <c r="R24" s="10"/>
      <c r="S24" s="10"/>
      <c r="T24" s="10"/>
      <c r="U24" s="10"/>
      <c r="V24" s="10"/>
    </row>
    <row r="25">
      <c r="A25" s="6" t="s">
        <v>61</v>
      </c>
      <c r="B25" s="149" t="s">
        <v>396</v>
      </c>
      <c r="C25" s="9" t="s">
        <v>218</v>
      </c>
      <c r="D25" s="9" t="s">
        <v>218</v>
      </c>
      <c r="E25" s="9" t="s">
        <v>218</v>
      </c>
      <c r="F25" s="9" t="s">
        <v>184</v>
      </c>
      <c r="G25" s="109" t="s">
        <v>218</v>
      </c>
      <c r="H25" s="9" t="s">
        <v>218</v>
      </c>
      <c r="I25" s="9" t="s">
        <v>218</v>
      </c>
      <c r="J25" s="9"/>
      <c r="K25" s="102">
        <f>COUNTIF(C$25:I$25,"F")</f>
        <v>1</v>
      </c>
      <c r="L25" s="9"/>
      <c r="M25" s="9"/>
      <c r="N25" s="9"/>
      <c r="O25" s="9"/>
      <c r="P25" s="9"/>
      <c r="Q25" s="10"/>
      <c r="R25" s="10"/>
      <c r="S25" s="10"/>
      <c r="T25" s="10"/>
      <c r="U25" s="10"/>
      <c r="V25" s="10"/>
    </row>
    <row r="26">
      <c r="A26" s="6" t="s">
        <v>67</v>
      </c>
      <c r="B26" s="148" t="s">
        <v>397</v>
      </c>
      <c r="C26" s="9" t="s">
        <v>218</v>
      </c>
      <c r="D26" s="9" t="s">
        <v>184</v>
      </c>
      <c r="E26" s="9" t="s">
        <v>184</v>
      </c>
      <c r="F26" s="9" t="s">
        <v>184</v>
      </c>
      <c r="G26" s="109" t="s">
        <v>218</v>
      </c>
      <c r="H26" s="9" t="s">
        <v>218</v>
      </c>
      <c r="I26" s="9" t="s">
        <v>184</v>
      </c>
      <c r="J26" s="9"/>
      <c r="K26" s="9">
        <f>COUNTIF(C$26:I$26,"F")</f>
        <v>4</v>
      </c>
      <c r="L26" s="9"/>
      <c r="M26" s="9"/>
      <c r="N26" s="9"/>
      <c r="O26" s="9"/>
      <c r="P26" s="9"/>
      <c r="Q26" s="10"/>
      <c r="R26" s="10"/>
      <c r="S26" s="10"/>
      <c r="T26" s="10"/>
      <c r="U26" s="10"/>
      <c r="V26" s="10"/>
    </row>
    <row r="27">
      <c r="A27" s="6" t="s">
        <v>75</v>
      </c>
      <c r="B27" s="148" t="s">
        <v>398</v>
      </c>
      <c r="C27" s="9" t="s">
        <v>218</v>
      </c>
      <c r="D27" s="9" t="s">
        <v>218</v>
      </c>
      <c r="E27" s="9" t="s">
        <v>218</v>
      </c>
      <c r="F27" s="9" t="s">
        <v>218</v>
      </c>
      <c r="G27" s="9" t="s">
        <v>218</v>
      </c>
      <c r="H27" s="9" t="s">
        <v>218</v>
      </c>
      <c r="I27" s="9" t="s">
        <v>218</v>
      </c>
      <c r="J27" s="9"/>
      <c r="K27" s="9">
        <f>COUNTIF(C$27:I$27,"F")</f>
        <v>0</v>
      </c>
      <c r="L27" s="9"/>
      <c r="M27" s="122" t="s">
        <v>246</v>
      </c>
      <c r="N27" s="123"/>
      <c r="O27" s="123">
        <v>84.0</v>
      </c>
      <c r="P27" s="9"/>
      <c r="Q27" s="10"/>
      <c r="R27" s="10"/>
      <c r="S27" s="10"/>
      <c r="T27" s="10"/>
      <c r="U27" s="10"/>
      <c r="V27" s="10"/>
    </row>
    <row r="28">
      <c r="A28" s="6" t="s">
        <v>77</v>
      </c>
      <c r="B28" s="148" t="s">
        <v>399</v>
      </c>
      <c r="C28" s="9" t="s">
        <v>218</v>
      </c>
      <c r="D28" s="9" t="s">
        <v>218</v>
      </c>
      <c r="E28" s="9" t="s">
        <v>218</v>
      </c>
      <c r="F28" s="9" t="s">
        <v>218</v>
      </c>
      <c r="G28" s="9" t="s">
        <v>218</v>
      </c>
      <c r="H28" s="9" t="s">
        <v>218</v>
      </c>
      <c r="I28" s="9" t="s">
        <v>218</v>
      </c>
      <c r="J28" s="9"/>
      <c r="K28" s="9">
        <f>COUNTIF(C$28:I$28,"F")</f>
        <v>0</v>
      </c>
      <c r="L28" s="9"/>
      <c r="M28" s="122" t="s">
        <v>248</v>
      </c>
      <c r="N28" s="123"/>
      <c r="O28" s="123">
        <f>K37</f>
        <v>9</v>
      </c>
      <c r="P28" s="9"/>
      <c r="Q28" s="10"/>
      <c r="R28" s="10"/>
      <c r="S28" s="10"/>
      <c r="T28" s="10"/>
      <c r="U28" s="10"/>
      <c r="V28" s="10"/>
    </row>
    <row r="29">
      <c r="A29" s="103" t="s">
        <v>231</v>
      </c>
      <c r="B29" s="148" t="s">
        <v>400</v>
      </c>
      <c r="C29" s="9" t="s">
        <v>218</v>
      </c>
      <c r="D29" s="9" t="s">
        <v>218</v>
      </c>
      <c r="E29" s="9" t="s">
        <v>218</v>
      </c>
      <c r="F29" s="9" t="s">
        <v>218</v>
      </c>
      <c r="G29" s="9" t="s">
        <v>218</v>
      </c>
      <c r="H29" s="9" t="s">
        <v>218</v>
      </c>
      <c r="I29" s="9" t="s">
        <v>218</v>
      </c>
      <c r="J29" s="9"/>
      <c r="K29" s="114">
        <f>COUNTIF(C$29:I$29,"F")</f>
        <v>0</v>
      </c>
      <c r="L29" s="9"/>
      <c r="M29" s="130" t="s">
        <v>250</v>
      </c>
      <c r="N29" s="130"/>
      <c r="O29" s="150">
        <v>0.8571</v>
      </c>
      <c r="P29" s="140"/>
      <c r="Q29" s="10"/>
      <c r="R29" s="10"/>
      <c r="S29" s="10"/>
      <c r="T29" s="10"/>
      <c r="U29" s="10"/>
      <c r="V29" s="10"/>
    </row>
    <row r="30">
      <c r="A30" s="6" t="s">
        <v>105</v>
      </c>
      <c r="B30" s="148" t="s">
        <v>401</v>
      </c>
      <c r="C30" s="9" t="s">
        <v>218</v>
      </c>
      <c r="D30" s="9" t="s">
        <v>218</v>
      </c>
      <c r="E30" s="9" t="s">
        <v>218</v>
      </c>
      <c r="F30" s="9" t="s">
        <v>218</v>
      </c>
      <c r="G30" s="9" t="s">
        <v>218</v>
      </c>
      <c r="H30" s="9" t="s">
        <v>218</v>
      </c>
      <c r="I30" s="9" t="s">
        <v>218</v>
      </c>
      <c r="J30" s="9"/>
      <c r="K30" s="9">
        <f>COUNTIF(C$30:I$30,"F")</f>
        <v>0</v>
      </c>
      <c r="L30" s="9"/>
      <c r="M30" s="123"/>
      <c r="N30" s="123"/>
      <c r="O30" s="139">
        <v>0.8929</v>
      </c>
      <c r="P30" s="9"/>
      <c r="Q30" s="10"/>
      <c r="R30" s="10"/>
      <c r="S30" s="10"/>
      <c r="T30" s="10"/>
      <c r="U30" s="10"/>
      <c r="V30" s="10"/>
    </row>
    <row r="31">
      <c r="A31" s="6" t="s">
        <v>71</v>
      </c>
      <c r="B31" s="148" t="s">
        <v>402</v>
      </c>
      <c r="C31" s="9" t="s">
        <v>218</v>
      </c>
      <c r="D31" s="9" t="s">
        <v>218</v>
      </c>
      <c r="E31" s="9" t="s">
        <v>218</v>
      </c>
      <c r="F31" s="9" t="s">
        <v>218</v>
      </c>
      <c r="G31" s="9" t="s">
        <v>218</v>
      </c>
      <c r="H31" s="9" t="s">
        <v>218</v>
      </c>
      <c r="I31" s="9" t="s">
        <v>218</v>
      </c>
      <c r="J31" s="9"/>
      <c r="K31" s="9">
        <f>COUNTIF(C$31:I$31,"F")</f>
        <v>0</v>
      </c>
      <c r="L31" s="9"/>
      <c r="M31" s="9"/>
      <c r="N31" s="9"/>
      <c r="O31" s="9"/>
      <c r="P31" s="9"/>
      <c r="Q31" s="10"/>
      <c r="R31" s="10"/>
      <c r="S31" s="10"/>
      <c r="T31" s="10"/>
      <c r="U31" s="10"/>
      <c r="V31" s="10"/>
    </row>
    <row r="32">
      <c r="A32" s="6"/>
      <c r="B32" s="148" t="s">
        <v>403</v>
      </c>
      <c r="C32" s="9" t="s">
        <v>218</v>
      </c>
      <c r="D32" s="9" t="s">
        <v>218</v>
      </c>
      <c r="E32" s="9" t="s">
        <v>218</v>
      </c>
      <c r="F32" s="9" t="s">
        <v>218</v>
      </c>
      <c r="G32" s="9" t="s">
        <v>218</v>
      </c>
      <c r="H32" s="9" t="s">
        <v>218</v>
      </c>
      <c r="I32" s="9" t="s">
        <v>218</v>
      </c>
      <c r="J32" s="9"/>
      <c r="K32" s="9"/>
      <c r="L32" s="9"/>
      <c r="M32" s="9"/>
      <c r="N32" s="9"/>
      <c r="O32" s="9"/>
      <c r="P32" s="9"/>
      <c r="Q32" s="10"/>
      <c r="R32" s="10"/>
      <c r="S32" s="10"/>
      <c r="T32" s="10"/>
      <c r="U32" s="10"/>
      <c r="V32" s="10"/>
    </row>
    <row r="33">
      <c r="A33" s="6"/>
      <c r="B33" s="148" t="s">
        <v>404</v>
      </c>
      <c r="C33" s="9" t="s">
        <v>218</v>
      </c>
      <c r="D33" s="9" t="s">
        <v>218</v>
      </c>
      <c r="E33" s="9" t="s">
        <v>218</v>
      </c>
      <c r="F33" s="9" t="s">
        <v>218</v>
      </c>
      <c r="G33" s="9" t="s">
        <v>218</v>
      </c>
      <c r="H33" s="9" t="s">
        <v>218</v>
      </c>
      <c r="I33" s="9" t="s">
        <v>218</v>
      </c>
      <c r="J33" s="9"/>
      <c r="K33" s="9"/>
      <c r="L33" s="9"/>
      <c r="M33" s="9"/>
      <c r="N33" s="9"/>
      <c r="O33" s="9"/>
      <c r="P33" s="9"/>
      <c r="Q33" s="10"/>
      <c r="R33" s="10"/>
      <c r="S33" s="10"/>
      <c r="T33" s="10"/>
      <c r="U33" s="10"/>
      <c r="V33" s="10"/>
    </row>
    <row r="34">
      <c r="A34" s="6"/>
      <c r="B34" s="148" t="s">
        <v>405</v>
      </c>
      <c r="C34" s="9" t="s">
        <v>218</v>
      </c>
      <c r="D34" s="9" t="s">
        <v>218</v>
      </c>
      <c r="E34" s="9" t="s">
        <v>218</v>
      </c>
      <c r="F34" s="9" t="s">
        <v>218</v>
      </c>
      <c r="G34" s="9" t="s">
        <v>218</v>
      </c>
      <c r="H34" s="9" t="s">
        <v>218</v>
      </c>
      <c r="I34" s="9" t="s">
        <v>218</v>
      </c>
      <c r="J34" s="9"/>
      <c r="K34" s="9"/>
      <c r="L34" s="9"/>
      <c r="M34" s="9"/>
      <c r="N34" s="9"/>
      <c r="O34" s="9"/>
      <c r="P34" s="9"/>
      <c r="Q34" s="10"/>
      <c r="R34" s="10"/>
      <c r="S34" s="10"/>
      <c r="T34" s="10"/>
      <c r="U34" s="10"/>
      <c r="V34" s="10"/>
    </row>
    <row r="35">
      <c r="A35" s="6"/>
      <c r="B35" s="148" t="s">
        <v>406</v>
      </c>
      <c r="C35" s="9" t="s">
        <v>218</v>
      </c>
      <c r="D35" s="9" t="s">
        <v>218</v>
      </c>
      <c r="E35" s="9" t="s">
        <v>218</v>
      </c>
      <c r="F35" s="9" t="s">
        <v>218</v>
      </c>
      <c r="G35" s="9" t="s">
        <v>218</v>
      </c>
      <c r="H35" s="9" t="s">
        <v>218</v>
      </c>
      <c r="I35" s="9" t="s">
        <v>218</v>
      </c>
      <c r="J35" s="9"/>
      <c r="K35" s="9"/>
      <c r="L35" s="9"/>
      <c r="M35" s="9"/>
      <c r="N35" s="9"/>
      <c r="O35" s="9"/>
      <c r="P35" s="9"/>
      <c r="Q35" s="10"/>
      <c r="R35" s="10"/>
      <c r="S35" s="10"/>
      <c r="T35" s="10"/>
      <c r="U35" s="10"/>
      <c r="V35" s="10"/>
    </row>
    <row r="36">
      <c r="A36" s="6"/>
      <c r="B36" s="148" t="s">
        <v>407</v>
      </c>
      <c r="C36" s="9" t="s">
        <v>218</v>
      </c>
      <c r="D36" s="9" t="s">
        <v>184</v>
      </c>
      <c r="E36" s="9" t="s">
        <v>184</v>
      </c>
      <c r="F36" s="9" t="s">
        <v>184</v>
      </c>
      <c r="G36" s="109" t="s">
        <v>218</v>
      </c>
      <c r="H36" s="9" t="s">
        <v>218</v>
      </c>
      <c r="I36" s="9" t="s">
        <v>184</v>
      </c>
      <c r="J36" s="9"/>
      <c r="K36" s="9"/>
      <c r="L36" s="9"/>
      <c r="M36" s="9"/>
      <c r="N36" s="9"/>
      <c r="O36" s="9"/>
      <c r="P36" s="9"/>
      <c r="Q36" s="10"/>
      <c r="R36" s="10"/>
      <c r="S36" s="10"/>
      <c r="T36" s="10"/>
      <c r="U36" s="10"/>
      <c r="V36" s="10"/>
    </row>
    <row r="37">
      <c r="A37" s="6" t="s">
        <v>59</v>
      </c>
      <c r="B37" s="112" t="s">
        <v>257</v>
      </c>
      <c r="C37" s="113">
        <f>COUNTIF(C$25:E$36,"F")</f>
        <v>4</v>
      </c>
      <c r="F37" s="113">
        <f>COUNTIF(F$25:G$36,"F")</f>
        <v>3</v>
      </c>
      <c r="H37" s="113">
        <f>COUNTIF(H$25:I$36,"F")</f>
        <v>2</v>
      </c>
      <c r="J37" s="9" t="s">
        <v>2</v>
      </c>
      <c r="K37" s="9">
        <f>COUNTIF(C$25:I$36,"F")</f>
        <v>9</v>
      </c>
      <c r="L37" s="7"/>
      <c r="M37" s="9"/>
      <c r="N37" s="9"/>
      <c r="O37" s="9"/>
      <c r="P37" s="9"/>
      <c r="Q37" s="10"/>
      <c r="R37" s="10"/>
      <c r="S37" s="10"/>
      <c r="T37" s="10"/>
      <c r="U37" s="10"/>
      <c r="V37" s="10"/>
    </row>
    <row r="38" ht="12.75" customHeight="1">
      <c r="A38" s="6" t="s">
        <v>73</v>
      </c>
      <c r="B38" s="112" t="s">
        <v>258</v>
      </c>
      <c r="C38" s="113">
        <f>ROUND(C37/K37, 2)</f>
        <v>0.44</v>
      </c>
      <c r="F38" s="113">
        <f>ROUND(F37/K37, 2)</f>
        <v>0.33</v>
      </c>
      <c r="H38" s="113">
        <f>ROUND(H37/K37, 2)</f>
        <v>0.22</v>
      </c>
      <c r="J38" s="9"/>
      <c r="K38" s="9"/>
      <c r="L38" s="9"/>
      <c r="M38" s="9"/>
      <c r="N38" s="9"/>
      <c r="O38" s="9"/>
      <c r="P38" s="9"/>
      <c r="Q38" s="10"/>
      <c r="R38" s="10"/>
      <c r="S38" s="10"/>
      <c r="T38" s="10"/>
      <c r="U38" s="10"/>
      <c r="V38" s="10"/>
    </row>
    <row r="39" ht="12.75" customHeight="1">
      <c r="A39" s="6" t="s">
        <v>97</v>
      </c>
      <c r="B39" s="100"/>
      <c r="C39" s="9"/>
      <c r="D39" s="9"/>
      <c r="E39" s="9"/>
      <c r="F39" s="9"/>
      <c r="G39" s="9"/>
      <c r="H39" s="9"/>
      <c r="I39" s="9"/>
      <c r="J39" s="9"/>
      <c r="K39" s="9"/>
      <c r="L39" s="9"/>
      <c r="M39" s="9"/>
      <c r="N39" s="9"/>
      <c r="O39" s="9"/>
      <c r="P39" s="9"/>
      <c r="Q39" s="10"/>
      <c r="R39" s="10"/>
      <c r="S39" s="10"/>
      <c r="T39" s="10"/>
      <c r="U39" s="10"/>
      <c r="V39" s="10"/>
    </row>
    <row r="40">
      <c r="A40" s="6" t="s">
        <v>101</v>
      </c>
      <c r="B40" s="151"/>
      <c r="C40" s="101"/>
      <c r="D40" s="101"/>
      <c r="E40" s="101"/>
      <c r="F40" s="101"/>
      <c r="G40" s="101"/>
      <c r="H40" s="101"/>
      <c r="I40" s="101"/>
      <c r="J40" s="101"/>
      <c r="K40" s="101"/>
      <c r="L40" s="101"/>
      <c r="M40" s="9"/>
      <c r="N40" s="9"/>
      <c r="O40" s="9"/>
      <c r="P40" s="9"/>
      <c r="Q40" s="10"/>
      <c r="R40" s="10"/>
      <c r="S40" s="10"/>
      <c r="T40" s="10"/>
      <c r="U40" s="10"/>
      <c r="V40" s="10"/>
    </row>
    <row r="41" ht="12.75" customHeight="1">
      <c r="A41" s="6" t="s">
        <v>37</v>
      </c>
      <c r="B41" s="147" t="s">
        <v>408</v>
      </c>
      <c r="C41" s="9"/>
      <c r="D41" s="9"/>
      <c r="E41" s="9"/>
      <c r="F41" s="9"/>
      <c r="G41" s="9"/>
      <c r="H41" s="9"/>
      <c r="I41" s="9"/>
      <c r="J41" s="9"/>
      <c r="K41" s="9"/>
      <c r="L41" s="9"/>
      <c r="M41" s="9"/>
      <c r="N41" s="9"/>
      <c r="O41" s="9"/>
      <c r="P41" s="9"/>
      <c r="Q41" s="10"/>
      <c r="R41" s="10"/>
      <c r="S41" s="10"/>
      <c r="T41" s="10"/>
      <c r="U41" s="10"/>
      <c r="V41" s="10"/>
    </row>
    <row r="42">
      <c r="A42" s="6" t="s">
        <v>61</v>
      </c>
      <c r="B42" s="148" t="s">
        <v>409</v>
      </c>
      <c r="C42" s="9" t="s">
        <v>218</v>
      </c>
      <c r="D42" s="9" t="s">
        <v>218</v>
      </c>
      <c r="E42" s="9" t="s">
        <v>218</v>
      </c>
      <c r="F42" s="9" t="s">
        <v>184</v>
      </c>
      <c r="G42" s="109" t="s">
        <v>218</v>
      </c>
      <c r="H42" s="9" t="s">
        <v>218</v>
      </c>
      <c r="I42" s="9" t="s">
        <v>218</v>
      </c>
      <c r="J42" s="9"/>
      <c r="K42" s="102">
        <f>COUNTIF(C$25:I$25,"F")</f>
        <v>1</v>
      </c>
      <c r="L42" s="9"/>
      <c r="M42" s="9"/>
      <c r="N42" s="9"/>
      <c r="O42" s="9"/>
      <c r="P42" s="9"/>
      <c r="Q42" s="10"/>
      <c r="R42" s="10"/>
      <c r="S42" s="10"/>
      <c r="T42" s="10"/>
      <c r="U42" s="10"/>
      <c r="V42" s="10"/>
    </row>
    <row r="43">
      <c r="A43" s="6" t="s">
        <v>67</v>
      </c>
      <c r="B43" s="148" t="s">
        <v>410</v>
      </c>
      <c r="C43" s="9" t="s">
        <v>218</v>
      </c>
      <c r="D43" s="9" t="s">
        <v>184</v>
      </c>
      <c r="E43" s="9" t="s">
        <v>184</v>
      </c>
      <c r="F43" s="9" t="s">
        <v>184</v>
      </c>
      <c r="G43" s="109" t="s">
        <v>218</v>
      </c>
      <c r="H43" s="9" t="s">
        <v>218</v>
      </c>
      <c r="I43" s="9" t="s">
        <v>184</v>
      </c>
      <c r="J43" s="9"/>
      <c r="K43" s="9">
        <f>COUNTIF(C$26:I$26,"F")</f>
        <v>4</v>
      </c>
      <c r="L43" s="9"/>
      <c r="M43" s="9"/>
      <c r="N43" s="9"/>
      <c r="O43" s="9"/>
      <c r="P43" s="9"/>
      <c r="Q43" s="10"/>
      <c r="R43" s="10"/>
      <c r="S43" s="10"/>
      <c r="T43" s="10"/>
      <c r="U43" s="10"/>
      <c r="V43" s="10"/>
    </row>
    <row r="44">
      <c r="A44" s="6" t="s">
        <v>75</v>
      </c>
      <c r="B44" s="148" t="s">
        <v>411</v>
      </c>
      <c r="C44" s="9" t="s">
        <v>218</v>
      </c>
      <c r="D44" s="9" t="s">
        <v>218</v>
      </c>
      <c r="E44" s="9" t="s">
        <v>218</v>
      </c>
      <c r="F44" s="9" t="s">
        <v>218</v>
      </c>
      <c r="G44" s="9" t="s">
        <v>218</v>
      </c>
      <c r="H44" s="9" t="s">
        <v>218</v>
      </c>
      <c r="I44" s="9" t="s">
        <v>218</v>
      </c>
      <c r="J44" s="9"/>
      <c r="K44" s="9">
        <f>COUNTIF(C$27:I$27,"F")</f>
        <v>0</v>
      </c>
      <c r="L44" s="9"/>
      <c r="M44" s="108" t="s">
        <v>246</v>
      </c>
      <c r="N44" s="9"/>
      <c r="O44" s="9">
        <v>105.0</v>
      </c>
      <c r="P44" s="9"/>
      <c r="Q44" s="10"/>
      <c r="R44" s="10"/>
      <c r="S44" s="10"/>
      <c r="T44" s="10"/>
      <c r="U44" s="10"/>
      <c r="V44" s="10"/>
    </row>
    <row r="45">
      <c r="A45" s="6" t="s">
        <v>77</v>
      </c>
      <c r="B45" s="148" t="s">
        <v>412</v>
      </c>
      <c r="C45" s="9" t="s">
        <v>218</v>
      </c>
      <c r="D45" s="9" t="s">
        <v>218</v>
      </c>
      <c r="E45" s="9" t="s">
        <v>218</v>
      </c>
      <c r="F45" s="9" t="s">
        <v>218</v>
      </c>
      <c r="G45" s="9" t="s">
        <v>218</v>
      </c>
      <c r="H45" s="9" t="s">
        <v>218</v>
      </c>
      <c r="I45" s="9" t="s">
        <v>218</v>
      </c>
      <c r="J45" s="9"/>
      <c r="K45" s="9">
        <f>COUNTIF(C$28:I$28,"F")</f>
        <v>0</v>
      </c>
      <c r="L45" s="9"/>
      <c r="M45" s="108" t="s">
        <v>248</v>
      </c>
      <c r="N45" s="9"/>
      <c r="O45" s="9">
        <f>K57</f>
        <v>21</v>
      </c>
      <c r="P45" s="9"/>
      <c r="Q45" s="10"/>
      <c r="R45" s="10"/>
      <c r="S45" s="10"/>
      <c r="T45" s="10"/>
      <c r="U45" s="10"/>
      <c r="V45" s="10"/>
    </row>
    <row r="46">
      <c r="A46" s="103" t="s">
        <v>231</v>
      </c>
      <c r="B46" s="148" t="s">
        <v>413</v>
      </c>
      <c r="C46" s="9" t="s">
        <v>218</v>
      </c>
      <c r="D46" s="9" t="s">
        <v>218</v>
      </c>
      <c r="E46" s="9" t="s">
        <v>218</v>
      </c>
      <c r="F46" s="9" t="s">
        <v>218</v>
      </c>
      <c r="G46" s="9" t="s">
        <v>218</v>
      </c>
      <c r="H46" s="9" t="s">
        <v>218</v>
      </c>
      <c r="I46" s="9" t="s">
        <v>218</v>
      </c>
      <c r="J46" s="9"/>
      <c r="K46" s="114">
        <f>COUNTIF(C$29:I$29,"F")</f>
        <v>0</v>
      </c>
      <c r="L46" s="9"/>
      <c r="M46" s="9" t="s">
        <v>263</v>
      </c>
      <c r="N46" s="9"/>
      <c r="O46" s="111">
        <v>0.7428</v>
      </c>
      <c r="P46" s="140"/>
      <c r="Q46" s="10"/>
      <c r="R46" s="10"/>
      <c r="S46" s="10"/>
      <c r="T46" s="10"/>
      <c r="U46" s="10"/>
      <c r="V46" s="10"/>
    </row>
    <row r="47">
      <c r="A47" s="6" t="s">
        <v>105</v>
      </c>
      <c r="B47" s="148" t="s">
        <v>414</v>
      </c>
      <c r="C47" s="9" t="s">
        <v>218</v>
      </c>
      <c r="D47" s="9" t="s">
        <v>218</v>
      </c>
      <c r="E47" s="9" t="s">
        <v>218</v>
      </c>
      <c r="F47" s="9" t="s">
        <v>218</v>
      </c>
      <c r="G47" s="9" t="s">
        <v>218</v>
      </c>
      <c r="H47" s="9" t="s">
        <v>218</v>
      </c>
      <c r="I47" s="9" t="s">
        <v>218</v>
      </c>
      <c r="J47" s="9"/>
      <c r="K47" s="9">
        <f>COUNTIF(C$30:I$30,"F")</f>
        <v>0</v>
      </c>
      <c r="L47" s="9"/>
      <c r="M47" s="9"/>
      <c r="N47" s="9"/>
      <c r="O47" s="152">
        <v>0.8</v>
      </c>
      <c r="P47" s="9"/>
      <c r="Q47" s="10"/>
      <c r="R47" s="10"/>
      <c r="S47" s="10"/>
      <c r="T47" s="10"/>
      <c r="U47" s="10"/>
      <c r="V47" s="10"/>
    </row>
    <row r="48">
      <c r="A48" s="6" t="s">
        <v>71</v>
      </c>
      <c r="B48" s="148" t="s">
        <v>415</v>
      </c>
      <c r="C48" s="9" t="s">
        <v>218</v>
      </c>
      <c r="D48" s="9" t="s">
        <v>218</v>
      </c>
      <c r="E48" s="9" t="s">
        <v>218</v>
      </c>
      <c r="F48" s="9" t="s">
        <v>218</v>
      </c>
      <c r="G48" s="9" t="s">
        <v>218</v>
      </c>
      <c r="H48" s="9" t="s">
        <v>218</v>
      </c>
      <c r="I48" s="9" t="s">
        <v>218</v>
      </c>
      <c r="J48" s="9"/>
      <c r="K48" s="9">
        <f>COUNTIF(C$31:I$31,"F")</f>
        <v>0</v>
      </c>
      <c r="L48" s="9"/>
      <c r="M48" s="9"/>
      <c r="N48" s="9"/>
      <c r="O48" s="9"/>
      <c r="P48" s="9"/>
      <c r="Q48" s="10"/>
      <c r="R48" s="10"/>
      <c r="S48" s="10"/>
      <c r="T48" s="10"/>
      <c r="U48" s="10"/>
      <c r="V48" s="10"/>
    </row>
    <row r="49">
      <c r="A49" s="6"/>
      <c r="B49" s="148" t="s">
        <v>416</v>
      </c>
      <c r="C49" s="9" t="s">
        <v>218</v>
      </c>
      <c r="D49" s="9" t="s">
        <v>218</v>
      </c>
      <c r="E49" s="9" t="s">
        <v>218</v>
      </c>
      <c r="F49" s="9" t="s">
        <v>218</v>
      </c>
      <c r="G49" s="9" t="s">
        <v>218</v>
      </c>
      <c r="H49" s="9" t="s">
        <v>218</v>
      </c>
      <c r="I49" s="9" t="s">
        <v>218</v>
      </c>
      <c r="J49" s="9"/>
      <c r="K49" s="9"/>
      <c r="L49" s="9"/>
      <c r="M49" s="9"/>
      <c r="N49" s="9"/>
      <c r="O49" s="9"/>
      <c r="P49" s="9"/>
      <c r="Q49" s="10"/>
      <c r="R49" s="10"/>
      <c r="S49" s="10"/>
      <c r="T49" s="10"/>
      <c r="U49" s="10"/>
      <c r="V49" s="10"/>
    </row>
    <row r="50">
      <c r="A50" s="6"/>
      <c r="B50" s="148" t="s">
        <v>417</v>
      </c>
      <c r="C50" s="9" t="s">
        <v>218</v>
      </c>
      <c r="D50" s="9" t="s">
        <v>218</v>
      </c>
      <c r="E50" s="9" t="s">
        <v>218</v>
      </c>
      <c r="F50" s="9" t="s">
        <v>218</v>
      </c>
      <c r="G50" s="9" t="s">
        <v>218</v>
      </c>
      <c r="H50" s="9" t="s">
        <v>218</v>
      </c>
      <c r="I50" s="9" t="s">
        <v>218</v>
      </c>
      <c r="J50" s="9"/>
      <c r="K50" s="9"/>
      <c r="L50" s="9"/>
      <c r="M50" s="9"/>
      <c r="N50" s="9"/>
      <c r="O50" s="9"/>
      <c r="P50" s="9"/>
      <c r="Q50" s="10"/>
      <c r="R50" s="10"/>
      <c r="S50" s="10"/>
      <c r="T50" s="10"/>
      <c r="U50" s="10"/>
      <c r="V50" s="10"/>
    </row>
    <row r="51">
      <c r="A51" s="6"/>
      <c r="B51" s="148" t="s">
        <v>418</v>
      </c>
      <c r="C51" s="9" t="s">
        <v>218</v>
      </c>
      <c r="D51" s="9" t="s">
        <v>184</v>
      </c>
      <c r="E51" s="9" t="s">
        <v>184</v>
      </c>
      <c r="F51" s="9" t="s">
        <v>184</v>
      </c>
      <c r="G51" s="109" t="s">
        <v>218</v>
      </c>
      <c r="H51" s="9" t="s">
        <v>218</v>
      </c>
      <c r="I51" s="9" t="s">
        <v>184</v>
      </c>
      <c r="J51" s="9"/>
      <c r="K51" s="9"/>
      <c r="L51" s="9"/>
      <c r="M51" s="9"/>
      <c r="N51" s="9"/>
      <c r="O51" s="9"/>
      <c r="P51" s="9"/>
      <c r="Q51" s="10"/>
      <c r="R51" s="10"/>
      <c r="S51" s="10"/>
      <c r="T51" s="10"/>
      <c r="U51" s="10"/>
      <c r="V51" s="10"/>
    </row>
    <row r="52">
      <c r="A52" s="6"/>
      <c r="B52" s="148" t="s">
        <v>419</v>
      </c>
      <c r="C52" s="9" t="s">
        <v>218</v>
      </c>
      <c r="D52" s="9" t="s">
        <v>184</v>
      </c>
      <c r="E52" s="9" t="s">
        <v>184</v>
      </c>
      <c r="F52" s="9" t="s">
        <v>184</v>
      </c>
      <c r="G52" s="109" t="s">
        <v>218</v>
      </c>
      <c r="H52" s="9" t="s">
        <v>218</v>
      </c>
      <c r="I52" s="9" t="s">
        <v>184</v>
      </c>
      <c r="J52" s="9"/>
      <c r="K52" s="9"/>
      <c r="L52" s="9"/>
      <c r="M52" s="9"/>
      <c r="N52" s="9"/>
      <c r="O52" s="9"/>
      <c r="P52" s="9"/>
      <c r="Q52" s="10"/>
      <c r="R52" s="10"/>
      <c r="S52" s="10"/>
      <c r="T52" s="10"/>
      <c r="U52" s="10"/>
      <c r="V52" s="10"/>
    </row>
    <row r="53">
      <c r="A53" s="6"/>
      <c r="B53" s="148" t="s">
        <v>420</v>
      </c>
      <c r="C53" s="9" t="s">
        <v>218</v>
      </c>
      <c r="D53" s="9" t="s">
        <v>184</v>
      </c>
      <c r="E53" s="9" t="s">
        <v>184</v>
      </c>
      <c r="F53" s="9" t="s">
        <v>184</v>
      </c>
      <c r="G53" s="109" t="s">
        <v>218</v>
      </c>
      <c r="H53" s="9" t="s">
        <v>218</v>
      </c>
      <c r="I53" s="9" t="s">
        <v>184</v>
      </c>
      <c r="J53" s="9"/>
      <c r="K53" s="9"/>
      <c r="L53" s="9"/>
      <c r="M53" s="9"/>
      <c r="N53" s="9"/>
      <c r="O53" s="9"/>
      <c r="P53" s="9"/>
      <c r="Q53" s="10"/>
      <c r="R53" s="10"/>
      <c r="S53" s="10"/>
      <c r="T53" s="10"/>
      <c r="U53" s="10"/>
      <c r="V53" s="10"/>
    </row>
    <row r="54">
      <c r="A54" s="6"/>
      <c r="B54" s="148" t="s">
        <v>421</v>
      </c>
      <c r="C54" s="9" t="s">
        <v>218</v>
      </c>
      <c r="D54" s="9" t="s">
        <v>184</v>
      </c>
      <c r="E54" s="9" t="s">
        <v>184</v>
      </c>
      <c r="F54" s="9" t="s">
        <v>184</v>
      </c>
      <c r="G54" s="109" t="s">
        <v>218</v>
      </c>
      <c r="H54" s="9" t="s">
        <v>218</v>
      </c>
      <c r="I54" s="9" t="s">
        <v>184</v>
      </c>
      <c r="J54" s="9"/>
      <c r="K54" s="9"/>
      <c r="L54" s="9"/>
      <c r="M54" s="9"/>
      <c r="N54" s="9"/>
      <c r="O54" s="9"/>
      <c r="P54" s="9"/>
      <c r="Q54" s="10"/>
      <c r="R54" s="10"/>
      <c r="S54" s="10"/>
      <c r="T54" s="10"/>
      <c r="U54" s="10"/>
      <c r="V54" s="10"/>
    </row>
    <row r="55">
      <c r="A55" s="6"/>
      <c r="B55" s="148" t="s">
        <v>422</v>
      </c>
      <c r="C55" s="9" t="s">
        <v>218</v>
      </c>
      <c r="D55" s="9" t="s">
        <v>218</v>
      </c>
      <c r="E55" s="9" t="s">
        <v>218</v>
      </c>
      <c r="F55" s="9" t="s">
        <v>218</v>
      </c>
      <c r="G55" s="9" t="s">
        <v>218</v>
      </c>
      <c r="H55" s="9" t="s">
        <v>218</v>
      </c>
      <c r="I55" s="9" t="s">
        <v>218</v>
      </c>
      <c r="J55" s="9"/>
      <c r="K55" s="9"/>
      <c r="L55" s="9"/>
      <c r="M55" s="9"/>
      <c r="N55" s="9"/>
      <c r="O55" s="9"/>
      <c r="P55" s="9"/>
      <c r="Q55" s="10"/>
      <c r="R55" s="10"/>
      <c r="S55" s="10"/>
      <c r="T55" s="10"/>
      <c r="U55" s="10"/>
      <c r="V55" s="10"/>
    </row>
    <row r="56">
      <c r="A56" s="6"/>
      <c r="B56" s="148" t="s">
        <v>423</v>
      </c>
      <c r="C56" s="9" t="s">
        <v>218</v>
      </c>
      <c r="D56" s="9" t="s">
        <v>218</v>
      </c>
      <c r="E56" s="9" t="s">
        <v>218</v>
      </c>
      <c r="F56" s="9" t="s">
        <v>218</v>
      </c>
      <c r="G56" s="9" t="s">
        <v>218</v>
      </c>
      <c r="H56" s="9" t="s">
        <v>218</v>
      </c>
      <c r="I56" s="9" t="s">
        <v>218</v>
      </c>
      <c r="J56" s="9"/>
      <c r="K56" s="9"/>
      <c r="L56" s="9"/>
      <c r="M56" s="9"/>
      <c r="N56" s="9"/>
      <c r="O56" s="9"/>
      <c r="P56" s="9"/>
      <c r="Q56" s="10"/>
      <c r="R56" s="10"/>
      <c r="S56" s="10"/>
      <c r="T56" s="10"/>
      <c r="U56" s="10"/>
      <c r="V56" s="10"/>
    </row>
    <row r="57">
      <c r="A57" s="6" t="s">
        <v>59</v>
      </c>
      <c r="B57" s="112" t="s">
        <v>257</v>
      </c>
      <c r="C57" s="113">
        <f>COUNTIF(C$42:E$56,"F")</f>
        <v>10</v>
      </c>
      <c r="F57" s="113">
        <f>COUNTIF(F$42:G$56,"F")</f>
        <v>6</v>
      </c>
      <c r="H57" s="113">
        <f>COUNTIF(H$42:I$56,"F")</f>
        <v>5</v>
      </c>
      <c r="J57" s="9" t="s">
        <v>2</v>
      </c>
      <c r="K57" s="9">
        <f>COUNTIF(C$42:I$56,"F")</f>
        <v>21</v>
      </c>
      <c r="L57" s="7"/>
      <c r="M57" s="9"/>
      <c r="N57" s="9"/>
      <c r="O57" s="9"/>
      <c r="P57" s="9"/>
      <c r="Q57" s="10"/>
      <c r="R57" s="10"/>
      <c r="S57" s="10"/>
      <c r="T57" s="10"/>
      <c r="U57" s="10"/>
      <c r="V57" s="10"/>
    </row>
    <row r="58" ht="12.75" customHeight="1">
      <c r="A58" s="6" t="s">
        <v>73</v>
      </c>
      <c r="B58" s="112" t="s">
        <v>258</v>
      </c>
      <c r="C58" s="113">
        <f>ROUND(C57/K57, 2)</f>
        <v>0.48</v>
      </c>
      <c r="F58" s="113">
        <f>ROUND(F57/K57, 2)</f>
        <v>0.29</v>
      </c>
      <c r="H58" s="113">
        <f>ROUND(H57/K57, 2)</f>
        <v>0.24</v>
      </c>
      <c r="J58" s="9"/>
      <c r="K58" s="9"/>
      <c r="L58" s="9"/>
      <c r="M58" s="9"/>
      <c r="N58" s="9"/>
      <c r="O58" s="9"/>
      <c r="P58" s="9"/>
      <c r="Q58" s="10"/>
      <c r="R58" s="10"/>
      <c r="S58" s="10"/>
      <c r="T58" s="10"/>
      <c r="U58" s="10"/>
      <c r="V58" s="10"/>
    </row>
    <row r="59" ht="12.75" customHeight="1">
      <c r="A59" s="6" t="s">
        <v>97</v>
      </c>
      <c r="B59" s="100"/>
      <c r="C59" s="9"/>
      <c r="D59" s="9"/>
      <c r="E59" s="9"/>
      <c r="F59" s="9"/>
      <c r="G59" s="9"/>
      <c r="H59" s="9"/>
      <c r="I59" s="9"/>
      <c r="J59" s="9"/>
      <c r="K59" s="9"/>
      <c r="L59" s="9"/>
      <c r="M59" s="9"/>
      <c r="N59" s="9"/>
      <c r="O59" s="9"/>
      <c r="P59" s="9"/>
      <c r="Q59" s="10"/>
      <c r="R59" s="10"/>
      <c r="S59" s="10"/>
      <c r="T59" s="10"/>
      <c r="U59" s="10"/>
      <c r="V59" s="10"/>
    </row>
    <row r="60">
      <c r="A60" s="6" t="s">
        <v>101</v>
      </c>
      <c r="B60" s="101"/>
      <c r="C60" s="101"/>
      <c r="D60" s="101"/>
      <c r="E60" s="101"/>
      <c r="F60" s="101"/>
      <c r="G60" s="101"/>
      <c r="H60" s="101"/>
      <c r="I60" s="101"/>
      <c r="J60" s="101"/>
      <c r="K60" s="101"/>
      <c r="L60" s="101"/>
      <c r="M60" s="9"/>
      <c r="N60" s="9"/>
      <c r="O60" s="9"/>
      <c r="P60" s="9"/>
      <c r="Q60" s="10"/>
      <c r="R60" s="10"/>
      <c r="S60" s="10"/>
      <c r="T60" s="10"/>
      <c r="U60" s="10"/>
      <c r="V60" s="10"/>
    </row>
    <row r="61" ht="12.75" customHeight="1">
      <c r="A61" s="6" t="s">
        <v>37</v>
      </c>
      <c r="B61" s="147" t="s">
        <v>424</v>
      </c>
      <c r="C61" s="9"/>
      <c r="D61" s="9"/>
      <c r="E61" s="9"/>
      <c r="F61" s="9"/>
      <c r="G61" s="9"/>
      <c r="H61" s="9"/>
      <c r="I61" s="9"/>
      <c r="J61" s="9"/>
      <c r="K61" s="9"/>
      <c r="L61" s="9"/>
      <c r="M61" s="9"/>
      <c r="N61" s="9"/>
      <c r="O61" s="9"/>
      <c r="P61" s="9"/>
      <c r="Q61" s="10"/>
      <c r="R61" s="10"/>
      <c r="S61" s="10"/>
      <c r="T61" s="10"/>
      <c r="U61" s="10"/>
      <c r="V61" s="10"/>
    </row>
    <row r="62">
      <c r="A62" s="6" t="s">
        <v>61</v>
      </c>
      <c r="B62" s="148" t="s">
        <v>425</v>
      </c>
      <c r="C62" s="9" t="s">
        <v>218</v>
      </c>
      <c r="D62" s="9" t="s">
        <v>218</v>
      </c>
      <c r="E62" s="9" t="s">
        <v>218</v>
      </c>
      <c r="F62" s="9" t="s">
        <v>184</v>
      </c>
      <c r="G62" s="109" t="s">
        <v>218</v>
      </c>
      <c r="H62" s="9" t="s">
        <v>218</v>
      </c>
      <c r="I62" s="9" t="s">
        <v>218</v>
      </c>
      <c r="J62" s="9"/>
      <c r="K62" s="102">
        <f>COUNTIF(C$25:I$25,"F")</f>
        <v>1</v>
      </c>
      <c r="L62" s="9"/>
      <c r="M62" s="9"/>
      <c r="N62" s="9"/>
      <c r="O62" s="9"/>
      <c r="P62" s="9"/>
      <c r="Q62" s="10"/>
      <c r="R62" s="10"/>
      <c r="S62" s="10"/>
      <c r="T62" s="10"/>
      <c r="U62" s="10"/>
      <c r="V62" s="10"/>
    </row>
    <row r="63">
      <c r="A63" s="6" t="s">
        <v>67</v>
      </c>
      <c r="B63" s="148" t="s">
        <v>426</v>
      </c>
      <c r="C63" s="9" t="s">
        <v>218</v>
      </c>
      <c r="D63" s="9" t="s">
        <v>184</v>
      </c>
      <c r="E63" s="9" t="s">
        <v>184</v>
      </c>
      <c r="F63" s="109" t="s">
        <v>184</v>
      </c>
      <c r="G63" s="9" t="s">
        <v>218</v>
      </c>
      <c r="H63" s="9" t="s">
        <v>218</v>
      </c>
      <c r="I63" s="9" t="s">
        <v>184</v>
      </c>
      <c r="J63" s="9"/>
      <c r="K63" s="9">
        <f>COUNTIF(C$26:I$26,"F")</f>
        <v>4</v>
      </c>
      <c r="L63" s="9"/>
      <c r="M63" s="9"/>
      <c r="N63" s="9"/>
      <c r="O63" s="9"/>
      <c r="P63" s="9"/>
      <c r="Q63" s="10"/>
      <c r="R63" s="10"/>
      <c r="S63" s="10"/>
      <c r="T63" s="10"/>
      <c r="U63" s="10"/>
      <c r="V63" s="10"/>
    </row>
    <row r="64">
      <c r="A64" s="6" t="s">
        <v>75</v>
      </c>
      <c r="B64" s="148" t="s">
        <v>427</v>
      </c>
      <c r="C64" s="9" t="s">
        <v>218</v>
      </c>
      <c r="D64" s="9" t="s">
        <v>218</v>
      </c>
      <c r="E64" s="9" t="s">
        <v>218</v>
      </c>
      <c r="F64" s="9" t="s">
        <v>218</v>
      </c>
      <c r="G64" s="9" t="s">
        <v>218</v>
      </c>
      <c r="H64" s="9" t="s">
        <v>218</v>
      </c>
      <c r="I64" s="9" t="s">
        <v>218</v>
      </c>
      <c r="J64" s="9"/>
      <c r="K64" s="9">
        <f>COUNTIF(C$27:I$27,"F")</f>
        <v>0</v>
      </c>
      <c r="L64" s="9"/>
      <c r="M64" s="108" t="s">
        <v>246</v>
      </c>
      <c r="N64" s="9"/>
      <c r="O64" s="9">
        <v>84.0</v>
      </c>
      <c r="P64" s="9"/>
      <c r="Q64" s="10"/>
      <c r="R64" s="10"/>
      <c r="S64" s="10"/>
      <c r="T64" s="10"/>
      <c r="U64" s="10"/>
      <c r="V64" s="10"/>
    </row>
    <row r="65">
      <c r="A65" s="6" t="s">
        <v>77</v>
      </c>
      <c r="B65" s="148" t="s">
        <v>428</v>
      </c>
      <c r="C65" s="9" t="s">
        <v>218</v>
      </c>
      <c r="D65" s="9" t="s">
        <v>218</v>
      </c>
      <c r="E65" s="9" t="s">
        <v>218</v>
      </c>
      <c r="F65" s="9" t="s">
        <v>218</v>
      </c>
      <c r="G65" s="9" t="s">
        <v>218</v>
      </c>
      <c r="H65" s="9" t="s">
        <v>218</v>
      </c>
      <c r="I65" s="9" t="s">
        <v>218</v>
      </c>
      <c r="J65" s="9"/>
      <c r="K65" s="9">
        <f>COUNTIF(C$28:I$28,"F")</f>
        <v>0</v>
      </c>
      <c r="L65" s="9"/>
      <c r="M65" s="108" t="s">
        <v>248</v>
      </c>
      <c r="N65" s="9"/>
      <c r="O65" s="9">
        <f>K74</f>
        <v>20</v>
      </c>
      <c r="P65" s="9"/>
      <c r="Q65" s="10"/>
      <c r="R65" s="10"/>
      <c r="S65" s="10"/>
      <c r="T65" s="10"/>
      <c r="U65" s="10"/>
      <c r="V65" s="10"/>
    </row>
    <row r="66">
      <c r="A66" s="103" t="s">
        <v>231</v>
      </c>
      <c r="B66" s="148" t="s">
        <v>429</v>
      </c>
      <c r="C66" s="9" t="s">
        <v>218</v>
      </c>
      <c r="D66" s="9" t="s">
        <v>218</v>
      </c>
      <c r="E66" s="9" t="s">
        <v>218</v>
      </c>
      <c r="F66" s="9" t="s">
        <v>184</v>
      </c>
      <c r="G66" s="9" t="s">
        <v>184</v>
      </c>
      <c r="H66" s="9" t="s">
        <v>218</v>
      </c>
      <c r="I66" s="9" t="s">
        <v>218</v>
      </c>
      <c r="J66" s="9"/>
      <c r="K66" s="114">
        <f>COUNTIF(C$29:I$29,"F")</f>
        <v>0</v>
      </c>
      <c r="L66" s="9"/>
      <c r="M66" s="9" t="s">
        <v>263</v>
      </c>
      <c r="N66" s="9"/>
      <c r="O66" s="111">
        <v>0.738</v>
      </c>
      <c r="P66" s="140"/>
      <c r="Q66" s="10"/>
      <c r="R66" s="10"/>
      <c r="S66" s="10"/>
      <c r="T66" s="10"/>
      <c r="U66" s="10"/>
      <c r="V66" s="10"/>
    </row>
    <row r="67">
      <c r="A67" s="6" t="s">
        <v>105</v>
      </c>
      <c r="B67" s="148" t="s">
        <v>430</v>
      </c>
      <c r="C67" s="9" t="s">
        <v>218</v>
      </c>
      <c r="D67" s="9" t="s">
        <v>184</v>
      </c>
      <c r="E67" s="9" t="s">
        <v>184</v>
      </c>
      <c r="F67" s="9" t="s">
        <v>184</v>
      </c>
      <c r="G67" s="109" t="s">
        <v>218</v>
      </c>
      <c r="H67" s="9" t="s">
        <v>218</v>
      </c>
      <c r="I67" s="9" t="s">
        <v>184</v>
      </c>
      <c r="J67" s="9"/>
      <c r="K67" s="9">
        <f>COUNTIF(C$30:I$30,"F")</f>
        <v>0</v>
      </c>
      <c r="L67" s="9"/>
      <c r="M67" s="9"/>
      <c r="N67" s="9"/>
      <c r="O67" s="117">
        <v>0.7619</v>
      </c>
      <c r="P67" s="9"/>
      <c r="Q67" s="10"/>
      <c r="R67" s="10"/>
      <c r="S67" s="10"/>
      <c r="T67" s="10"/>
      <c r="U67" s="10"/>
      <c r="V67" s="10"/>
    </row>
    <row r="68">
      <c r="A68" s="6" t="s">
        <v>71</v>
      </c>
      <c r="B68" s="148" t="s">
        <v>431</v>
      </c>
      <c r="C68" s="9" t="s">
        <v>218</v>
      </c>
      <c r="D68" s="9" t="s">
        <v>218</v>
      </c>
      <c r="E68" s="9" t="s">
        <v>218</v>
      </c>
      <c r="F68" s="9" t="s">
        <v>218</v>
      </c>
      <c r="G68" s="9" t="s">
        <v>218</v>
      </c>
      <c r="H68" s="9" t="s">
        <v>218</v>
      </c>
      <c r="I68" s="9" t="s">
        <v>218</v>
      </c>
      <c r="J68" s="9"/>
      <c r="K68" s="9">
        <f>COUNTIF(C$31:I$31,"F")</f>
        <v>0</v>
      </c>
      <c r="L68" s="9"/>
      <c r="M68" s="9"/>
      <c r="N68" s="9"/>
      <c r="O68" s="9"/>
      <c r="P68" s="9"/>
      <c r="Q68" s="10"/>
      <c r="R68" s="10"/>
      <c r="S68" s="10"/>
      <c r="T68" s="10"/>
      <c r="U68" s="10"/>
      <c r="V68" s="10"/>
    </row>
    <row r="69">
      <c r="A69" s="6"/>
      <c r="B69" s="148" t="s">
        <v>432</v>
      </c>
      <c r="C69" s="9" t="s">
        <v>218</v>
      </c>
      <c r="D69" s="9" t="s">
        <v>218</v>
      </c>
      <c r="E69" s="9" t="s">
        <v>218</v>
      </c>
      <c r="F69" s="9" t="s">
        <v>184</v>
      </c>
      <c r="G69" s="109" t="s">
        <v>218</v>
      </c>
      <c r="H69" s="9" t="s">
        <v>218</v>
      </c>
      <c r="I69" s="9" t="s">
        <v>218</v>
      </c>
      <c r="J69" s="9"/>
      <c r="K69" s="9"/>
      <c r="L69" s="9"/>
      <c r="M69" s="9"/>
      <c r="N69" s="9"/>
      <c r="O69" s="9"/>
      <c r="P69" s="9"/>
      <c r="Q69" s="10"/>
      <c r="R69" s="10"/>
      <c r="S69" s="10"/>
      <c r="T69" s="10"/>
      <c r="U69" s="10"/>
      <c r="V69" s="10"/>
    </row>
    <row r="70">
      <c r="A70" s="6"/>
      <c r="B70" s="148" t="s">
        <v>433</v>
      </c>
      <c r="C70" s="9" t="s">
        <v>218</v>
      </c>
      <c r="D70" s="9" t="s">
        <v>218</v>
      </c>
      <c r="E70" s="9" t="s">
        <v>218</v>
      </c>
      <c r="F70" s="9" t="s">
        <v>218</v>
      </c>
      <c r="G70" s="9" t="s">
        <v>218</v>
      </c>
      <c r="H70" s="9" t="s">
        <v>218</v>
      </c>
      <c r="I70" s="9" t="s">
        <v>218</v>
      </c>
      <c r="J70" s="9"/>
      <c r="K70" s="9"/>
      <c r="L70" s="9"/>
      <c r="M70" s="9"/>
      <c r="N70" s="9"/>
      <c r="O70" s="9"/>
      <c r="P70" s="9"/>
      <c r="Q70" s="10"/>
      <c r="R70" s="10"/>
      <c r="S70" s="10"/>
      <c r="T70" s="10"/>
      <c r="U70" s="10"/>
      <c r="V70" s="10"/>
    </row>
    <row r="71">
      <c r="A71" s="6"/>
      <c r="B71" s="148" t="s">
        <v>434</v>
      </c>
      <c r="C71" s="9" t="s">
        <v>218</v>
      </c>
      <c r="D71" s="9" t="s">
        <v>184</v>
      </c>
      <c r="E71" s="9" t="s">
        <v>184</v>
      </c>
      <c r="F71" s="109" t="s">
        <v>184</v>
      </c>
      <c r="G71" s="109" t="s">
        <v>218</v>
      </c>
      <c r="H71" s="9" t="s">
        <v>218</v>
      </c>
      <c r="I71" s="9" t="s">
        <v>184</v>
      </c>
      <c r="J71" s="9"/>
      <c r="K71" s="9"/>
      <c r="L71" s="9"/>
      <c r="M71" s="9"/>
      <c r="N71" s="9"/>
      <c r="O71" s="9"/>
      <c r="P71" s="9"/>
      <c r="Q71" s="10"/>
      <c r="R71" s="10"/>
      <c r="S71" s="10"/>
      <c r="T71" s="10"/>
      <c r="U71" s="10"/>
      <c r="V71" s="10"/>
    </row>
    <row r="72">
      <c r="A72" s="6"/>
      <c r="B72" s="148" t="s">
        <v>435</v>
      </c>
      <c r="C72" s="9" t="s">
        <v>218</v>
      </c>
      <c r="D72" s="9" t="s">
        <v>218</v>
      </c>
      <c r="E72" s="9" t="s">
        <v>218</v>
      </c>
      <c r="F72" s="9" t="s">
        <v>218</v>
      </c>
      <c r="G72" s="9" t="s">
        <v>218</v>
      </c>
      <c r="H72" s="9" t="s">
        <v>218</v>
      </c>
      <c r="I72" s="9" t="s">
        <v>218</v>
      </c>
      <c r="J72" s="9"/>
      <c r="K72" s="9"/>
      <c r="L72" s="9"/>
      <c r="M72" s="9"/>
      <c r="N72" s="9"/>
      <c r="O72" s="9"/>
      <c r="P72" s="9"/>
      <c r="Q72" s="10"/>
      <c r="R72" s="10"/>
      <c r="S72" s="10"/>
      <c r="T72" s="10"/>
      <c r="U72" s="10"/>
      <c r="V72" s="10"/>
    </row>
    <row r="73">
      <c r="A73" s="6"/>
      <c r="B73" s="149" t="s">
        <v>436</v>
      </c>
      <c r="C73" s="9" t="s">
        <v>218</v>
      </c>
      <c r="D73" s="9" t="s">
        <v>184</v>
      </c>
      <c r="E73" s="9" t="s">
        <v>184</v>
      </c>
      <c r="F73" s="109" t="s">
        <v>184</v>
      </c>
      <c r="G73" s="109" t="s">
        <v>218</v>
      </c>
      <c r="H73" s="9" t="s">
        <v>218</v>
      </c>
      <c r="I73" s="9" t="s">
        <v>184</v>
      </c>
      <c r="J73" s="9"/>
      <c r="K73" s="9"/>
      <c r="L73" s="9"/>
      <c r="M73" s="9"/>
      <c r="N73" s="9"/>
      <c r="O73" s="9"/>
      <c r="P73" s="9"/>
      <c r="Q73" s="10"/>
      <c r="R73" s="10"/>
      <c r="S73" s="10"/>
      <c r="T73" s="10"/>
      <c r="U73" s="10"/>
      <c r="V73" s="10"/>
    </row>
    <row r="74">
      <c r="A74" s="6" t="s">
        <v>59</v>
      </c>
      <c r="B74" s="112" t="s">
        <v>257</v>
      </c>
      <c r="C74" s="113">
        <f>COUNTIF(C$62:E$73,"F")</f>
        <v>8</v>
      </c>
      <c r="F74" s="113">
        <f>COUNTIF(F$62:G$73,"F")</f>
        <v>8</v>
      </c>
      <c r="H74" s="113">
        <f>COUNTIF(H$62:I$73,"F")</f>
        <v>4</v>
      </c>
      <c r="J74" s="9" t="s">
        <v>2</v>
      </c>
      <c r="K74" s="9">
        <f>COUNTIF(C$62:I$73,"F")</f>
        <v>20</v>
      </c>
      <c r="L74" s="7"/>
      <c r="M74" s="9"/>
      <c r="N74" s="9"/>
      <c r="O74" s="9"/>
      <c r="P74" s="9"/>
      <c r="Q74" s="10"/>
      <c r="R74" s="10"/>
      <c r="S74" s="10"/>
      <c r="T74" s="10"/>
      <c r="U74" s="10"/>
      <c r="V74" s="10"/>
    </row>
    <row r="75" ht="12.75" customHeight="1">
      <c r="A75" s="6" t="s">
        <v>73</v>
      </c>
      <c r="B75" s="112" t="s">
        <v>258</v>
      </c>
      <c r="C75" s="113">
        <f>ROUND(C74/K74, 2)</f>
        <v>0.4</v>
      </c>
      <c r="F75" s="113">
        <f>ROUND(F74/K74, 2)</f>
        <v>0.4</v>
      </c>
      <c r="H75" s="113">
        <f>ROUND(H74/K74, 2)</f>
        <v>0.2</v>
      </c>
      <c r="J75" s="9"/>
      <c r="K75" s="9"/>
      <c r="L75" s="9"/>
      <c r="M75" s="9"/>
      <c r="N75" s="9"/>
      <c r="O75" s="9"/>
      <c r="P75" s="9"/>
      <c r="Q75" s="10"/>
      <c r="R75" s="10"/>
      <c r="S75" s="10"/>
      <c r="T75" s="10"/>
      <c r="U75" s="10"/>
      <c r="V75" s="10"/>
    </row>
    <row r="76" ht="12.75" customHeight="1">
      <c r="A76" s="6" t="s">
        <v>97</v>
      </c>
      <c r="B76" s="100"/>
      <c r="C76" s="9"/>
      <c r="D76" s="9"/>
      <c r="E76" s="9"/>
      <c r="F76" s="9"/>
      <c r="G76" s="9"/>
      <c r="H76" s="9"/>
      <c r="I76" s="9"/>
      <c r="J76" s="9"/>
      <c r="K76" s="9"/>
      <c r="L76" s="9"/>
      <c r="M76" s="9"/>
      <c r="N76" s="9"/>
      <c r="O76" s="9"/>
      <c r="P76" s="9"/>
      <c r="Q76" s="10"/>
      <c r="R76" s="10"/>
      <c r="S76" s="10"/>
      <c r="T76" s="10"/>
      <c r="U76" s="10"/>
      <c r="V76" s="10"/>
    </row>
    <row r="77" ht="12.75" customHeight="1">
      <c r="A77" s="6" t="s">
        <v>37</v>
      </c>
      <c r="B77" s="100" t="s">
        <v>437</v>
      </c>
      <c r="C77" s="9"/>
      <c r="D77" s="9"/>
      <c r="E77" s="9"/>
      <c r="F77" s="9"/>
      <c r="G77" s="9"/>
      <c r="H77" s="9"/>
      <c r="I77" s="9"/>
      <c r="J77" s="9"/>
      <c r="K77" s="9"/>
      <c r="L77" s="9"/>
      <c r="M77" s="9"/>
      <c r="N77" s="9"/>
      <c r="O77" s="9"/>
      <c r="P77" s="9"/>
      <c r="Q77" s="10"/>
      <c r="R77" s="10"/>
      <c r="S77" s="10"/>
      <c r="T77" s="10"/>
      <c r="U77" s="10"/>
      <c r="V77" s="10"/>
    </row>
    <row r="78">
      <c r="A78" s="6" t="s">
        <v>61</v>
      </c>
      <c r="B78" s="148" t="s">
        <v>438</v>
      </c>
      <c r="C78" s="9" t="s">
        <v>218</v>
      </c>
      <c r="D78" s="9" t="s">
        <v>218</v>
      </c>
      <c r="E78" s="109" t="s">
        <v>218</v>
      </c>
      <c r="F78" s="9" t="s">
        <v>184</v>
      </c>
      <c r="G78" s="9" t="s">
        <v>218</v>
      </c>
      <c r="H78" s="9" t="s">
        <v>218</v>
      </c>
      <c r="I78" s="9" t="s">
        <v>218</v>
      </c>
      <c r="J78" s="9"/>
      <c r="K78" s="102">
        <f>COUNTIF(C$16:I$16,"F")</f>
        <v>0</v>
      </c>
      <c r="L78" s="9"/>
      <c r="M78" s="9"/>
      <c r="N78" s="108" t="s">
        <v>246</v>
      </c>
      <c r="O78" s="9"/>
      <c r="P78" s="9">
        <v>105.0</v>
      </c>
      <c r="Q78" s="10"/>
      <c r="R78" s="10"/>
      <c r="S78" s="10"/>
      <c r="T78" s="10"/>
      <c r="U78" s="10"/>
      <c r="V78" s="10"/>
    </row>
    <row r="79">
      <c r="A79" s="6" t="s">
        <v>67</v>
      </c>
      <c r="B79" s="148" t="s">
        <v>439</v>
      </c>
      <c r="C79" s="9" t="s">
        <v>218</v>
      </c>
      <c r="D79" s="9" t="s">
        <v>218</v>
      </c>
      <c r="E79" s="109" t="s">
        <v>218</v>
      </c>
      <c r="F79" s="9" t="s">
        <v>184</v>
      </c>
      <c r="G79" s="9" t="s">
        <v>218</v>
      </c>
      <c r="H79" s="9" t="s">
        <v>218</v>
      </c>
      <c r="I79" s="9" t="s">
        <v>218</v>
      </c>
      <c r="J79" s="9"/>
      <c r="K79" s="9">
        <f>COUNTIF(C$17:I$17,"F")</f>
        <v>0</v>
      </c>
      <c r="L79" s="9"/>
      <c r="M79" s="9"/>
      <c r="N79" s="108" t="s">
        <v>248</v>
      </c>
      <c r="O79" s="9"/>
      <c r="P79" s="9">
        <f>K93</f>
        <v>25</v>
      </c>
      <c r="Q79" s="10"/>
      <c r="R79" s="10"/>
      <c r="S79" s="10"/>
      <c r="T79" s="10"/>
      <c r="U79" s="10"/>
      <c r="V79" s="10"/>
    </row>
    <row r="80">
      <c r="A80" s="6" t="s">
        <v>75</v>
      </c>
      <c r="B80" s="148" t="s">
        <v>440</v>
      </c>
      <c r="C80" s="9" t="s">
        <v>218</v>
      </c>
      <c r="D80" s="9" t="s">
        <v>184</v>
      </c>
      <c r="E80" s="9" t="s">
        <v>184</v>
      </c>
      <c r="F80" s="109" t="s">
        <v>184</v>
      </c>
      <c r="G80" s="9" t="s">
        <v>218</v>
      </c>
      <c r="H80" s="9" t="s">
        <v>218</v>
      </c>
      <c r="I80" s="9" t="s">
        <v>184</v>
      </c>
      <c r="J80" s="9"/>
      <c r="K80" s="9">
        <f>COUNTIF(C$18:I$18,"F")</f>
        <v>4</v>
      </c>
      <c r="L80" s="9"/>
      <c r="M80" s="9"/>
      <c r="N80" s="9" t="s">
        <v>263</v>
      </c>
      <c r="O80" s="9"/>
      <c r="P80" s="153">
        <v>0.7809</v>
      </c>
      <c r="Q80" s="10"/>
      <c r="R80" s="10"/>
      <c r="S80" s="10"/>
      <c r="T80" s="10"/>
      <c r="U80" s="10"/>
      <c r="V80" s="10"/>
    </row>
    <row r="81">
      <c r="A81" s="6"/>
      <c r="B81" s="148" t="s">
        <v>441</v>
      </c>
      <c r="C81" s="9" t="s">
        <v>218</v>
      </c>
      <c r="D81" s="9" t="s">
        <v>218</v>
      </c>
      <c r="E81" s="9" t="s">
        <v>218</v>
      </c>
      <c r="F81" s="9" t="s">
        <v>218</v>
      </c>
      <c r="G81" s="9" t="s">
        <v>218</v>
      </c>
      <c r="H81" s="9" t="s">
        <v>218</v>
      </c>
      <c r="I81" s="9" t="s">
        <v>218</v>
      </c>
      <c r="J81" s="9"/>
      <c r="K81" s="9"/>
      <c r="L81" s="9"/>
      <c r="M81" s="9"/>
      <c r="N81" s="9"/>
      <c r="O81" s="9"/>
      <c r="P81" s="117">
        <v>0.7619</v>
      </c>
      <c r="Q81" s="10"/>
      <c r="R81" s="10"/>
      <c r="S81" s="10"/>
      <c r="T81" s="10"/>
      <c r="U81" s="10"/>
      <c r="V81" s="10"/>
    </row>
    <row r="82">
      <c r="A82" s="6"/>
      <c r="B82" s="148" t="s">
        <v>442</v>
      </c>
      <c r="C82" s="9" t="s">
        <v>218</v>
      </c>
      <c r="D82" s="9" t="s">
        <v>218</v>
      </c>
      <c r="E82" s="9" t="s">
        <v>218</v>
      </c>
      <c r="F82" s="9" t="s">
        <v>218</v>
      </c>
      <c r="G82" s="9" t="s">
        <v>218</v>
      </c>
      <c r="H82" s="9" t="s">
        <v>218</v>
      </c>
      <c r="I82" s="9" t="s">
        <v>218</v>
      </c>
      <c r="J82" s="9"/>
      <c r="K82" s="9"/>
      <c r="L82" s="9"/>
      <c r="M82" s="9"/>
      <c r="N82" s="9"/>
      <c r="O82" s="9"/>
      <c r="P82" s="154"/>
      <c r="Q82" s="10"/>
      <c r="R82" s="10"/>
      <c r="S82" s="10"/>
      <c r="T82" s="10"/>
      <c r="U82" s="10"/>
      <c r="V82" s="10"/>
    </row>
    <row r="83">
      <c r="A83" s="6"/>
      <c r="B83" s="148" t="s">
        <v>443</v>
      </c>
      <c r="C83" s="9" t="s">
        <v>218</v>
      </c>
      <c r="D83" s="9" t="s">
        <v>218</v>
      </c>
      <c r="E83" s="109" t="s">
        <v>218</v>
      </c>
      <c r="F83" s="9" t="s">
        <v>184</v>
      </c>
      <c r="G83" s="9" t="s">
        <v>184</v>
      </c>
      <c r="H83" s="9" t="s">
        <v>218</v>
      </c>
      <c r="I83" s="9" t="s">
        <v>218</v>
      </c>
      <c r="J83" s="9"/>
      <c r="K83" s="9"/>
      <c r="L83" s="9"/>
      <c r="M83" s="9"/>
      <c r="N83" s="9"/>
      <c r="O83" s="9"/>
      <c r="P83" s="154"/>
      <c r="Q83" s="10"/>
      <c r="R83" s="10"/>
      <c r="S83" s="10"/>
      <c r="T83" s="10"/>
      <c r="U83" s="10"/>
      <c r="V83" s="10"/>
    </row>
    <row r="84">
      <c r="A84" s="6"/>
      <c r="B84" s="148" t="s">
        <v>444</v>
      </c>
      <c r="C84" s="9" t="s">
        <v>218</v>
      </c>
      <c r="D84" s="9" t="s">
        <v>218</v>
      </c>
      <c r="E84" s="9" t="s">
        <v>218</v>
      </c>
      <c r="F84" s="9" t="s">
        <v>218</v>
      </c>
      <c r="G84" s="9" t="s">
        <v>218</v>
      </c>
      <c r="H84" s="9" t="s">
        <v>218</v>
      </c>
      <c r="I84" s="9" t="s">
        <v>218</v>
      </c>
      <c r="J84" s="9"/>
      <c r="K84" s="9"/>
      <c r="L84" s="9"/>
      <c r="M84" s="9"/>
      <c r="N84" s="9"/>
      <c r="O84" s="9"/>
      <c r="P84" s="154"/>
      <c r="Q84" s="10"/>
      <c r="R84" s="10"/>
      <c r="S84" s="10"/>
      <c r="T84" s="10"/>
      <c r="U84" s="10"/>
      <c r="V84" s="10"/>
    </row>
    <row r="85">
      <c r="A85" s="6"/>
      <c r="B85" s="149" t="s">
        <v>445</v>
      </c>
      <c r="C85" s="9" t="s">
        <v>218</v>
      </c>
      <c r="D85" s="9" t="s">
        <v>218</v>
      </c>
      <c r="E85" s="109" t="s">
        <v>218</v>
      </c>
      <c r="F85" s="109" t="s">
        <v>184</v>
      </c>
      <c r="G85" s="9" t="s">
        <v>218</v>
      </c>
      <c r="H85" s="9" t="s">
        <v>218</v>
      </c>
      <c r="I85" s="9" t="s">
        <v>218</v>
      </c>
      <c r="J85" s="9"/>
      <c r="K85" s="9"/>
      <c r="L85" s="9"/>
      <c r="M85" s="9"/>
      <c r="N85" s="9"/>
      <c r="O85" s="9"/>
      <c r="P85" s="154"/>
      <c r="Q85" s="10"/>
      <c r="R85" s="10"/>
      <c r="S85" s="10"/>
      <c r="T85" s="10"/>
      <c r="U85" s="10"/>
      <c r="V85" s="10"/>
    </row>
    <row r="86">
      <c r="A86" s="6"/>
      <c r="B86" s="148" t="s">
        <v>446</v>
      </c>
      <c r="C86" s="9" t="s">
        <v>218</v>
      </c>
      <c r="D86" s="9" t="s">
        <v>218</v>
      </c>
      <c r="E86" s="9" t="s">
        <v>218</v>
      </c>
      <c r="F86" s="9" t="s">
        <v>218</v>
      </c>
      <c r="G86" s="9" t="s">
        <v>218</v>
      </c>
      <c r="H86" s="9" t="s">
        <v>218</v>
      </c>
      <c r="I86" s="9" t="s">
        <v>218</v>
      </c>
      <c r="J86" s="9"/>
      <c r="K86" s="9"/>
      <c r="L86" s="9"/>
      <c r="M86" s="9"/>
      <c r="N86" s="9"/>
      <c r="O86" s="9"/>
      <c r="P86" s="154"/>
      <c r="Q86" s="10"/>
      <c r="R86" s="10"/>
      <c r="S86" s="10"/>
      <c r="T86" s="10"/>
      <c r="U86" s="10"/>
      <c r="V86" s="10"/>
    </row>
    <row r="87">
      <c r="A87" s="6"/>
      <c r="B87" s="148" t="s">
        <v>447</v>
      </c>
      <c r="C87" s="9" t="s">
        <v>218</v>
      </c>
      <c r="D87" s="9" t="s">
        <v>184</v>
      </c>
      <c r="E87" s="9" t="s">
        <v>184</v>
      </c>
      <c r="F87" s="109" t="s">
        <v>184</v>
      </c>
      <c r="G87" s="9" t="s">
        <v>218</v>
      </c>
      <c r="H87" s="9" t="s">
        <v>218</v>
      </c>
      <c r="I87" s="9" t="s">
        <v>184</v>
      </c>
      <c r="J87" s="9"/>
      <c r="K87" s="9"/>
      <c r="L87" s="9"/>
      <c r="M87" s="9"/>
      <c r="N87" s="9"/>
      <c r="O87" s="9"/>
      <c r="P87" s="154"/>
      <c r="Q87" s="10"/>
      <c r="R87" s="10"/>
      <c r="S87" s="10"/>
      <c r="T87" s="10"/>
      <c r="U87" s="10"/>
      <c r="V87" s="10"/>
    </row>
    <row r="88">
      <c r="A88" s="6"/>
      <c r="B88" s="148" t="s">
        <v>448</v>
      </c>
      <c r="C88" s="9" t="s">
        <v>218</v>
      </c>
      <c r="D88" s="9" t="s">
        <v>184</v>
      </c>
      <c r="E88" s="9" t="s">
        <v>184</v>
      </c>
      <c r="F88" s="109" t="s">
        <v>184</v>
      </c>
      <c r="G88" s="9" t="s">
        <v>218</v>
      </c>
      <c r="H88" s="9" t="s">
        <v>218</v>
      </c>
      <c r="I88" s="9" t="s">
        <v>184</v>
      </c>
      <c r="J88" s="9"/>
      <c r="K88" s="9"/>
      <c r="L88" s="9"/>
      <c r="M88" s="9"/>
      <c r="N88" s="9"/>
      <c r="O88" s="9"/>
      <c r="P88" s="154"/>
      <c r="Q88" s="10"/>
      <c r="R88" s="10"/>
      <c r="S88" s="10"/>
      <c r="T88" s="10"/>
      <c r="U88" s="10"/>
      <c r="V88" s="10"/>
    </row>
    <row r="89">
      <c r="A89" s="6"/>
      <c r="B89" s="148" t="s">
        <v>449</v>
      </c>
      <c r="C89" s="9" t="s">
        <v>218</v>
      </c>
      <c r="D89" s="9" t="s">
        <v>218</v>
      </c>
      <c r="E89" s="9" t="s">
        <v>218</v>
      </c>
      <c r="F89" s="9" t="s">
        <v>218</v>
      </c>
      <c r="G89" s="9" t="s">
        <v>218</v>
      </c>
      <c r="H89" s="9" t="s">
        <v>218</v>
      </c>
      <c r="I89" s="9" t="s">
        <v>218</v>
      </c>
      <c r="J89" s="9"/>
      <c r="K89" s="9"/>
      <c r="L89" s="9"/>
      <c r="M89" s="9"/>
      <c r="N89" s="9"/>
      <c r="O89" s="9"/>
      <c r="P89" s="154"/>
      <c r="Q89" s="10"/>
      <c r="R89" s="10"/>
      <c r="S89" s="10"/>
      <c r="T89" s="10"/>
      <c r="U89" s="10"/>
      <c r="V89" s="10"/>
    </row>
    <row r="90">
      <c r="A90" s="6"/>
      <c r="B90" s="148" t="s">
        <v>450</v>
      </c>
      <c r="C90" s="9" t="s">
        <v>218</v>
      </c>
      <c r="D90" s="9" t="s">
        <v>184</v>
      </c>
      <c r="E90" s="9" t="s">
        <v>184</v>
      </c>
      <c r="F90" s="109" t="s">
        <v>184</v>
      </c>
      <c r="G90" s="9" t="s">
        <v>218</v>
      </c>
      <c r="H90" s="9" t="s">
        <v>218</v>
      </c>
      <c r="I90" s="9" t="s">
        <v>184</v>
      </c>
      <c r="J90" s="9"/>
      <c r="K90" s="9"/>
      <c r="L90" s="9"/>
      <c r="M90" s="9"/>
      <c r="N90" s="9"/>
      <c r="O90" s="9"/>
      <c r="P90" s="154"/>
      <c r="Q90" s="10"/>
      <c r="R90" s="10"/>
      <c r="S90" s="10"/>
      <c r="T90" s="10"/>
      <c r="U90" s="10"/>
      <c r="V90" s="10"/>
    </row>
    <row r="91">
      <c r="A91" s="6"/>
      <c r="B91" s="148" t="s">
        <v>451</v>
      </c>
      <c r="C91" s="9" t="s">
        <v>218</v>
      </c>
      <c r="D91" s="9" t="s">
        <v>184</v>
      </c>
      <c r="E91" s="9" t="s">
        <v>184</v>
      </c>
      <c r="F91" s="109" t="s">
        <v>184</v>
      </c>
      <c r="G91" s="9" t="s">
        <v>218</v>
      </c>
      <c r="H91" s="9" t="s">
        <v>218</v>
      </c>
      <c r="I91" s="9" t="s">
        <v>184</v>
      </c>
      <c r="J91" s="9"/>
      <c r="K91" s="9"/>
      <c r="L91" s="9"/>
      <c r="M91" s="9"/>
      <c r="N91" s="9"/>
      <c r="O91" s="9"/>
      <c r="P91" s="154"/>
      <c r="Q91" s="10"/>
      <c r="R91" s="10"/>
      <c r="S91" s="10"/>
      <c r="T91" s="10"/>
      <c r="U91" s="10"/>
      <c r="V91" s="10"/>
    </row>
    <row r="92">
      <c r="A92" s="6"/>
      <c r="B92" s="148" t="s">
        <v>452</v>
      </c>
      <c r="C92" s="9" t="s">
        <v>218</v>
      </c>
      <c r="D92" s="9" t="s">
        <v>218</v>
      </c>
      <c r="E92" s="9" t="s">
        <v>218</v>
      </c>
      <c r="F92" s="9" t="s">
        <v>218</v>
      </c>
      <c r="G92" s="9" t="s">
        <v>218</v>
      </c>
      <c r="H92" s="9" t="s">
        <v>218</v>
      </c>
      <c r="I92" s="9" t="s">
        <v>218</v>
      </c>
      <c r="J92" s="9"/>
      <c r="K92" s="9"/>
      <c r="L92" s="9"/>
      <c r="M92" s="9"/>
      <c r="N92" s="9"/>
      <c r="O92" s="9"/>
      <c r="P92" s="154"/>
      <c r="Q92" s="10"/>
      <c r="R92" s="10"/>
      <c r="S92" s="10"/>
      <c r="T92" s="10"/>
      <c r="U92" s="10"/>
      <c r="V92" s="10"/>
    </row>
    <row r="93">
      <c r="A93" s="6" t="s">
        <v>59</v>
      </c>
      <c r="B93" s="112" t="s">
        <v>257</v>
      </c>
      <c r="C93" s="113">
        <f>COUNTIF(C$78:E$92,"F")</f>
        <v>10</v>
      </c>
      <c r="F93" s="113">
        <f>COUNTIF(F$78:G$92,"F")</f>
        <v>10</v>
      </c>
      <c r="H93" s="113">
        <f>COUNTIF(H$78:I$92,"F")</f>
        <v>5</v>
      </c>
      <c r="J93" s="9" t="s">
        <v>2</v>
      </c>
      <c r="K93" s="9">
        <f>COUNTIF(C$78:I$92,"F")</f>
        <v>25</v>
      </c>
      <c r="L93" s="7"/>
      <c r="M93" s="9"/>
      <c r="N93" s="9"/>
      <c r="O93" s="9"/>
      <c r="P93" s="9"/>
      <c r="Q93" s="10"/>
      <c r="R93" s="10"/>
      <c r="S93" s="10"/>
      <c r="T93" s="10"/>
      <c r="U93" s="10"/>
      <c r="V93" s="10"/>
    </row>
    <row r="94" ht="12.75" customHeight="1">
      <c r="A94" s="6" t="s">
        <v>73</v>
      </c>
      <c r="B94" s="112" t="s">
        <v>258</v>
      </c>
      <c r="C94" s="113">
        <f>ROUND(C93/K93, 2)</f>
        <v>0.4</v>
      </c>
      <c r="F94" s="113">
        <f>ROUND(F93/K93, 2)</f>
        <v>0.4</v>
      </c>
      <c r="H94" s="113">
        <f>ROUND(H93/K93, 2)</f>
        <v>0.2</v>
      </c>
      <c r="J94" s="9"/>
      <c r="K94" s="9"/>
      <c r="L94" s="9"/>
      <c r="M94" s="9"/>
      <c r="N94" s="9"/>
      <c r="O94" s="9"/>
      <c r="P94" s="9"/>
      <c r="Q94" s="10"/>
      <c r="R94" s="10"/>
      <c r="S94" s="10"/>
      <c r="T94" s="10"/>
      <c r="U94" s="10"/>
      <c r="V94" s="10"/>
    </row>
    <row r="95" ht="12.75" customHeight="1">
      <c r="B95" s="101"/>
      <c r="C95" s="101"/>
      <c r="D95" s="101"/>
      <c r="E95" s="101"/>
      <c r="F95" s="101"/>
      <c r="G95" s="101"/>
      <c r="H95" s="101"/>
      <c r="I95" s="101"/>
      <c r="J95" s="101"/>
      <c r="K95" s="101"/>
      <c r="L95" s="101"/>
      <c r="N95" s="105"/>
    </row>
    <row r="96" ht="12.75" customHeight="1">
      <c r="B96" s="101"/>
      <c r="C96" s="101"/>
      <c r="D96" s="101"/>
      <c r="E96" s="101"/>
      <c r="F96" s="101"/>
      <c r="G96" s="101"/>
      <c r="H96" s="101"/>
      <c r="I96" s="101"/>
      <c r="J96" s="101"/>
      <c r="K96" s="101"/>
      <c r="L96" s="101"/>
      <c r="N96" s="105"/>
    </row>
    <row r="97" ht="12.75" customHeight="1">
      <c r="B97" s="101"/>
      <c r="C97" s="101"/>
      <c r="D97" s="101"/>
      <c r="E97" s="101"/>
      <c r="F97" s="101"/>
      <c r="G97" s="101"/>
      <c r="H97" s="101"/>
      <c r="I97" s="101"/>
      <c r="J97" s="101"/>
      <c r="K97" s="101"/>
      <c r="L97" s="101"/>
      <c r="N97" s="105"/>
    </row>
    <row r="98" ht="12.75" customHeight="1">
      <c r="B98" s="101"/>
      <c r="C98" s="101"/>
      <c r="D98" s="101"/>
      <c r="E98" s="101"/>
      <c r="F98" s="101"/>
      <c r="G98" s="101"/>
      <c r="H98" s="101"/>
      <c r="I98" s="101"/>
      <c r="J98" s="101"/>
      <c r="K98" s="101"/>
      <c r="L98" s="101"/>
      <c r="N98" s="105"/>
    </row>
    <row r="99" ht="12.75" customHeight="1">
      <c r="B99" s="155"/>
      <c r="C99" s="101"/>
      <c r="D99" s="101"/>
      <c r="E99" s="101"/>
      <c r="F99" s="101"/>
      <c r="G99" s="101"/>
      <c r="H99" s="101"/>
      <c r="I99" s="101"/>
      <c r="J99" s="101"/>
      <c r="K99" s="101"/>
      <c r="L99" s="101"/>
      <c r="N99" s="105"/>
    </row>
    <row r="100" ht="12.75" customHeight="1">
      <c r="A100" s="6"/>
      <c r="B100" s="147" t="s">
        <v>453</v>
      </c>
      <c r="C100" s="9"/>
      <c r="D100" s="9"/>
      <c r="E100" s="9"/>
      <c r="F100" s="9"/>
      <c r="G100" s="9"/>
      <c r="H100" s="9"/>
      <c r="I100" s="9"/>
      <c r="J100" s="9"/>
      <c r="K100" s="9"/>
      <c r="L100" s="9"/>
      <c r="M100" s="9"/>
      <c r="N100" s="9"/>
      <c r="O100" s="9"/>
      <c r="P100" s="9"/>
      <c r="Q100" s="10"/>
      <c r="R100" s="10"/>
      <c r="S100" s="10"/>
      <c r="T100" s="10"/>
      <c r="U100" s="10"/>
      <c r="V100" s="10"/>
    </row>
    <row r="101" ht="12.75" customHeight="1">
      <c r="A101" s="6" t="s">
        <v>37</v>
      </c>
      <c r="B101" s="147" t="s">
        <v>454</v>
      </c>
      <c r="C101" s="9"/>
      <c r="D101" s="9"/>
      <c r="E101" s="9"/>
      <c r="F101" s="9"/>
      <c r="G101" s="9"/>
      <c r="H101" s="9"/>
      <c r="I101" s="9"/>
      <c r="J101" s="9"/>
      <c r="K101" s="9"/>
      <c r="L101" s="9"/>
      <c r="M101" s="9"/>
      <c r="N101" s="9"/>
      <c r="O101" s="9"/>
      <c r="P101" s="9"/>
      <c r="Q101" s="10"/>
      <c r="R101" s="10"/>
      <c r="S101" s="10"/>
      <c r="T101" s="10"/>
      <c r="U101" s="10"/>
      <c r="V101" s="10"/>
    </row>
    <row r="102">
      <c r="A102" s="6" t="s">
        <v>61</v>
      </c>
      <c r="B102" s="148" t="s">
        <v>455</v>
      </c>
      <c r="C102" s="9" t="s">
        <v>218</v>
      </c>
      <c r="D102" s="9" t="s">
        <v>184</v>
      </c>
      <c r="E102" s="9" t="s">
        <v>184</v>
      </c>
      <c r="F102" s="9" t="s">
        <v>184</v>
      </c>
      <c r="G102" s="9" t="s">
        <v>184</v>
      </c>
      <c r="H102" s="9" t="s">
        <v>218</v>
      </c>
      <c r="I102" s="9" t="s">
        <v>184</v>
      </c>
      <c r="J102" s="9"/>
      <c r="K102" s="102">
        <f>COUNTIF(C$25:I$25,"F")</f>
        <v>1</v>
      </c>
      <c r="L102" s="9"/>
      <c r="M102" s="9"/>
      <c r="N102" s="9"/>
      <c r="O102" s="9"/>
      <c r="P102" s="9"/>
      <c r="Q102" s="10"/>
      <c r="R102" s="10"/>
      <c r="S102" s="10"/>
      <c r="T102" s="10"/>
      <c r="U102" s="10"/>
      <c r="V102" s="10"/>
    </row>
    <row r="103">
      <c r="A103" s="6" t="s">
        <v>67</v>
      </c>
      <c r="B103" s="148" t="s">
        <v>456</v>
      </c>
      <c r="C103" s="9" t="s">
        <v>218</v>
      </c>
      <c r="D103" s="109" t="s">
        <v>218</v>
      </c>
      <c r="E103" s="109" t="s">
        <v>184</v>
      </c>
      <c r="F103" s="9" t="s">
        <v>184</v>
      </c>
      <c r="G103" s="109" t="s">
        <v>184</v>
      </c>
      <c r="H103" s="9" t="s">
        <v>218</v>
      </c>
      <c r="I103" s="109" t="s">
        <v>218</v>
      </c>
      <c r="J103" s="9"/>
      <c r="K103" s="9">
        <f>COUNTIF(C$26:I$26,"F")</f>
        <v>4</v>
      </c>
      <c r="L103" s="9"/>
      <c r="M103" s="9"/>
      <c r="N103" s="9"/>
      <c r="O103" s="9"/>
      <c r="P103" s="9"/>
      <c r="Q103" s="10"/>
      <c r="R103" s="10"/>
      <c r="S103" s="10"/>
      <c r="T103" s="10"/>
      <c r="U103" s="10"/>
      <c r="V103" s="10"/>
    </row>
    <row r="104">
      <c r="A104" s="6" t="s">
        <v>75</v>
      </c>
      <c r="B104" s="149" t="s">
        <v>457</v>
      </c>
      <c r="C104" s="9" t="s">
        <v>218</v>
      </c>
      <c r="D104" s="109" t="s">
        <v>184</v>
      </c>
      <c r="E104" s="109" t="s">
        <v>184</v>
      </c>
      <c r="F104" s="9" t="s">
        <v>184</v>
      </c>
      <c r="G104" s="109" t="s">
        <v>218</v>
      </c>
      <c r="H104" s="9" t="s">
        <v>218</v>
      </c>
      <c r="I104" s="109" t="s">
        <v>184</v>
      </c>
      <c r="J104" s="9"/>
      <c r="K104" s="9">
        <f>COUNTIF(C$27:I$27,"F")</f>
        <v>0</v>
      </c>
      <c r="L104" s="9"/>
      <c r="M104" s="108" t="s">
        <v>246</v>
      </c>
      <c r="N104" s="9"/>
      <c r="O104" s="9">
        <v>105.0</v>
      </c>
      <c r="P104" s="9"/>
      <c r="Q104" s="10"/>
      <c r="R104" s="10"/>
      <c r="S104" s="10"/>
      <c r="T104" s="10"/>
      <c r="U104" s="10"/>
      <c r="V104" s="10"/>
    </row>
    <row r="105">
      <c r="A105" s="6" t="s">
        <v>77</v>
      </c>
      <c r="B105" s="148" t="s">
        <v>458</v>
      </c>
      <c r="C105" s="9" t="s">
        <v>218</v>
      </c>
      <c r="D105" s="9" t="s">
        <v>184</v>
      </c>
      <c r="E105" s="9" t="s">
        <v>184</v>
      </c>
      <c r="F105" s="109" t="s">
        <v>184</v>
      </c>
      <c r="G105" s="9" t="s">
        <v>218</v>
      </c>
      <c r="H105" s="9" t="s">
        <v>218</v>
      </c>
      <c r="I105" s="9" t="s">
        <v>184</v>
      </c>
      <c r="J105" s="9"/>
      <c r="K105" s="9">
        <f>COUNTIF(C$28:I$28,"F")</f>
        <v>0</v>
      </c>
      <c r="L105" s="9"/>
      <c r="M105" s="108" t="s">
        <v>248</v>
      </c>
      <c r="N105" s="9"/>
      <c r="O105" s="9">
        <f>K117</f>
        <v>36</v>
      </c>
      <c r="P105" s="9"/>
      <c r="Q105" s="10"/>
      <c r="R105" s="10"/>
      <c r="S105" s="10"/>
      <c r="T105" s="10"/>
      <c r="U105" s="10"/>
      <c r="V105" s="10"/>
    </row>
    <row r="106">
      <c r="A106" s="103" t="s">
        <v>231</v>
      </c>
      <c r="B106" s="149" t="s">
        <v>459</v>
      </c>
      <c r="C106" s="9" t="s">
        <v>218</v>
      </c>
      <c r="D106" s="9" t="s">
        <v>184</v>
      </c>
      <c r="E106" s="9" t="s">
        <v>184</v>
      </c>
      <c r="F106" s="109" t="s">
        <v>184</v>
      </c>
      <c r="G106" s="9" t="s">
        <v>184</v>
      </c>
      <c r="H106" s="9" t="s">
        <v>218</v>
      </c>
      <c r="I106" s="9" t="s">
        <v>184</v>
      </c>
      <c r="J106" s="9"/>
      <c r="K106" s="114">
        <f>COUNTIF(C$29:I$29,"F")</f>
        <v>0</v>
      </c>
      <c r="L106" s="9"/>
      <c r="M106" s="130" t="s">
        <v>250</v>
      </c>
      <c r="N106" s="130"/>
      <c r="O106" s="150">
        <v>0.6857</v>
      </c>
      <c r="P106" s="17" t="s">
        <v>314</v>
      </c>
      <c r="Q106" s="10"/>
      <c r="R106" s="10"/>
      <c r="S106" s="10"/>
      <c r="T106" s="10"/>
      <c r="U106" s="10"/>
      <c r="V106" s="10"/>
    </row>
    <row r="107">
      <c r="A107" s="6" t="s">
        <v>105</v>
      </c>
      <c r="B107" s="148" t="s">
        <v>460</v>
      </c>
      <c r="C107" s="9" t="s">
        <v>218</v>
      </c>
      <c r="D107" s="9" t="s">
        <v>218</v>
      </c>
      <c r="E107" s="9" t="s">
        <v>218</v>
      </c>
      <c r="F107" s="9" t="s">
        <v>218</v>
      </c>
      <c r="G107" s="9" t="s">
        <v>218</v>
      </c>
      <c r="H107" s="9" t="s">
        <v>218</v>
      </c>
      <c r="I107" s="9" t="s">
        <v>218</v>
      </c>
      <c r="J107" s="9"/>
      <c r="K107" s="9">
        <f>COUNTIF(C$30:I$30,"F")</f>
        <v>0</v>
      </c>
      <c r="L107" s="9"/>
      <c r="M107" s="9"/>
      <c r="N107" s="9"/>
      <c r="O107" s="117">
        <v>0.6571</v>
      </c>
      <c r="P107" s="132" t="s">
        <v>461</v>
      </c>
      <c r="Q107" s="10"/>
      <c r="R107" s="10"/>
      <c r="S107" s="10"/>
      <c r="T107" s="10"/>
      <c r="U107" s="10"/>
      <c r="V107" s="10"/>
    </row>
    <row r="108">
      <c r="A108" s="6" t="s">
        <v>71</v>
      </c>
      <c r="B108" s="148" t="s">
        <v>462</v>
      </c>
      <c r="C108" s="9" t="s">
        <v>218</v>
      </c>
      <c r="D108" s="9" t="s">
        <v>218</v>
      </c>
      <c r="E108" s="9" t="s">
        <v>218</v>
      </c>
      <c r="F108" s="9" t="s">
        <v>218</v>
      </c>
      <c r="G108" s="9" t="s">
        <v>218</v>
      </c>
      <c r="H108" s="9" t="s">
        <v>218</v>
      </c>
      <c r="I108" s="9" t="s">
        <v>218</v>
      </c>
      <c r="J108" s="9"/>
      <c r="K108" s="9">
        <f>COUNTIF(C$31:I$31,"F")</f>
        <v>0</v>
      </c>
      <c r="L108" s="9"/>
      <c r="M108" s="9"/>
      <c r="N108" s="9"/>
      <c r="O108" s="133"/>
      <c r="P108" s="9"/>
      <c r="Q108" s="10"/>
      <c r="R108" s="10"/>
      <c r="S108" s="10"/>
      <c r="T108" s="10"/>
      <c r="U108" s="10"/>
      <c r="V108" s="10"/>
    </row>
    <row r="109">
      <c r="A109" s="6"/>
      <c r="B109" s="148" t="s">
        <v>463</v>
      </c>
      <c r="C109" s="9" t="s">
        <v>218</v>
      </c>
      <c r="D109" s="9" t="s">
        <v>184</v>
      </c>
      <c r="E109" s="9" t="s">
        <v>184</v>
      </c>
      <c r="F109" s="109" t="s">
        <v>184</v>
      </c>
      <c r="G109" s="109" t="s">
        <v>218</v>
      </c>
      <c r="H109" s="9" t="s">
        <v>218</v>
      </c>
      <c r="I109" s="9" t="s">
        <v>184</v>
      </c>
      <c r="J109" s="9"/>
      <c r="K109" s="9"/>
      <c r="L109" s="9"/>
      <c r="M109" s="9"/>
      <c r="N109" s="9"/>
      <c r="O109" s="9"/>
      <c r="P109" s="9"/>
      <c r="Q109" s="10"/>
      <c r="R109" s="10"/>
      <c r="S109" s="10"/>
      <c r="T109" s="10"/>
      <c r="U109" s="10"/>
      <c r="V109" s="10"/>
    </row>
    <row r="110">
      <c r="A110" s="6"/>
      <c r="B110" s="148" t="s">
        <v>464</v>
      </c>
      <c r="C110" s="9" t="s">
        <v>218</v>
      </c>
      <c r="D110" s="9" t="s">
        <v>218</v>
      </c>
      <c r="E110" s="9" t="s">
        <v>218</v>
      </c>
      <c r="F110" s="9" t="s">
        <v>218</v>
      </c>
      <c r="G110" s="9" t="s">
        <v>218</v>
      </c>
      <c r="H110" s="9" t="s">
        <v>218</v>
      </c>
      <c r="I110" s="9" t="s">
        <v>218</v>
      </c>
      <c r="J110" s="9"/>
      <c r="K110" s="9"/>
      <c r="L110" s="9"/>
      <c r="M110" s="9"/>
      <c r="N110" s="9"/>
      <c r="O110" s="9"/>
      <c r="P110" s="9"/>
      <c r="Q110" s="10"/>
      <c r="R110" s="10"/>
      <c r="S110" s="10"/>
      <c r="T110" s="10"/>
      <c r="U110" s="10"/>
      <c r="V110" s="10"/>
    </row>
    <row r="111">
      <c r="A111" s="6"/>
      <c r="B111" s="148" t="s">
        <v>465</v>
      </c>
      <c r="C111" s="9" t="s">
        <v>218</v>
      </c>
      <c r="D111" s="9" t="s">
        <v>184</v>
      </c>
      <c r="E111" s="9" t="s">
        <v>184</v>
      </c>
      <c r="F111" s="109" t="s">
        <v>184</v>
      </c>
      <c r="G111" s="9" t="s">
        <v>218</v>
      </c>
      <c r="H111" s="9" t="s">
        <v>218</v>
      </c>
      <c r="I111" s="9" t="s">
        <v>184</v>
      </c>
      <c r="J111" s="9"/>
      <c r="K111" s="9"/>
      <c r="L111" s="9"/>
      <c r="M111" s="9"/>
      <c r="N111" s="9"/>
      <c r="O111" s="9"/>
      <c r="P111" s="9"/>
      <c r="Q111" s="10"/>
      <c r="R111" s="10"/>
      <c r="S111" s="10"/>
      <c r="T111" s="10"/>
      <c r="U111" s="10"/>
      <c r="V111" s="10"/>
    </row>
    <row r="112">
      <c r="A112" s="6"/>
      <c r="B112" s="148" t="s">
        <v>466</v>
      </c>
      <c r="C112" s="9" t="s">
        <v>218</v>
      </c>
      <c r="D112" s="9" t="s">
        <v>218</v>
      </c>
      <c r="E112" s="9" t="s">
        <v>218</v>
      </c>
      <c r="F112" s="9" t="s">
        <v>218</v>
      </c>
      <c r="G112" s="9" t="s">
        <v>218</v>
      </c>
      <c r="H112" s="9" t="s">
        <v>218</v>
      </c>
      <c r="I112" s="9" t="s">
        <v>218</v>
      </c>
      <c r="J112" s="9"/>
      <c r="K112" s="9"/>
      <c r="L112" s="9"/>
      <c r="M112" s="9"/>
      <c r="N112" s="9"/>
      <c r="O112" s="9"/>
      <c r="P112" s="9"/>
      <c r="Q112" s="10"/>
      <c r="R112" s="10"/>
      <c r="S112" s="10"/>
      <c r="T112" s="10"/>
      <c r="U112" s="10"/>
      <c r="V112" s="10"/>
    </row>
    <row r="113">
      <c r="A113" s="6"/>
      <c r="B113" s="148" t="s">
        <v>467</v>
      </c>
      <c r="C113" s="9" t="s">
        <v>218</v>
      </c>
      <c r="D113" s="9" t="s">
        <v>218</v>
      </c>
      <c r="E113" s="9" t="s">
        <v>218</v>
      </c>
      <c r="F113" s="9" t="s">
        <v>218</v>
      </c>
      <c r="G113" s="9" t="s">
        <v>218</v>
      </c>
      <c r="H113" s="9" t="s">
        <v>218</v>
      </c>
      <c r="I113" s="9" t="s">
        <v>218</v>
      </c>
      <c r="J113" s="9"/>
      <c r="K113" s="9"/>
      <c r="L113" s="9"/>
      <c r="M113" s="9"/>
      <c r="N113" s="9"/>
      <c r="O113" s="9"/>
      <c r="P113" s="9"/>
      <c r="Q113" s="10"/>
      <c r="R113" s="10"/>
      <c r="S113" s="10"/>
      <c r="T113" s="10"/>
      <c r="U113" s="10"/>
      <c r="V113" s="10"/>
    </row>
    <row r="114">
      <c r="A114" s="6"/>
      <c r="B114" s="147" t="s">
        <v>468</v>
      </c>
      <c r="C114" s="9" t="s">
        <v>184</v>
      </c>
      <c r="D114" s="9" t="s">
        <v>184</v>
      </c>
      <c r="E114" s="9" t="s">
        <v>184</v>
      </c>
      <c r="F114" s="9" t="s">
        <v>184</v>
      </c>
      <c r="G114" s="9" t="s">
        <v>184</v>
      </c>
      <c r="H114" s="9" t="s">
        <v>184</v>
      </c>
      <c r="I114" s="9" t="s">
        <v>184</v>
      </c>
      <c r="J114" s="9"/>
      <c r="K114" s="9"/>
      <c r="L114" s="9"/>
      <c r="M114" s="9"/>
      <c r="N114" s="9"/>
      <c r="O114" s="9"/>
      <c r="P114" s="9"/>
      <c r="Q114" s="10"/>
      <c r="R114" s="10"/>
      <c r="S114" s="10"/>
      <c r="T114" s="10"/>
      <c r="U114" s="10"/>
      <c r="V114" s="10"/>
    </row>
    <row r="115">
      <c r="A115" s="6"/>
      <c r="B115" s="148" t="s">
        <v>469</v>
      </c>
      <c r="C115" s="9" t="s">
        <v>218</v>
      </c>
      <c r="D115" s="9" t="s">
        <v>218</v>
      </c>
      <c r="E115" s="9" t="s">
        <v>218</v>
      </c>
      <c r="F115" s="9" t="s">
        <v>218</v>
      </c>
      <c r="G115" s="9" t="s">
        <v>218</v>
      </c>
      <c r="H115" s="9" t="s">
        <v>218</v>
      </c>
      <c r="I115" s="9" t="s">
        <v>218</v>
      </c>
      <c r="J115" s="9"/>
      <c r="K115" s="9"/>
      <c r="L115" s="9"/>
      <c r="M115" s="9"/>
      <c r="N115" s="9"/>
      <c r="O115" s="9"/>
      <c r="P115" s="9"/>
      <c r="Q115" s="10"/>
      <c r="R115" s="10"/>
      <c r="S115" s="10"/>
      <c r="T115" s="10"/>
      <c r="U115" s="10"/>
      <c r="V115" s="10"/>
    </row>
    <row r="116">
      <c r="A116" s="6"/>
      <c r="B116" s="148" t="s">
        <v>470</v>
      </c>
      <c r="C116" s="9" t="s">
        <v>218</v>
      </c>
      <c r="D116" s="9" t="s">
        <v>218</v>
      </c>
      <c r="E116" s="9" t="s">
        <v>218</v>
      </c>
      <c r="F116" s="9" t="s">
        <v>218</v>
      </c>
      <c r="G116" s="9" t="s">
        <v>218</v>
      </c>
      <c r="H116" s="9" t="s">
        <v>218</v>
      </c>
      <c r="I116" s="9" t="s">
        <v>218</v>
      </c>
      <c r="J116" s="9"/>
      <c r="K116" s="9"/>
      <c r="L116" s="9"/>
      <c r="M116" s="9"/>
      <c r="N116" s="9"/>
      <c r="O116" s="9"/>
      <c r="P116" s="9"/>
      <c r="Q116" s="10"/>
      <c r="R116" s="10"/>
      <c r="S116" s="10"/>
      <c r="T116" s="10"/>
      <c r="U116" s="10"/>
      <c r="V116" s="10"/>
    </row>
    <row r="117">
      <c r="A117" s="6" t="s">
        <v>59</v>
      </c>
      <c r="B117" s="112" t="s">
        <v>257</v>
      </c>
      <c r="C117" s="113">
        <f>COUNTIF(C$102:E$116,"F")</f>
        <v>16</v>
      </c>
      <c r="F117" s="113">
        <f>COUNTIF(F$102:G$116,"F")</f>
        <v>12</v>
      </c>
      <c r="H117" s="113">
        <f>COUNTIF(H$102:I$116,"F")</f>
        <v>8</v>
      </c>
      <c r="J117" s="9" t="s">
        <v>2</v>
      </c>
      <c r="K117" s="9">
        <f>COUNTIF(C$102:I$116,"F")</f>
        <v>36</v>
      </c>
      <c r="L117" s="7"/>
      <c r="M117" s="9"/>
      <c r="N117" s="9"/>
      <c r="O117" s="9"/>
      <c r="P117" s="9"/>
      <c r="Q117" s="10"/>
      <c r="R117" s="10"/>
      <c r="S117" s="10"/>
      <c r="T117" s="10"/>
      <c r="U117" s="10"/>
      <c r="V117" s="10"/>
    </row>
    <row r="118" ht="12.75" customHeight="1">
      <c r="A118" s="6" t="s">
        <v>73</v>
      </c>
      <c r="B118" s="112" t="s">
        <v>258</v>
      </c>
      <c r="C118" s="113">
        <f>ROUND(C117/K117, 2)</f>
        <v>0.44</v>
      </c>
      <c r="F118" s="113">
        <f>ROUND(F117/K117, 2)</f>
        <v>0.33</v>
      </c>
      <c r="H118" s="113">
        <f>ROUND(H117/K117, 2)</f>
        <v>0.22</v>
      </c>
      <c r="J118" s="9"/>
      <c r="K118" s="9"/>
      <c r="L118" s="9"/>
      <c r="M118" s="9"/>
      <c r="N118" s="9"/>
      <c r="O118" s="9"/>
      <c r="P118" s="9"/>
      <c r="Q118" s="10"/>
      <c r="R118" s="10"/>
      <c r="S118" s="10"/>
      <c r="T118" s="10"/>
      <c r="U118" s="10"/>
      <c r="V118" s="10"/>
    </row>
    <row r="119" ht="12.75" customHeight="1">
      <c r="B119" s="101"/>
      <c r="C119" s="101"/>
      <c r="D119" s="101"/>
      <c r="E119" s="101"/>
      <c r="F119" s="101"/>
      <c r="G119" s="101"/>
      <c r="H119" s="101"/>
      <c r="I119" s="101"/>
      <c r="J119" s="101"/>
      <c r="K119" s="101"/>
      <c r="L119" s="10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sheetData>
  <mergeCells count="39">
    <mergeCell ref="F117:G117"/>
    <mergeCell ref="H117:I117"/>
    <mergeCell ref="C93:E93"/>
    <mergeCell ref="F93:G93"/>
    <mergeCell ref="H93:I93"/>
    <mergeCell ref="C94:E94"/>
    <mergeCell ref="F94:G94"/>
    <mergeCell ref="H94:I94"/>
    <mergeCell ref="C117:E117"/>
    <mergeCell ref="F22:G22"/>
    <mergeCell ref="H22:I22"/>
    <mergeCell ref="C2:E2"/>
    <mergeCell ref="F2:G2"/>
    <mergeCell ref="H2:I2"/>
    <mergeCell ref="C21:E21"/>
    <mergeCell ref="F21:G21"/>
    <mergeCell ref="H21:I21"/>
    <mergeCell ref="C22:E22"/>
    <mergeCell ref="F57:G57"/>
    <mergeCell ref="H57:I57"/>
    <mergeCell ref="C37:E37"/>
    <mergeCell ref="F37:G37"/>
    <mergeCell ref="H37:I37"/>
    <mergeCell ref="C38:E38"/>
    <mergeCell ref="F38:G38"/>
    <mergeCell ref="H38:I38"/>
    <mergeCell ref="C57:E57"/>
    <mergeCell ref="F75:G75"/>
    <mergeCell ref="H75:I75"/>
    <mergeCell ref="C58:E58"/>
    <mergeCell ref="F58:G58"/>
    <mergeCell ref="H58:I58"/>
    <mergeCell ref="C74:E74"/>
    <mergeCell ref="F74:G74"/>
    <mergeCell ref="H74:I74"/>
    <mergeCell ref="C75:E75"/>
    <mergeCell ref="C118:E118"/>
    <mergeCell ref="F118:G118"/>
    <mergeCell ref="H118:I118"/>
  </mergeCells>
  <conditionalFormatting sqref="A29 A46 A66 A106 B1:B1029">
    <cfRule type="notContainsBlanks" dxfId="0" priority="1">
      <formula>LEN(TRIM(A29))&gt;0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2024-05-31T19:29:40Z</dcterms:created>
</cp:coreProperties>
</file>