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e\Dropbox\Lucht en Ruimtevaart\Third Year Courses\Simulation, Verification and Validation\Python\SVV-Flight-Dynamics\"/>
    </mc:Choice>
  </mc:AlternateContent>
  <xr:revisionPtr revIDLastSave="0" documentId="13_ncr:1_{796B19C6-8A20-4B7F-8E7B-F1237F126C66}" xr6:coauthVersionLast="36" xr6:coauthVersionMax="41" xr10:uidLastSave="{00000000-0000-0000-0000-000000000000}"/>
  <bookViews>
    <workbookView xWindow="5760" yWindow="1872" windowWidth="17280" windowHeight="8964" xr2:uid="{EA6B8B9C-D53E-4F58-BDAD-B78DCC837A6B}"/>
  </bookViews>
  <sheets>
    <sheet name="Blad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8" i="1" l="1"/>
  <c r="Q28" i="1"/>
  <c r="U33" i="1"/>
  <c r="T33" i="1"/>
  <c r="Q33" i="1"/>
  <c r="U32" i="1"/>
  <c r="T32" i="1"/>
  <c r="Q32" i="1"/>
  <c r="U31" i="1"/>
  <c r="T31" i="1"/>
  <c r="Q31" i="1"/>
  <c r="U30" i="1"/>
  <c r="T30" i="1"/>
  <c r="Q30" i="1"/>
  <c r="U29" i="1"/>
  <c r="T29" i="1"/>
  <c r="Q29" i="1"/>
  <c r="U28" i="1"/>
  <c r="V64" i="1"/>
  <c r="V65" i="1"/>
  <c r="U64" i="1"/>
  <c r="U65" i="1"/>
  <c r="R64" i="1"/>
  <c r="R65" i="1"/>
  <c r="U59" i="1"/>
  <c r="R59" i="1"/>
  <c r="V63" i="1"/>
  <c r="U63" i="1"/>
  <c r="R63" i="1"/>
  <c r="V62" i="1"/>
  <c r="U62" i="1"/>
  <c r="R62" i="1"/>
  <c r="V61" i="1"/>
  <c r="U61" i="1"/>
  <c r="R61" i="1"/>
  <c r="V60" i="1"/>
  <c r="U60" i="1"/>
  <c r="R60" i="1"/>
  <c r="V59" i="1"/>
</calcChain>
</file>

<file path=xl/sharedStrings.xml><?xml version="1.0" encoding="utf-8"?>
<sst xmlns="http://schemas.openxmlformats.org/spreadsheetml/2006/main" count="160" uniqueCount="69">
  <si>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</si>
  <si>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</si>
  <si>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</si>
  <si>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</si>
  <si>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</si>
  <si>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</si>
  <si>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</si>
  <si>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</si>
  <si>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</si>
  <si>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</si>
  <si>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</si>
  <si>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</si>
  <si>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</si>
  <si>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</si>
  <si>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</si>
  <si>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</si>
  <si>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</si>
  <si>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</si>
  <si>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</si>
  <si>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</si>
  <si>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</si>
  <si>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</si>
  <si>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</si>
  <si>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</si>
  <si>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</si>
  <si>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</si>
  <si>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</si>
  <si>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</si>
  <si>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</si>
  <si>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</si>
  <si>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</si>
  <si>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</si>
  <si>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</si>
  <si>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</si>
  <si>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</si>
  <si>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</si>
  <si>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</si>
  <si>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</si>
  <si>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</si>
  <si>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</si>
  <si>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</si>
  <si>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</si>
  <si>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</si>
  <si>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</si>
  <si>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</si>
  <si>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</si>
  <si>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</si>
  <si>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</si>
  <si>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</si>
  <si>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</si>
  <si>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</si>
  <si>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</si>
  <si>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</si>
  <si>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</si>
  <si>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</si>
  <si>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</si>
  <si>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</si>
  <si>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</si>
  <si>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</si>
  <si>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</si>
  <si>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12-mrt.</t>
  </si>
  <si>
    <t>TL</t>
  </si>
  <si>
    <t>TR</t>
  </si>
  <si>
    <t>Tps1eng</t>
  </si>
  <si>
    <t>h</t>
  </si>
  <si>
    <t>M</t>
  </si>
  <si>
    <t>dt</t>
  </si>
  <si>
    <t>ffl</t>
  </si>
  <si>
    <t>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</si>
</sst>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20" fontId="2" fillId="0" borderId="1" xfId="0" applyNumberFormat="1" applyFont="1" applyBorder="1" applyAlignment="1">
      <alignment wrapText="1"/>
    </xf>
    <xf numFmtId="46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21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B4C2-7152-42F2-9960-C7947507C77F}">
  <dimension ref="A1:Z1000"/>
  <sheetViews>
    <sheetView tabSelected="1" topLeftCell="B51" workbookViewId="0">
      <selection activeCell="Q59" sqref="Q59:Q65"/>
    </sheetView>
  </sheetViews>
  <sheetFormatPr defaultRowHeight="14.4" x14ac:dyDescent="0.3"/>
  <sheetData>
    <row r="1" spans="1:26" ht="15" thickBo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thickBot="1" x14ac:dyDescent="0.35">
      <c r="A3" s="1" t="s">
        <v>1</v>
      </c>
      <c r="B3" s="3"/>
      <c r="C3" s="3"/>
      <c r="D3" s="6" t="s">
        <v>60</v>
      </c>
      <c r="E3" s="3"/>
      <c r="F3" s="3" t="s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9.4" thickBot="1" x14ac:dyDescent="0.35">
      <c r="A4" s="1" t="s">
        <v>3</v>
      </c>
      <c r="B4" s="3"/>
      <c r="C4" s="3"/>
      <c r="D4" s="6">
        <v>1</v>
      </c>
      <c r="E4" s="3"/>
      <c r="F4" s="3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35">
      <c r="A6" s="4" t="s">
        <v>5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thickBot="1" x14ac:dyDescent="0.35">
      <c r="A7" s="3"/>
      <c r="B7" s="3"/>
      <c r="C7" s="3"/>
      <c r="D7" s="3" t="s">
        <v>6</v>
      </c>
      <c r="E7" s="3"/>
      <c r="F7" s="3"/>
      <c r="G7" s="3"/>
      <c r="H7" s="3" t="s"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thickBot="1" x14ac:dyDescent="0.35">
      <c r="A8" s="3" t="s">
        <v>8</v>
      </c>
      <c r="B8" s="3"/>
      <c r="C8" s="3"/>
      <c r="D8" s="3"/>
      <c r="E8" s="3"/>
      <c r="F8" s="3"/>
      <c r="G8" s="3"/>
      <c r="H8" s="6">
        <v>95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thickBot="1" x14ac:dyDescent="0.35">
      <c r="A9" s="3" t="s">
        <v>9</v>
      </c>
      <c r="B9" s="3"/>
      <c r="C9" s="3"/>
      <c r="D9" s="3"/>
      <c r="E9" s="3"/>
      <c r="F9" s="3"/>
      <c r="G9" s="3"/>
      <c r="H9" s="6">
        <v>92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35">
      <c r="A10" s="1" t="s">
        <v>10</v>
      </c>
      <c r="B10" s="3"/>
      <c r="C10" s="3"/>
      <c r="D10" s="3"/>
      <c r="E10" s="3"/>
      <c r="F10" s="3"/>
      <c r="G10" s="3"/>
      <c r="H10" s="6">
        <v>74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thickBot="1" x14ac:dyDescent="0.35">
      <c r="A11" s="1" t="s">
        <v>11</v>
      </c>
      <c r="B11" s="3"/>
      <c r="C11" s="3"/>
      <c r="D11" s="3"/>
      <c r="E11" s="3"/>
      <c r="F11" s="3"/>
      <c r="G11" s="3"/>
      <c r="H11" s="6">
        <v>66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thickBot="1" x14ac:dyDescent="0.35">
      <c r="A12" s="1" t="s">
        <v>12</v>
      </c>
      <c r="B12" s="3"/>
      <c r="C12" s="3"/>
      <c r="D12" s="3"/>
      <c r="E12" s="3"/>
      <c r="F12" s="3"/>
      <c r="G12" s="3"/>
      <c r="H12" s="6">
        <v>61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thickBot="1" x14ac:dyDescent="0.35">
      <c r="A13" s="1" t="s">
        <v>13</v>
      </c>
      <c r="B13" s="3"/>
      <c r="C13" s="3"/>
      <c r="D13" s="3"/>
      <c r="E13" s="3"/>
      <c r="F13" s="3"/>
      <c r="G13" s="3"/>
      <c r="H13" s="6">
        <v>75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 x14ac:dyDescent="0.35">
      <c r="A14" s="1" t="s">
        <v>14</v>
      </c>
      <c r="B14" s="3"/>
      <c r="C14" s="3"/>
      <c r="D14" s="3"/>
      <c r="E14" s="3"/>
      <c r="F14" s="3"/>
      <c r="G14" s="3"/>
      <c r="H14" s="6">
        <v>78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 x14ac:dyDescent="0.35">
      <c r="A15" s="1" t="s">
        <v>15</v>
      </c>
      <c r="B15" s="3"/>
      <c r="C15" s="3"/>
      <c r="D15" s="3"/>
      <c r="E15" s="3"/>
      <c r="F15" s="3"/>
      <c r="G15" s="3"/>
      <c r="H15" s="6">
        <v>86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thickBot="1" x14ac:dyDescent="0.35">
      <c r="A16" s="1" t="s">
        <v>16</v>
      </c>
      <c r="B16" s="3"/>
      <c r="C16" s="3"/>
      <c r="D16" s="3"/>
      <c r="E16" s="3"/>
      <c r="F16" s="3"/>
      <c r="G16" s="3"/>
      <c r="H16" s="6">
        <v>68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35">
      <c r="A18" s="1" t="s">
        <v>17</v>
      </c>
      <c r="B18" s="3"/>
      <c r="C18" s="3"/>
      <c r="D18" s="6">
        <v>4050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35">
      <c r="A21" s="2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thickBot="1" x14ac:dyDescent="0.35">
      <c r="A23" s="1" t="s">
        <v>19</v>
      </c>
      <c r="B23" s="3"/>
      <c r="C23" s="3"/>
      <c r="D23" s="3"/>
      <c r="E23" s="3" t="s">
        <v>20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 x14ac:dyDescent="0.35">
      <c r="A25" s="3" t="s">
        <v>21</v>
      </c>
      <c r="B25" s="3" t="s">
        <v>22</v>
      </c>
      <c r="C25" s="3" t="s">
        <v>23</v>
      </c>
      <c r="D25" s="3" t="s">
        <v>24</v>
      </c>
      <c r="E25" s="3" t="s">
        <v>25</v>
      </c>
      <c r="F25" s="3" t="s">
        <v>26</v>
      </c>
      <c r="G25" s="3" t="s">
        <v>27</v>
      </c>
      <c r="H25" s="3" t="s">
        <v>28</v>
      </c>
      <c r="I25" s="3" t="s">
        <v>29</v>
      </c>
      <c r="J25" s="3" t="s">
        <v>30</v>
      </c>
      <c r="K25" s="3" t="s">
        <v>61</v>
      </c>
      <c r="L25" s="3" t="s">
        <v>62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 x14ac:dyDescent="0.35">
      <c r="A26" s="3"/>
      <c r="B26" s="7" t="s">
        <v>31</v>
      </c>
      <c r="C26" s="7" t="s">
        <v>32</v>
      </c>
      <c r="D26" s="7" t="s">
        <v>33</v>
      </c>
      <c r="E26" s="7" t="s">
        <v>34</v>
      </c>
      <c r="F26" s="7" t="s">
        <v>35</v>
      </c>
      <c r="G26" s="7" t="s">
        <v>36</v>
      </c>
      <c r="H26" s="7" t="s">
        <v>36</v>
      </c>
      <c r="I26" s="7" t="s">
        <v>37</v>
      </c>
      <c r="J26" s="7" t="s">
        <v>38</v>
      </c>
      <c r="K26" s="3" t="s">
        <v>47</v>
      </c>
      <c r="L26" s="3" t="s">
        <v>47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t="s">
        <v>64</v>
      </c>
      <c r="R27" t="s">
        <v>65</v>
      </c>
      <c r="S27" t="s">
        <v>66</v>
      </c>
      <c r="T27" t="s">
        <v>67</v>
      </c>
      <c r="U27" t="s">
        <v>68</v>
      </c>
      <c r="V27" s="3"/>
      <c r="W27" s="3"/>
      <c r="X27" s="3"/>
      <c r="Y27" s="3"/>
      <c r="Z27" s="3"/>
    </row>
    <row r="28" spans="1:26" ht="15" thickBot="1" x14ac:dyDescent="0.35">
      <c r="A28" s="5">
        <v>1</v>
      </c>
      <c r="B28" s="8">
        <v>0.80347222222222225</v>
      </c>
      <c r="C28" s="3"/>
      <c r="D28" s="6">
        <v>5010</v>
      </c>
      <c r="E28" s="6">
        <v>249</v>
      </c>
      <c r="F28" s="3">
        <v>1.7</v>
      </c>
      <c r="G28" s="6">
        <v>798</v>
      </c>
      <c r="H28" s="6">
        <v>813</v>
      </c>
      <c r="I28" s="6">
        <v>360</v>
      </c>
      <c r="J28" s="3">
        <v>12.5</v>
      </c>
      <c r="K28" s="3">
        <v>3548.34</v>
      </c>
      <c r="L28" s="3">
        <v>3649.26</v>
      </c>
      <c r="M28" s="3"/>
      <c r="N28" s="3"/>
      <c r="O28" s="3"/>
      <c r="P28" s="3"/>
      <c r="Q28">
        <f>D28*0.3048</f>
        <v>1527.048</v>
      </c>
      <c r="R28">
        <v>0.41058075011274697</v>
      </c>
      <c r="S28">
        <v>10.425812000000001</v>
      </c>
      <c r="T28">
        <f>G28*0.000125998</f>
        <v>0.10054640399999999</v>
      </c>
      <c r="U28">
        <f>H28*0.000125998</f>
        <v>0.102436374</v>
      </c>
      <c r="V28" s="3"/>
      <c r="W28" s="3"/>
      <c r="X28" s="3"/>
      <c r="Y28" s="3"/>
      <c r="Z28" s="3"/>
    </row>
    <row r="29" spans="1:26" ht="15" thickBot="1" x14ac:dyDescent="0.35">
      <c r="A29" s="5">
        <v>2</v>
      </c>
      <c r="B29" s="8">
        <v>0.90069444444444446</v>
      </c>
      <c r="C29" s="3"/>
      <c r="D29" s="6">
        <v>5020</v>
      </c>
      <c r="E29" s="6">
        <v>221</v>
      </c>
      <c r="F29" s="3">
        <v>2.4</v>
      </c>
      <c r="G29" s="6">
        <v>673</v>
      </c>
      <c r="H29" s="6">
        <v>682</v>
      </c>
      <c r="I29" s="6">
        <v>412</v>
      </c>
      <c r="J29" s="3">
        <v>10.5</v>
      </c>
      <c r="K29" s="3">
        <v>2915.2</v>
      </c>
      <c r="L29" s="3">
        <v>2975.81</v>
      </c>
      <c r="M29" s="3"/>
      <c r="N29" s="3"/>
      <c r="O29" s="3"/>
      <c r="P29" s="3"/>
      <c r="Q29">
        <f>D29*0.3048</f>
        <v>1530.096</v>
      </c>
      <c r="R29">
        <v>0.36436110026785801</v>
      </c>
      <c r="S29">
        <v>8.4456240000000005</v>
      </c>
      <c r="T29">
        <f>G29*0.000125998</f>
        <v>8.4796653999999999E-2</v>
      </c>
      <c r="U29">
        <f>H29*0.000125998</f>
        <v>8.5930635999999991E-2</v>
      </c>
      <c r="V29" s="3"/>
      <c r="W29" s="3"/>
      <c r="X29" s="3"/>
      <c r="Y29" s="3"/>
      <c r="Z29" s="3"/>
    </row>
    <row r="30" spans="1:26" ht="15" thickBot="1" x14ac:dyDescent="0.35">
      <c r="A30" s="5">
        <v>3</v>
      </c>
      <c r="B30" s="8">
        <v>0.9902777777777777</v>
      </c>
      <c r="C30" s="3"/>
      <c r="D30" s="6">
        <v>5020</v>
      </c>
      <c r="E30" s="6">
        <v>192</v>
      </c>
      <c r="F30" s="3">
        <v>3.6</v>
      </c>
      <c r="G30" s="6">
        <v>561</v>
      </c>
      <c r="H30" s="6">
        <v>579</v>
      </c>
      <c r="I30" s="6">
        <v>447</v>
      </c>
      <c r="J30" s="3">
        <v>8.8000000000000007</v>
      </c>
      <c r="K30" s="3">
        <v>2344.6799999999998</v>
      </c>
      <c r="L30" s="3">
        <v>2469.19</v>
      </c>
      <c r="M30" s="3"/>
      <c r="N30" s="3"/>
      <c r="O30" s="3"/>
      <c r="P30" s="3"/>
      <c r="Q30">
        <f t="shared" ref="Q30:Q33" si="0">D30*0.3048</f>
        <v>1530.096</v>
      </c>
      <c r="R30">
        <v>0.31631987956621399</v>
      </c>
      <c r="S30">
        <v>6.7456240000000003</v>
      </c>
      <c r="T30">
        <f t="shared" ref="T30:U33" si="1">G30*0.000125998</f>
        <v>7.0684877999999993E-2</v>
      </c>
      <c r="U30">
        <f t="shared" si="1"/>
        <v>7.2952842000000004E-2</v>
      </c>
      <c r="V30" s="3"/>
      <c r="W30" s="3"/>
      <c r="X30" s="3"/>
      <c r="Y30" s="3"/>
      <c r="Z30" s="3"/>
    </row>
    <row r="31" spans="1:26" ht="15" thickBot="1" x14ac:dyDescent="0.35">
      <c r="A31" s="5">
        <v>4</v>
      </c>
      <c r="B31" s="9">
        <v>1.086111111111111</v>
      </c>
      <c r="C31" s="3"/>
      <c r="D31" s="6">
        <v>5030</v>
      </c>
      <c r="E31" s="6">
        <v>163</v>
      </c>
      <c r="F31" s="3">
        <v>5.4</v>
      </c>
      <c r="G31" s="6">
        <v>463</v>
      </c>
      <c r="H31" s="6">
        <v>484</v>
      </c>
      <c r="I31" s="6">
        <v>478</v>
      </c>
      <c r="J31" s="3">
        <v>7.2</v>
      </c>
      <c r="K31" s="3">
        <v>1826.67</v>
      </c>
      <c r="L31" s="3">
        <v>1977.24</v>
      </c>
      <c r="M31" s="3"/>
      <c r="N31" s="3"/>
      <c r="O31" s="3"/>
      <c r="P31" s="3"/>
      <c r="Q31">
        <f t="shared" si="0"/>
        <v>1533.144</v>
      </c>
      <c r="R31">
        <v>0.26824300563972198</v>
      </c>
      <c r="S31">
        <v>5.1654359999999997</v>
      </c>
      <c r="T31">
        <f t="shared" si="1"/>
        <v>5.8337073999999996E-2</v>
      </c>
      <c r="U31">
        <f t="shared" si="1"/>
        <v>6.0983032E-2</v>
      </c>
      <c r="V31" s="3"/>
      <c r="W31" s="3"/>
      <c r="X31" s="3"/>
      <c r="Y31" s="3"/>
      <c r="Z31" s="3"/>
    </row>
    <row r="32" spans="1:26" ht="15" thickBot="1" x14ac:dyDescent="0.35">
      <c r="A32" s="5">
        <v>5</v>
      </c>
      <c r="B32" s="9">
        <v>1.2409722222222224</v>
      </c>
      <c r="C32" s="3"/>
      <c r="D32" s="6">
        <v>5020</v>
      </c>
      <c r="E32" s="6">
        <v>130</v>
      </c>
      <c r="F32" s="3">
        <v>8.6999999999999993</v>
      </c>
      <c r="G32" s="6">
        <v>443</v>
      </c>
      <c r="H32" s="6">
        <v>467</v>
      </c>
      <c r="I32" s="6">
        <v>532</v>
      </c>
      <c r="J32" s="3">
        <v>6</v>
      </c>
      <c r="K32" s="3">
        <v>1867.04</v>
      </c>
      <c r="L32" s="3">
        <v>2046.75</v>
      </c>
      <c r="M32" s="3"/>
      <c r="N32" s="3"/>
      <c r="O32" s="3"/>
      <c r="P32" s="3"/>
      <c r="Q32">
        <f t="shared" si="0"/>
        <v>1530.096</v>
      </c>
      <c r="R32">
        <v>0.213338256134256</v>
      </c>
      <c r="S32">
        <v>3.945624</v>
      </c>
      <c r="T32">
        <f t="shared" si="1"/>
        <v>5.5817114000000001E-2</v>
      </c>
      <c r="U32">
        <f t="shared" si="1"/>
        <v>5.8841065999999997E-2</v>
      </c>
      <c r="V32" s="3"/>
      <c r="W32" s="3"/>
      <c r="X32" s="3"/>
      <c r="Y32" s="3"/>
      <c r="Z32" s="3"/>
    </row>
    <row r="33" spans="1:26" ht="15" thickBot="1" x14ac:dyDescent="0.35">
      <c r="A33" s="5">
        <v>6</v>
      </c>
      <c r="B33" s="9">
        <v>1.3333333333333333</v>
      </c>
      <c r="C33" s="3"/>
      <c r="D33" s="6">
        <v>5110</v>
      </c>
      <c r="E33" s="6">
        <v>118</v>
      </c>
      <c r="F33" s="3">
        <v>10.6</v>
      </c>
      <c r="G33" s="6">
        <v>474</v>
      </c>
      <c r="H33" s="6">
        <v>499</v>
      </c>
      <c r="I33" s="6">
        <v>570</v>
      </c>
      <c r="J33" s="3">
        <v>5.2</v>
      </c>
      <c r="K33" s="3">
        <v>2182.2199999999998</v>
      </c>
      <c r="L33" s="3">
        <v>2377.14</v>
      </c>
      <c r="M33" s="3"/>
      <c r="N33" s="3"/>
      <c r="O33" s="3"/>
      <c r="P33" s="3"/>
      <c r="Q33">
        <f t="shared" si="0"/>
        <v>1557.528</v>
      </c>
      <c r="R33">
        <v>0.193697094998379</v>
      </c>
      <c r="S33">
        <v>3.3239320000000001</v>
      </c>
      <c r="T33">
        <f t="shared" si="1"/>
        <v>5.9723051999999999E-2</v>
      </c>
      <c r="U33">
        <f t="shared" si="1"/>
        <v>6.2873001999999997E-2</v>
      </c>
      <c r="V33" s="3"/>
      <c r="W33" s="3"/>
      <c r="X33" s="3"/>
      <c r="Y33" s="3"/>
      <c r="Z33" s="3"/>
    </row>
    <row r="34" spans="1:26" ht="15" thickBot="1" x14ac:dyDescent="0.35">
      <c r="A34" s="5">
        <v>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thickBot="1" x14ac:dyDescent="0.35">
      <c r="A35" s="3"/>
      <c r="B35" s="3"/>
      <c r="C35" s="1" t="s">
        <v>39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thickBot="1" x14ac:dyDescent="0.35">
      <c r="A37" s="2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thickBot="1" x14ac:dyDescent="0.35">
      <c r="A39" s="1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35">
      <c r="A41" s="3" t="s">
        <v>21</v>
      </c>
      <c r="B41" s="3" t="s">
        <v>22</v>
      </c>
      <c r="C41" s="3" t="s">
        <v>23</v>
      </c>
      <c r="D41" s="3" t="s">
        <v>24</v>
      </c>
      <c r="E41" s="3" t="s">
        <v>25</v>
      </c>
      <c r="F41" s="3" t="s">
        <v>26</v>
      </c>
      <c r="G41" s="3" t="s">
        <v>27</v>
      </c>
      <c r="H41" s="3" t="s">
        <v>28</v>
      </c>
      <c r="I41" s="3" t="s">
        <v>29</v>
      </c>
      <c r="J41" s="3" t="s">
        <v>30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thickBot="1" x14ac:dyDescent="0.35">
      <c r="A42" s="3"/>
      <c r="B42" s="7" t="s">
        <v>42</v>
      </c>
      <c r="C42" s="7" t="s">
        <v>32</v>
      </c>
      <c r="D42" s="7" t="s">
        <v>33</v>
      </c>
      <c r="E42" s="7" t="s">
        <v>34</v>
      </c>
      <c r="F42" s="7" t="s">
        <v>35</v>
      </c>
      <c r="G42" s="7" t="s">
        <v>36</v>
      </c>
      <c r="H42" s="7" t="s">
        <v>36</v>
      </c>
      <c r="I42" s="7" t="s">
        <v>37</v>
      </c>
      <c r="J42" s="7" t="s">
        <v>38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thickBo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thickBot="1" x14ac:dyDescent="0.35">
      <c r="A44" s="5">
        <v>1</v>
      </c>
      <c r="B44" s="1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thickBot="1" x14ac:dyDescent="0.35">
      <c r="A45" s="5">
        <v>2</v>
      </c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thickBot="1" x14ac:dyDescent="0.35">
      <c r="A46" s="5">
        <v>3</v>
      </c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 x14ac:dyDescent="0.35">
      <c r="A47" s="5">
        <v>4</v>
      </c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thickBot="1" x14ac:dyDescent="0.35">
      <c r="A48" s="5">
        <v>5</v>
      </c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 x14ac:dyDescent="0.35">
      <c r="A49" s="5">
        <v>6</v>
      </c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thickBot="1" x14ac:dyDescent="0.35">
      <c r="A50" s="5">
        <v>7</v>
      </c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thickBot="1" x14ac:dyDescent="0.35">
      <c r="A51" s="3"/>
      <c r="B51" s="3"/>
      <c r="C51" s="1" t="s">
        <v>39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thickBot="1" x14ac:dyDescent="0.35">
      <c r="A52" s="2" t="s">
        <v>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thickBot="1" x14ac:dyDescent="0.35">
      <c r="A54" s="1" t="s">
        <v>19</v>
      </c>
      <c r="B54" s="3"/>
      <c r="C54" s="3"/>
      <c r="D54" s="3"/>
      <c r="E54" s="3" t="s">
        <v>20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thickBo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thickBot="1" x14ac:dyDescent="0.35">
      <c r="A56" s="3" t="s">
        <v>21</v>
      </c>
      <c r="B56" s="3" t="s">
        <v>22</v>
      </c>
      <c r="C56" s="3" t="s">
        <v>23</v>
      </c>
      <c r="D56" s="3" t="s">
        <v>24</v>
      </c>
      <c r="E56" s="3" t="s">
        <v>25</v>
      </c>
      <c r="F56" s="3" t="s">
        <v>26</v>
      </c>
      <c r="G56" s="3" t="s">
        <v>44</v>
      </c>
      <c r="H56" s="3" t="s">
        <v>45</v>
      </c>
      <c r="I56" s="3" t="s">
        <v>46</v>
      </c>
      <c r="J56" s="3" t="s">
        <v>27</v>
      </c>
      <c r="K56" s="3" t="s">
        <v>28</v>
      </c>
      <c r="L56" s="3" t="s">
        <v>29</v>
      </c>
      <c r="M56" s="3" t="s">
        <v>30</v>
      </c>
      <c r="N56" s="3" t="s">
        <v>61</v>
      </c>
      <c r="O56" s="3" t="s">
        <v>62</v>
      </c>
      <c r="P56" s="3" t="s">
        <v>63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thickBot="1" x14ac:dyDescent="0.35">
      <c r="A57" s="3"/>
      <c r="B57" s="7" t="s">
        <v>42</v>
      </c>
      <c r="C57" s="7" t="s">
        <v>32</v>
      </c>
      <c r="D57" s="7" t="s">
        <v>33</v>
      </c>
      <c r="E57" s="7" t="s">
        <v>34</v>
      </c>
      <c r="F57" s="7" t="s">
        <v>35</v>
      </c>
      <c r="G57" s="7" t="s">
        <v>35</v>
      </c>
      <c r="H57" s="7" t="s">
        <v>35</v>
      </c>
      <c r="I57" s="7" t="s">
        <v>47</v>
      </c>
      <c r="J57" s="7" t="s">
        <v>36</v>
      </c>
      <c r="K57" s="7" t="s">
        <v>36</v>
      </c>
      <c r="L57" s="7" t="s">
        <v>37</v>
      </c>
      <c r="M57" s="7" t="s">
        <v>38</v>
      </c>
      <c r="N57" s="3" t="s">
        <v>47</v>
      </c>
      <c r="O57" s="3" t="s">
        <v>47</v>
      </c>
      <c r="P57" s="3" t="s">
        <v>47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thickBot="1" x14ac:dyDescent="0.35">
      <c r="N58" s="3"/>
      <c r="O58" s="3"/>
      <c r="P58" s="3"/>
      <c r="Q58" s="3"/>
      <c r="R58" t="s">
        <v>64</v>
      </c>
      <c r="S58" t="s">
        <v>65</v>
      </c>
      <c r="T58" t="s">
        <v>66</v>
      </c>
      <c r="U58" t="s">
        <v>67</v>
      </c>
      <c r="V58" t="s">
        <v>68</v>
      </c>
      <c r="W58" s="3"/>
      <c r="X58" s="3"/>
      <c r="Y58" s="3"/>
      <c r="Z58" s="3"/>
    </row>
    <row r="59" spans="1:26" ht="15" thickBot="1" x14ac:dyDescent="0.35">
      <c r="A59" s="5">
        <v>4</v>
      </c>
      <c r="B59" s="9">
        <v>1.7888888888888888</v>
      </c>
      <c r="C59" s="3"/>
      <c r="D59" s="6">
        <v>6880</v>
      </c>
      <c r="E59" s="6">
        <v>130</v>
      </c>
      <c r="F59" s="3">
        <v>8.5</v>
      </c>
      <c r="G59" s="6">
        <v>-1.5</v>
      </c>
      <c r="H59" s="3">
        <v>2.8</v>
      </c>
      <c r="I59" s="6">
        <v>-46</v>
      </c>
      <c r="J59" s="6">
        <v>449</v>
      </c>
      <c r="K59" s="6">
        <v>473</v>
      </c>
      <c r="L59" s="6">
        <v>755</v>
      </c>
      <c r="M59" s="3">
        <v>2.5</v>
      </c>
      <c r="N59" s="3">
        <v>2007.84</v>
      </c>
      <c r="O59" s="3">
        <v>2190.69</v>
      </c>
      <c r="P59" s="3">
        <v>1497.71</v>
      </c>
      <c r="Q59" s="3"/>
      <c r="R59">
        <f>D59*0.3048</f>
        <v>2097.0239999999999</v>
      </c>
      <c r="S59">
        <v>0.220941</v>
      </c>
      <c r="T59">
        <v>4.1306560000000001</v>
      </c>
      <c r="U59">
        <f t="shared" ref="U59:V63" si="2">J59*0.000125998</f>
        <v>5.6573102E-2</v>
      </c>
      <c r="V59">
        <f t="shared" si="2"/>
        <v>5.9597053999999997E-2</v>
      </c>
      <c r="W59" s="3"/>
      <c r="X59" s="3"/>
      <c r="Y59" s="3"/>
      <c r="Z59" s="3"/>
    </row>
    <row r="60" spans="1:26" ht="15" thickBot="1" x14ac:dyDescent="0.35">
      <c r="A60" s="5">
        <v>3</v>
      </c>
      <c r="B60" s="9">
        <v>1.7249999999999999</v>
      </c>
      <c r="C60" s="3"/>
      <c r="D60" s="6">
        <v>6550</v>
      </c>
      <c r="E60" s="6">
        <v>140</v>
      </c>
      <c r="F60" s="3">
        <v>7.3</v>
      </c>
      <c r="G60" s="6">
        <v>-0.9</v>
      </c>
      <c r="H60" s="3">
        <v>2.8</v>
      </c>
      <c r="I60" s="6">
        <v>-29</v>
      </c>
      <c r="J60" s="6">
        <v>454</v>
      </c>
      <c r="K60" s="6">
        <v>477</v>
      </c>
      <c r="L60" s="6">
        <v>730</v>
      </c>
      <c r="M60" s="3">
        <v>3.5</v>
      </c>
      <c r="N60" s="3">
        <v>1969.49</v>
      </c>
      <c r="O60" s="3">
        <v>2139.71</v>
      </c>
      <c r="P60" s="3">
        <v>1431.08</v>
      </c>
      <c r="Q60" s="3"/>
      <c r="R60">
        <f t="shared" ref="R60:R65" si="3">D60*0.3048</f>
        <v>1996.44</v>
      </c>
      <c r="S60">
        <v>0.23666999999999999</v>
      </c>
      <c r="T60">
        <v>4.4768600000000003</v>
      </c>
      <c r="U60">
        <f t="shared" si="2"/>
        <v>5.7203091999999997E-2</v>
      </c>
      <c r="V60">
        <f t="shared" si="2"/>
        <v>6.0101045999999998E-2</v>
      </c>
      <c r="W60" s="3"/>
      <c r="X60" s="3"/>
      <c r="Y60" s="3"/>
      <c r="Z60" s="3"/>
    </row>
    <row r="61" spans="1:26" ht="15" thickBot="1" x14ac:dyDescent="0.35">
      <c r="A61" s="5">
        <v>2</v>
      </c>
      <c r="B61" s="9">
        <v>1.6326388888888888</v>
      </c>
      <c r="C61" s="3"/>
      <c r="D61" s="6">
        <v>6350</v>
      </c>
      <c r="E61" s="6">
        <v>150</v>
      </c>
      <c r="F61" s="3">
        <v>6.3</v>
      </c>
      <c r="G61" s="6">
        <v>-0.4</v>
      </c>
      <c r="H61" s="3">
        <v>2.8</v>
      </c>
      <c r="I61" s="6">
        <v>-23</v>
      </c>
      <c r="J61" s="6">
        <v>458</v>
      </c>
      <c r="K61" s="6">
        <v>482</v>
      </c>
      <c r="L61" s="6">
        <v>694</v>
      </c>
      <c r="M61" s="3">
        <v>4.5</v>
      </c>
      <c r="N61">
        <v>1927.97</v>
      </c>
      <c r="O61">
        <v>2104.23</v>
      </c>
      <c r="P61">
        <v>1373.14</v>
      </c>
      <c r="R61">
        <f t="shared" si="3"/>
        <v>1935.48</v>
      </c>
      <c r="S61">
        <v>0.25281100000000001</v>
      </c>
      <c r="T61">
        <v>5.0806199999999997</v>
      </c>
      <c r="U61">
        <f t="shared" si="2"/>
        <v>5.7707083999999999E-2</v>
      </c>
      <c r="V61">
        <f t="shared" si="2"/>
        <v>6.0731035999999995E-2</v>
      </c>
    </row>
    <row r="62" spans="1:26" ht="15" thickBot="1" x14ac:dyDescent="0.35">
      <c r="A62" s="5">
        <v>1</v>
      </c>
      <c r="B62" s="9">
        <v>1.5548611111111112</v>
      </c>
      <c r="C62" s="3"/>
      <c r="D62" s="6">
        <v>6060</v>
      </c>
      <c r="E62" s="6">
        <v>161</v>
      </c>
      <c r="F62" s="3">
        <v>5.3</v>
      </c>
      <c r="G62" s="6">
        <v>0</v>
      </c>
      <c r="H62" s="3">
        <v>2.8</v>
      </c>
      <c r="I62" s="6">
        <v>0</v>
      </c>
      <c r="J62" s="6">
        <v>462</v>
      </c>
      <c r="K62" s="6">
        <v>486</v>
      </c>
      <c r="L62" s="6">
        <v>664</v>
      </c>
      <c r="M62" s="3">
        <v>5.5</v>
      </c>
      <c r="N62" s="3">
        <v>1880.34</v>
      </c>
      <c r="O62" s="3">
        <v>2053.5700000000002</v>
      </c>
      <c r="P62" s="3">
        <v>1309.47</v>
      </c>
      <c r="Q62" s="3"/>
      <c r="R62">
        <f t="shared" si="3"/>
        <v>1847.0880000000002</v>
      </c>
      <c r="S62">
        <v>0.270061</v>
      </c>
      <c r="T62">
        <v>5.5060719999999996</v>
      </c>
      <c r="U62">
        <f t="shared" si="2"/>
        <v>5.8211076E-2</v>
      </c>
      <c r="V62">
        <f t="shared" si="2"/>
        <v>6.1235027999999997E-2</v>
      </c>
      <c r="W62" s="3"/>
      <c r="X62" s="3"/>
      <c r="Y62" s="3"/>
      <c r="Z62" s="3"/>
    </row>
    <row r="63" spans="1:26" ht="15" thickBot="1" x14ac:dyDescent="0.35">
      <c r="A63" s="5">
        <v>5</v>
      </c>
      <c r="B63" s="9">
        <v>1.903472222222222</v>
      </c>
      <c r="C63" s="3"/>
      <c r="D63" s="6">
        <v>6160</v>
      </c>
      <c r="E63" s="6">
        <v>173</v>
      </c>
      <c r="F63" s="3">
        <v>4.5</v>
      </c>
      <c r="G63" s="6">
        <v>0.4</v>
      </c>
      <c r="H63" s="3">
        <v>2.8</v>
      </c>
      <c r="I63" s="6">
        <v>26</v>
      </c>
      <c r="J63" s="6">
        <v>465</v>
      </c>
      <c r="K63" s="6">
        <v>489</v>
      </c>
      <c r="L63" s="6">
        <v>798</v>
      </c>
      <c r="M63" s="3">
        <v>5</v>
      </c>
      <c r="N63" s="3">
        <v>1844.73</v>
      </c>
      <c r="O63" s="3">
        <v>2014.74</v>
      </c>
      <c r="P63" s="3">
        <v>1264.25</v>
      </c>
      <c r="Q63" s="3"/>
      <c r="R63">
        <f t="shared" si="3"/>
        <v>1877.568</v>
      </c>
      <c r="S63">
        <v>0.29090500000000002</v>
      </c>
      <c r="T63">
        <v>5.2041919999999999</v>
      </c>
      <c r="U63">
        <f t="shared" si="2"/>
        <v>5.858907E-2</v>
      </c>
      <c r="V63">
        <f t="shared" si="2"/>
        <v>6.1613021999999996E-2</v>
      </c>
      <c r="W63" s="3"/>
      <c r="X63" s="3"/>
      <c r="Y63" s="3"/>
      <c r="Z63" s="3"/>
    </row>
    <row r="64" spans="1:26" ht="15" thickBot="1" x14ac:dyDescent="0.35">
      <c r="A64" s="5">
        <v>6</v>
      </c>
      <c r="B64" s="9">
        <v>1.9722222222222223</v>
      </c>
      <c r="C64" s="3"/>
      <c r="D64" s="6">
        <v>5810</v>
      </c>
      <c r="E64" s="6">
        <v>179</v>
      </c>
      <c r="F64" s="3">
        <v>4.0999999999999996</v>
      </c>
      <c r="G64" s="6">
        <v>0.6</v>
      </c>
      <c r="H64" s="3">
        <v>2.8</v>
      </c>
      <c r="I64" s="6">
        <v>40</v>
      </c>
      <c r="J64" s="6">
        <v>472</v>
      </c>
      <c r="K64" s="6">
        <v>496</v>
      </c>
      <c r="L64" s="6">
        <v>825</v>
      </c>
      <c r="M64" s="3">
        <v>6.2</v>
      </c>
      <c r="N64" s="3">
        <v>1842.59</v>
      </c>
      <c r="O64" s="3">
        <v>2010.91</v>
      </c>
      <c r="P64" s="3">
        <v>1221.2</v>
      </c>
      <c r="Q64" s="3"/>
      <c r="R64">
        <f t="shared" si="3"/>
        <v>1770.8880000000001</v>
      </c>
      <c r="S64" s="3">
        <v>0.29911100000000002</v>
      </c>
      <c r="T64" s="3">
        <v>5.7107720000000004</v>
      </c>
      <c r="U64">
        <f t="shared" ref="U64:U65" si="4">J64*0.000125998</f>
        <v>5.9471055999999994E-2</v>
      </c>
      <c r="V64">
        <f t="shared" ref="V64:V65" si="5">K64*0.000125998</f>
        <v>6.2495007999999998E-2</v>
      </c>
      <c r="W64" s="3"/>
      <c r="X64" s="3"/>
      <c r="Y64" s="3"/>
      <c r="Z64" s="3"/>
    </row>
    <row r="65" spans="1:26" ht="15" thickBot="1" x14ac:dyDescent="0.35">
      <c r="A65" s="5">
        <v>7</v>
      </c>
      <c r="B65" s="9">
        <v>2.0277777777777777</v>
      </c>
      <c r="C65" s="3"/>
      <c r="D65" s="6">
        <v>5310</v>
      </c>
      <c r="E65" s="6">
        <v>192</v>
      </c>
      <c r="F65" s="3">
        <v>3.4</v>
      </c>
      <c r="G65" s="6">
        <v>1</v>
      </c>
      <c r="H65" s="3">
        <v>2.8</v>
      </c>
      <c r="I65" s="6">
        <v>83</v>
      </c>
      <c r="J65" s="6">
        <v>482</v>
      </c>
      <c r="K65" s="6">
        <v>505</v>
      </c>
      <c r="L65" s="6">
        <v>846</v>
      </c>
      <c r="M65" s="3">
        <v>8.1999999999999993</v>
      </c>
      <c r="N65" s="3">
        <v>1814.3</v>
      </c>
      <c r="O65" s="3">
        <v>1971.97</v>
      </c>
      <c r="P65" s="3">
        <v>1143.82</v>
      </c>
      <c r="Q65" s="3"/>
      <c r="R65">
        <f t="shared" si="3"/>
        <v>1618.4880000000001</v>
      </c>
      <c r="S65" s="3">
        <v>0.318019</v>
      </c>
      <c r="T65" s="3">
        <v>6.7201719999999998</v>
      </c>
      <c r="U65">
        <f t="shared" si="4"/>
        <v>6.0731035999999995E-2</v>
      </c>
      <c r="V65">
        <f t="shared" si="5"/>
        <v>6.3628989999999996E-2</v>
      </c>
      <c r="W65" s="3"/>
      <c r="X65" s="3"/>
      <c r="Y65" s="3"/>
      <c r="Z65" s="3"/>
    </row>
    <row r="66" spans="1:26" ht="15" thickBot="1" x14ac:dyDescent="0.35">
      <c r="A66" s="3"/>
      <c r="B66" s="3"/>
      <c r="C66" s="1" t="s">
        <v>39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35">
      <c r="A68" s="2" t="s">
        <v>48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35">
      <c r="A70" s="3" t="s">
        <v>49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35">
      <c r="A71" s="3" t="s">
        <v>50</v>
      </c>
      <c r="B71" s="3"/>
      <c r="C71" s="3"/>
      <c r="D71" s="3"/>
      <c r="E71" s="1" t="s">
        <v>51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35">
      <c r="A73" s="3" t="s">
        <v>21</v>
      </c>
      <c r="B73" s="3" t="s">
        <v>22</v>
      </c>
      <c r="C73" s="3" t="s">
        <v>23</v>
      </c>
      <c r="D73" s="3" t="s">
        <v>24</v>
      </c>
      <c r="E73" s="3" t="s">
        <v>25</v>
      </c>
      <c r="F73" s="3" t="s">
        <v>26</v>
      </c>
      <c r="G73" s="3" t="s">
        <v>44</v>
      </c>
      <c r="H73" s="3" t="s">
        <v>45</v>
      </c>
      <c r="I73" s="3" t="s">
        <v>46</v>
      </c>
      <c r="J73" s="3" t="s">
        <v>27</v>
      </c>
      <c r="K73" s="3" t="s">
        <v>28</v>
      </c>
      <c r="L73" s="3" t="s">
        <v>29</v>
      </c>
      <c r="M73" s="3" t="s">
        <v>30</v>
      </c>
      <c r="N73" s="3" t="s">
        <v>61</v>
      </c>
      <c r="O73" s="3" t="s">
        <v>62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thickBot="1" x14ac:dyDescent="0.35">
      <c r="A74" s="3"/>
      <c r="B74" s="7" t="s">
        <v>42</v>
      </c>
      <c r="C74" s="7" t="s">
        <v>32</v>
      </c>
      <c r="D74" s="7" t="s">
        <v>33</v>
      </c>
      <c r="E74" s="7" t="s">
        <v>34</v>
      </c>
      <c r="F74" s="7" t="s">
        <v>35</v>
      </c>
      <c r="G74" s="7" t="s">
        <v>35</v>
      </c>
      <c r="H74" s="7" t="s">
        <v>35</v>
      </c>
      <c r="I74" s="7" t="s">
        <v>47</v>
      </c>
      <c r="J74" s="7" t="s">
        <v>36</v>
      </c>
      <c r="K74" s="7" t="s">
        <v>36</v>
      </c>
      <c r="L74" s="7" t="s">
        <v>37</v>
      </c>
      <c r="M74" s="7" t="s">
        <v>38</v>
      </c>
      <c r="N74" s="3" t="s">
        <v>47</v>
      </c>
      <c r="O74" s="3" t="s">
        <v>47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35">
      <c r="A75" s="5">
        <v>1</v>
      </c>
      <c r="B75" s="9">
        <v>2.1263888888888887</v>
      </c>
      <c r="C75" s="3"/>
      <c r="D75" s="6">
        <v>5730</v>
      </c>
      <c r="E75" s="6">
        <v>161</v>
      </c>
      <c r="F75" s="3">
        <v>5.3</v>
      </c>
      <c r="G75" s="6">
        <v>0</v>
      </c>
      <c r="H75" s="3">
        <v>2.8</v>
      </c>
      <c r="I75" s="6">
        <v>0</v>
      </c>
      <c r="J75" s="6">
        <v>471</v>
      </c>
      <c r="K75" s="6">
        <v>493</v>
      </c>
      <c r="L75" s="6">
        <v>881</v>
      </c>
      <c r="M75" s="3">
        <v>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35">
      <c r="A76" s="5">
        <v>2</v>
      </c>
      <c r="B76" s="9">
        <v>2.1986111111111111</v>
      </c>
      <c r="C76" s="3"/>
      <c r="D76" s="6">
        <v>5790</v>
      </c>
      <c r="E76" s="6">
        <v>161</v>
      </c>
      <c r="F76" s="3">
        <v>5.3</v>
      </c>
      <c r="G76" s="6">
        <v>-0.5</v>
      </c>
      <c r="H76" s="3">
        <v>2.8</v>
      </c>
      <c r="I76" s="6">
        <v>-30</v>
      </c>
      <c r="J76" s="6">
        <v>468</v>
      </c>
      <c r="K76" s="6">
        <v>490</v>
      </c>
      <c r="L76" s="6">
        <v>910</v>
      </c>
      <c r="M76" s="3">
        <v>5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35">
      <c r="A77" s="3"/>
      <c r="B77" s="3"/>
      <c r="C77" s="1" t="s">
        <v>39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35">
      <c r="A79" s="2" t="s">
        <v>52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35">
      <c r="A81" s="3"/>
      <c r="B81" s="3"/>
      <c r="C81" s="3"/>
      <c r="D81" s="3" t="s">
        <v>53</v>
      </c>
      <c r="E81" s="3"/>
      <c r="F81" s="3"/>
      <c r="G81" s="3" t="s">
        <v>53</v>
      </c>
      <c r="H81" s="3"/>
      <c r="I81" s="3"/>
      <c r="J81" s="3" t="s">
        <v>53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thickBot="1" x14ac:dyDescent="0.35">
      <c r="A82" s="3"/>
      <c r="B82" s="3"/>
      <c r="C82" s="3"/>
      <c r="D82" s="3" t="s">
        <v>42</v>
      </c>
      <c r="E82" s="3"/>
      <c r="F82" s="3"/>
      <c r="G82" s="3" t="s">
        <v>42</v>
      </c>
      <c r="H82" s="3"/>
      <c r="I82" s="3"/>
      <c r="J82" s="3" t="s">
        <v>42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thickBot="1" x14ac:dyDescent="0.35">
      <c r="A83" s="3" t="s">
        <v>54</v>
      </c>
      <c r="B83" s="3"/>
      <c r="C83" s="3"/>
      <c r="D83" s="9">
        <v>3.7465277777777778E-2</v>
      </c>
      <c r="E83" s="1" t="s">
        <v>55</v>
      </c>
      <c r="F83" s="3"/>
      <c r="G83" s="11">
        <v>4.3020833333333335E-2</v>
      </c>
      <c r="H83" s="3" t="s">
        <v>56</v>
      </c>
      <c r="I83" s="3"/>
      <c r="J83" s="12">
        <v>4.1087962962962958E-2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thickBot="1" x14ac:dyDescent="0.35">
      <c r="A84" s="1" t="s">
        <v>57</v>
      </c>
      <c r="B84" s="3"/>
      <c r="C84" s="3"/>
      <c r="D84" s="11">
        <v>4.207175925925926E-2</v>
      </c>
      <c r="E84" s="1" t="s">
        <v>58</v>
      </c>
      <c r="F84" s="3"/>
      <c r="G84" s="11">
        <v>4.3599537037037034E-2</v>
      </c>
      <c r="H84" s="3" t="s">
        <v>59</v>
      </c>
      <c r="I84" s="3"/>
      <c r="J84" s="11">
        <v>4.5370370370370366E-2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Reinier Vos</dc:creator>
  <cp:lastModifiedBy>Max Kemmeren</cp:lastModifiedBy>
  <dcterms:created xsi:type="dcterms:W3CDTF">2019-03-19T19:22:52Z</dcterms:created>
  <dcterms:modified xsi:type="dcterms:W3CDTF">2019-03-22T12:30:22Z</dcterms:modified>
</cp:coreProperties>
</file>