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eini\OneDrive\Dokumenti\24to25m.g.darbi\School-timetable-algorithm\"/>
    </mc:Choice>
  </mc:AlternateContent>
  <bookViews>
    <workbookView xWindow="0" yWindow="0" windowWidth="28800" windowHeight="12300"/>
  </bookViews>
  <sheets>
    <sheet name="Veidlapu atbildes 1" sheetId="1" r:id="rId1"/>
  </sheets>
  <definedNames>
    <definedName name="_xlnm._FilterDatabase" localSheetId="0" hidden="1">'Veidlapu atbildes 1'!$A$1:$AB$90</definedName>
    <definedName name="Angļu_valoda_II">'Veidlapu atbildes 1'!$J$2:$J$1048576</definedName>
    <definedName name="Bioloģija_II">'Veidlapu atbildes 1'!$V$2:$V$1048576</definedName>
    <definedName name="eksamens">'Veidlapu atbildes 1'!$Y:$Y</definedName>
    <definedName name="Fizika_II">'Veidlapu atbildes 1'!$R$2:$R$1048576</definedName>
    <definedName name="Jā">'Veidlapu atbildes 1'!$L$2:$X$2</definedName>
    <definedName name="Ķīmija_II">'Veidlapu atbildes 1'!$T$2:$T$1048576</definedName>
    <definedName name="kurss">'Veidlapu atbildes 1'!$J:$J</definedName>
    <definedName name="Latviešu_valoda_un_literatūra_II">'Veidlapu atbildes 1'!$N$2:$N$1048576</definedName>
    <definedName name="Matemātika_II">'Veidlapu atbildes 1'!$L$2:$L$1048576</definedName>
    <definedName name="Programmēšana_II">'Veidlapu atbildes 1'!$X$2:$X$1048576</definedName>
    <definedName name="Sociālās_zinātnes_II">'Veidlapu atbildes 1'!$P$2:$P$1048576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73" i="1" l="1"/>
  <c r="AB74" i="1"/>
  <c r="AB64" i="1"/>
  <c r="AB89" i="1"/>
  <c r="AB38" i="1"/>
  <c r="AB36" i="1"/>
  <c r="AB60" i="1"/>
  <c r="AB51" i="1"/>
  <c r="AB49" i="1"/>
  <c r="AB48" i="1"/>
  <c r="AB29" i="1"/>
  <c r="AB81" i="1"/>
  <c r="AB76" i="1"/>
  <c r="AB63" i="1"/>
  <c r="AB65" i="1"/>
  <c r="AB37" i="1"/>
  <c r="AB82" i="1"/>
  <c r="AB88" i="1"/>
  <c r="AB17" i="1"/>
  <c r="AB52" i="1"/>
  <c r="AB83" i="1"/>
  <c r="AB23" i="1"/>
  <c r="AB5" i="1"/>
  <c r="AB19" i="1"/>
  <c r="AB6" i="1"/>
  <c r="AB20" i="1"/>
  <c r="AB2" i="1"/>
  <c r="AB58" i="1"/>
  <c r="AB11" i="1"/>
  <c r="AB14" i="1"/>
  <c r="AB39" i="1"/>
  <c r="AB30" i="1"/>
  <c r="AB31" i="1"/>
  <c r="AB18" i="1"/>
  <c r="AB21" i="1"/>
  <c r="AB22" i="1"/>
  <c r="AB4" i="1"/>
  <c r="AB3" i="1"/>
  <c r="AB16" i="1"/>
  <c r="AB7" i="1"/>
  <c r="AB26" i="1"/>
  <c r="AB12" i="1"/>
  <c r="AB13" i="1"/>
  <c r="AB85" i="1"/>
  <c r="AB79" i="1"/>
  <c r="AB77" i="1"/>
  <c r="AB78" i="1"/>
  <c r="AB62" i="1"/>
  <c r="AB61" i="1"/>
  <c r="AB45" i="1"/>
  <c r="AB46" i="1"/>
  <c r="AB44" i="1"/>
  <c r="AB40" i="1"/>
  <c r="AB54" i="1"/>
  <c r="AB57" i="1"/>
  <c r="AB84" i="1"/>
  <c r="AB28" i="1"/>
  <c r="AB42" i="1"/>
  <c r="AB43" i="1"/>
  <c r="AB47" i="1"/>
  <c r="AB41" i="1"/>
  <c r="AB55" i="1"/>
  <c r="AB56" i="1"/>
  <c r="AB32" i="1"/>
  <c r="AB33" i="1"/>
  <c r="AB34" i="1"/>
  <c r="AB35" i="1"/>
  <c r="AB9" i="1"/>
  <c r="AB66" i="1"/>
  <c r="AB70" i="1"/>
  <c r="AB69" i="1"/>
  <c r="AB87" i="1"/>
  <c r="AB80" i="1"/>
  <c r="AB67" i="1"/>
  <c r="AB68" i="1"/>
  <c r="AB86" i="1"/>
  <c r="AB53" i="1"/>
  <c r="AB71" i="1"/>
  <c r="AB72" i="1"/>
  <c r="AB25" i="1"/>
  <c r="AB15" i="1"/>
  <c r="AB8" i="1"/>
  <c r="AB24" i="1"/>
  <c r="AB50" i="1"/>
  <c r="AB59" i="1"/>
  <c r="AB27" i="1"/>
  <c r="AB10" i="1"/>
  <c r="AB90" i="1"/>
  <c r="AB75" i="1"/>
  <c r="H106" i="1"/>
  <c r="G106" i="1"/>
  <c r="E106" i="1"/>
  <c r="D106" i="1"/>
  <c r="B106" i="1"/>
</calcChain>
</file>

<file path=xl/sharedStrings.xml><?xml version="1.0" encoding="utf-8"?>
<sst xmlns="http://schemas.openxmlformats.org/spreadsheetml/2006/main" count="1798" uniqueCount="136">
  <si>
    <t>Vārds, uzvārds</t>
  </si>
  <si>
    <t>Klase</t>
  </si>
  <si>
    <t>Angļu valoda II</t>
  </si>
  <si>
    <t>Plānoju kārtot augstākā līmeņa eksāmenu angļu valodā</t>
  </si>
  <si>
    <t>Matemātika II</t>
  </si>
  <si>
    <t>Plānoju kārtot augstākā līmeņa eksāmenu matemātikā</t>
  </si>
  <si>
    <t>Latviešu valoda un literatūra II</t>
  </si>
  <si>
    <t>Plānoju kārtot augstākā līmeņa eksāmenu latviešu valodā un literatūrā</t>
  </si>
  <si>
    <t>Sociālās zinātnes II</t>
  </si>
  <si>
    <t>Plānoju kārtot augstākā līmeņa eksāmenu sociālajās zinātnēs</t>
  </si>
  <si>
    <t>Fizika II</t>
  </si>
  <si>
    <t>Plānoju kārtot augstākā līmeņa eksāmenu fizikā</t>
  </si>
  <si>
    <t>Ķīmija II</t>
  </si>
  <si>
    <t>Plānoju kārtot augstākā līmeņa eksāmenu ķīmijā</t>
  </si>
  <si>
    <t>Bioloģija II</t>
  </si>
  <si>
    <t>Plānoju kārtot augstākā līmeņa eksāmenu bioloģijā</t>
  </si>
  <si>
    <t>Programmēšana II</t>
  </si>
  <si>
    <t>Plānoju kārtot augstākā līmeņa eksāmenu programmēšanā</t>
  </si>
  <si>
    <t>Vēlos pieteikties uz konsultāciju, lai saņemtu atbalstu padziļināto kursu izvēlē!</t>
  </si>
  <si>
    <t>Mans jautājums par padziļinātajiem kursiem:</t>
  </si>
  <si>
    <t>11.a</t>
  </si>
  <si>
    <t>Nē</t>
  </si>
  <si>
    <t>Jā</t>
  </si>
  <si>
    <t>11.b</t>
  </si>
  <si>
    <t>Nav jautājumu</t>
  </si>
  <si>
    <t>11.c</t>
  </si>
  <si>
    <t>-</t>
  </si>
  <si>
    <t>Vai es drīkstu izvēlēties arī papildus padziļinātu kursu?</t>
  </si>
  <si>
    <t>Viss skaidrs</t>
  </si>
  <si>
    <t>Nav</t>
  </si>
  <si>
    <t>Kur es varu sīkāk iepazīties, kas tiks iekļauts šajos kursos?</t>
  </si>
  <si>
    <t>Gribu zināt kas un ka notiek socialajās zinibas padziļinājumā</t>
  </si>
  <si>
    <t>Vēlos uzzināt vairāk par sociālo zinātņu kursu, jo neesmu pārliecināts par tā izvēli.</t>
  </si>
  <si>
    <t>Nav jautājumu.</t>
  </si>
  <si>
    <t>Vai lēc sī vares vel mainit</t>
  </si>
  <si>
    <t>Vai var ņemt 4 padziļinātos kursus? Ja saprotu, ka nevarēšu izturēt slodzi starp 4 izvēlētājiem kursiem, varēšu vienu atmest, lai paliek pāri tikai 3?</t>
  </si>
  <si>
    <t>.</t>
  </si>
  <si>
    <t>Neesmu pārliecināts, vai izvēlēšos Matemātika 2 vai Latviešu valoda 2.</t>
  </si>
  <si>
    <t>Nav jautājuma</t>
  </si>
  <si>
    <t>Šobrīd jautājumi nav</t>
  </si>
  <si>
    <t>Jautājumu pagaidām nav</t>
  </si>
  <si>
    <t>ja es izvēlos matemātiku padziļināti, tad man būs 5 eksāmeni kopā jāraksta?
un kā programmēšanā eksāmens notiktu, vienkārši jauztaisa kods vai papīrā kontroldarbs jāraksta?</t>
  </si>
  <si>
    <t>nē</t>
  </si>
  <si>
    <t>Līdz kuram brīdim var mainīt savas izvēles?</t>
  </si>
  <si>
    <t>nav</t>
  </si>
  <si>
    <t>Nav.</t>
  </si>
  <si>
    <t>valoda</t>
  </si>
  <si>
    <t>v</t>
  </si>
  <si>
    <t>p</t>
  </si>
  <si>
    <t>Dizains/programmēšana</t>
  </si>
  <si>
    <t>f</t>
  </si>
  <si>
    <t xml:space="preserve">Angļu lit </t>
  </si>
  <si>
    <t>DabasZin</t>
  </si>
  <si>
    <t>3.val</t>
  </si>
  <si>
    <t>kultūra un māksla</t>
  </si>
  <si>
    <t>k1</t>
  </si>
  <si>
    <t>k2</t>
  </si>
  <si>
    <t>k3</t>
  </si>
  <si>
    <t>v1</t>
  </si>
  <si>
    <t>v2</t>
  </si>
  <si>
    <t>B</t>
  </si>
  <si>
    <t>L</t>
  </si>
  <si>
    <t>d2</t>
  </si>
  <si>
    <t>d1</t>
  </si>
  <si>
    <t>Pirmdiena</t>
  </si>
  <si>
    <t>Otrdiena</t>
  </si>
  <si>
    <t>Trešdiena</t>
  </si>
  <si>
    <t>Ceturtdiena</t>
  </si>
  <si>
    <t>Stunda</t>
  </si>
  <si>
    <t>Skolēnu skaits</t>
  </si>
  <si>
    <t>Koris</t>
  </si>
  <si>
    <t>Dace Zariņš</t>
  </si>
  <si>
    <t>Andris Āboltiņa</t>
  </si>
  <si>
    <t>Zane Bērziņš</t>
  </si>
  <si>
    <t>Sanita Liepa</t>
  </si>
  <si>
    <t>Sanita Upītis</t>
  </si>
  <si>
    <t>Sanita Kalniņa</t>
  </si>
  <si>
    <t>Ilze Sproģe</t>
  </si>
  <si>
    <t>Līga Kalniņa</t>
  </si>
  <si>
    <t>Andris Sproģe</t>
  </si>
  <si>
    <t>Dace Liepa</t>
  </si>
  <si>
    <t>Jānis Ozoliņš</t>
  </si>
  <si>
    <t>Anete Kalniņa</t>
  </si>
  <si>
    <t>Dace Ozoliņš</t>
  </si>
  <si>
    <t>Līga Āboltiņa</t>
  </si>
  <si>
    <t>Andris Kļaviņa</t>
  </si>
  <si>
    <t>Andris Eglītis</t>
  </si>
  <si>
    <t>Līga Sproģe</t>
  </si>
  <si>
    <t>Līga Bērziņš</t>
  </si>
  <si>
    <t>Anete Āboltiņa</t>
  </si>
  <si>
    <t>Andris Liepa</t>
  </si>
  <si>
    <t>Līga Liepa</t>
  </si>
  <si>
    <t>Dace Sproģe</t>
  </si>
  <si>
    <t>Sanita Eglītis</t>
  </si>
  <si>
    <t>Dace Upītis</t>
  </si>
  <si>
    <t>Dace Āboltiņa</t>
  </si>
  <si>
    <t>Jānis Āboltiņa</t>
  </si>
  <si>
    <t>Mārtiņš Eglītis</t>
  </si>
  <si>
    <t>Andris Upītis</t>
  </si>
  <si>
    <t>Rūdolfs Sproģe</t>
  </si>
  <si>
    <t>Jānis Zariņš</t>
  </si>
  <si>
    <t>Rūdolfs Upītis</t>
  </si>
  <si>
    <t>Anete Bērziņš</t>
  </si>
  <si>
    <t>Anete Sproģe</t>
  </si>
  <si>
    <t>Rūdolfs Āboltiņa</t>
  </si>
  <si>
    <t>Līga Upītis</t>
  </si>
  <si>
    <t>Rūdolfs Bērziņš</t>
  </si>
  <si>
    <t>Mārtiņš Zariņš</t>
  </si>
  <si>
    <t>Rūdolfs Kalniņa</t>
  </si>
  <si>
    <t>Ilze Bērziņš</t>
  </si>
  <si>
    <t>Rūdolfs Eglītis</t>
  </si>
  <si>
    <t>Ilze Eglītis</t>
  </si>
  <si>
    <t>Rūdolfs Liepa</t>
  </si>
  <si>
    <t>Jānis Eglītis</t>
  </si>
  <si>
    <t>Sanita Sproģe</t>
  </si>
  <si>
    <t>Zane Zariņš</t>
  </si>
  <si>
    <t>Mārtiņš Āboltiņa</t>
  </si>
  <si>
    <t>Rūdolfs Zariņš</t>
  </si>
  <si>
    <t>Dace Kalniņa</t>
  </si>
  <si>
    <t>Līga Zariņš</t>
  </si>
  <si>
    <t>Rūdolfs Ozoliņš</t>
  </si>
  <si>
    <t>Mārtiņš Kļaviņa</t>
  </si>
  <si>
    <t>Mārtiņš Ozoliņš</t>
  </si>
  <si>
    <t>Zane Ozoliņš</t>
  </si>
  <si>
    <t>Andris Bērziņš</t>
  </si>
  <si>
    <t>Ilze Kalniņa</t>
  </si>
  <si>
    <t>Zane Sproģe</t>
  </si>
  <si>
    <t>Ilze Zariņš</t>
  </si>
  <si>
    <t>Anete Eglītis</t>
  </si>
  <si>
    <t>Zane Kalniņa</t>
  </si>
  <si>
    <t>Ilze Upītis</t>
  </si>
  <si>
    <t>Dace Bērziņš</t>
  </si>
  <si>
    <t>Zane Kļaviņa</t>
  </si>
  <si>
    <t>Mārtiņš Liepa</t>
  </si>
  <si>
    <t>Zane Anna Sproģe</t>
  </si>
  <si>
    <t>Ilze Katrīna Liepa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</si>
</sst>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charset val="186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1" fillId="3" borderId="0" xfId="0" applyFont="1" applyFill="1" applyAlignment="1"/>
    <xf numFmtId="0" fontId="1" fillId="0" borderId="0" xfId="0" applyFont="1" applyFill="1" applyAlignment="1"/>
    <xf numFmtId="0" fontId="1" fillId="2" borderId="0" xfId="0" applyFont="1" applyFill="1" applyAlignment="1"/>
    <xf numFmtId="0" fontId="2" fillId="0" borderId="0" xfId="0" applyFont="1" applyAlignment="1">
      <alignment wrapText="1"/>
    </xf>
    <xf numFmtId="0" fontId="2" fillId="0" borderId="0" xfId="0" applyFont="1" applyAlignment="1"/>
    <xf numFmtId="0" fontId="1" fillId="0" borderId="0" xfId="0" applyFont="1" applyFill="1" applyAlignment="1">
      <alignment wrapText="1"/>
    </xf>
    <xf numFmtId="0" fontId="0" fillId="0" borderId="0" xfId="0" applyFont="1" applyFill="1" applyAlignment="1"/>
    <xf numFmtId="0" fontId="0" fillId="0" borderId="0" xfId="0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43"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6" tint="0.59996337778862885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theme="4" tint="0.39994506668294322"/>
        </patternFill>
      </fill>
    </dxf>
    <dxf>
      <fill>
        <patternFill>
          <bgColor theme="6" tint="0.59996337778862885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theme="4" tint="0.39994506668294322"/>
        </patternFill>
      </fill>
    </dxf>
    <dxf>
      <fill>
        <patternFill>
          <bgColor theme="6" tint="0.59996337778862885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theme="4" tint="0.39994506668294322"/>
        </patternFill>
      </fill>
    </dxf>
    <dxf>
      <fill>
        <patternFill>
          <bgColor theme="6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17"/>
  <sheetViews>
    <sheetView tabSelected="1" workbookViewId="0">
      <pane xSplit="2" ySplit="1" topLeftCell="C74" activePane="bottomRight" state="frozen"/>
      <selection pane="topRight" activeCell="D1" sqref="D1"/>
      <selection pane="bottomLeft" activeCell="A2" sqref="A2"/>
      <selection pane="bottomRight" activeCell="H92" sqref="H92"/>
    </sheetView>
  </sheetViews>
  <sheetFormatPr defaultColWidth="12.5703125" defaultRowHeight="15.75" customHeight="1" x14ac:dyDescent="0.2"/>
  <cols>
    <col min="1" max="1" width="23" customWidth="1"/>
    <col min="2" max="7" width="8" customWidth="1"/>
    <col min="8" max="8" width="8" style="10" customWidth="1"/>
    <col min="9" max="9" width="8" customWidth="1"/>
    <col min="10" max="10" width="15.140625" bestFit="1" customWidth="1"/>
    <col min="11" max="11" width="17" hidden="1" customWidth="1"/>
    <col min="12" max="12" width="18.85546875" customWidth="1"/>
    <col min="13" max="13" width="17" hidden="1" customWidth="1"/>
    <col min="14" max="14" width="18.85546875" customWidth="1"/>
    <col min="15" max="15" width="18.85546875" hidden="1" customWidth="1"/>
    <col min="16" max="16" width="18.85546875" customWidth="1"/>
    <col min="17" max="17" width="21" hidden="1" customWidth="1"/>
    <col min="18" max="18" width="18.85546875" customWidth="1"/>
    <col min="19" max="19" width="17" hidden="1" customWidth="1"/>
    <col min="20" max="20" width="9.85546875" bestFit="1" customWidth="1"/>
    <col min="21" max="21" width="17.42578125" hidden="1" customWidth="1"/>
    <col min="22" max="22" width="11.7109375" bestFit="1" customWidth="1"/>
    <col min="23" max="23" width="19.28515625" hidden="1" customWidth="1"/>
    <col min="24" max="24" width="18.42578125" bestFit="1" customWidth="1"/>
    <col min="25" max="25" width="17" hidden="1" customWidth="1"/>
    <col min="26" max="26" width="19.85546875" hidden="1" customWidth="1"/>
    <col min="27" max="27" width="151.140625" hidden="1" customWidth="1"/>
    <col min="28" max="33" width="18.85546875" customWidth="1"/>
  </cols>
  <sheetData>
    <row r="1" spans="1:28" ht="63.75" x14ac:dyDescent="0.2">
      <c r="A1" s="1" t="s">
        <v>0</v>
      </c>
      <c r="B1" s="1" t="s">
        <v>1</v>
      </c>
      <c r="C1" s="2" t="s">
        <v>70</v>
      </c>
      <c r="D1" s="2" t="s">
        <v>46</v>
      </c>
      <c r="E1" s="2" t="s">
        <v>53</v>
      </c>
      <c r="F1" s="2" t="s">
        <v>49</v>
      </c>
      <c r="G1" s="2" t="s">
        <v>51</v>
      </c>
      <c r="H1" s="9" t="s">
        <v>52</v>
      </c>
      <c r="I1" s="7" t="s">
        <v>54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2"/>
    </row>
    <row r="2" spans="1:28" ht="12.75" x14ac:dyDescent="0.2">
      <c r="A2" s="11" t="s">
        <v>71</v>
      </c>
      <c r="B2" s="3" t="s">
        <v>25</v>
      </c>
      <c r="C2" s="3"/>
      <c r="D2" s="8" t="s">
        <v>57</v>
      </c>
      <c r="E2" s="3" t="s">
        <v>47</v>
      </c>
      <c r="F2" s="8" t="s">
        <v>62</v>
      </c>
      <c r="G2" s="3"/>
      <c r="H2" s="5">
        <v>1</v>
      </c>
      <c r="I2" s="6">
        <v>2</v>
      </c>
      <c r="J2" s="3" t="s">
        <v>22</v>
      </c>
      <c r="K2" s="3" t="s">
        <v>22</v>
      </c>
      <c r="L2" s="3">
        <v>2</v>
      </c>
      <c r="M2" s="3" t="s">
        <v>21</v>
      </c>
      <c r="N2" s="3" t="s">
        <v>22</v>
      </c>
      <c r="O2" s="3" t="s">
        <v>22</v>
      </c>
      <c r="P2" s="3">
        <v>1</v>
      </c>
      <c r="Q2" s="3" t="s">
        <v>21</v>
      </c>
      <c r="R2" s="3" t="s">
        <v>21</v>
      </c>
      <c r="S2" s="3" t="s">
        <v>21</v>
      </c>
      <c r="T2" s="3" t="s">
        <v>21</v>
      </c>
      <c r="U2" s="3" t="s">
        <v>21</v>
      </c>
      <c r="V2" s="3" t="s">
        <v>21</v>
      </c>
      <c r="W2" s="3" t="s">
        <v>21</v>
      </c>
      <c r="X2" s="3" t="s">
        <v>21</v>
      </c>
      <c r="Y2" s="3" t="s">
        <v>21</v>
      </c>
      <c r="Z2" s="3" t="s">
        <v>21</v>
      </c>
      <c r="AB2">
        <f t="shared" ref="AB2:AB33" si="0">IF(X2="Jā",1,0)+IF(V2="Jā",1,0)+IF(T2="Jā",1,0)+IF(R2="Jā",1,0)+IF(OR(P2="Jā",P2&lt;3),1,0)+IF(N2="Jā",1,0)+IF(OR(L2="B",L2="L"),1,0)+IF(J2="Jā",1,0)</f>
        <v>3</v>
      </c>
    </row>
    <row r="3" spans="1:28" ht="12.75" x14ac:dyDescent="0.2">
      <c r="A3" s="11" t="s">
        <v>72</v>
      </c>
      <c r="B3" s="3" t="s">
        <v>25</v>
      </c>
      <c r="C3" s="3"/>
      <c r="D3" s="8" t="s">
        <v>56</v>
      </c>
      <c r="E3" s="3" t="s">
        <v>47</v>
      </c>
      <c r="F3" s="3"/>
      <c r="G3" s="3"/>
      <c r="H3" s="5">
        <v>1</v>
      </c>
      <c r="I3" s="6">
        <v>3</v>
      </c>
      <c r="J3" s="3" t="s">
        <v>22</v>
      </c>
      <c r="K3" s="3" t="s">
        <v>21</v>
      </c>
      <c r="L3" s="8" t="s">
        <v>60</v>
      </c>
      <c r="M3" s="3" t="s">
        <v>21</v>
      </c>
      <c r="N3" s="3" t="s">
        <v>21</v>
      </c>
      <c r="O3" s="3" t="s">
        <v>21</v>
      </c>
      <c r="P3" s="3">
        <v>1</v>
      </c>
      <c r="Q3" s="3" t="s">
        <v>21</v>
      </c>
      <c r="R3" s="3" t="s">
        <v>21</v>
      </c>
      <c r="S3" s="3" t="s">
        <v>21</v>
      </c>
      <c r="T3" s="3" t="s">
        <v>21</v>
      </c>
      <c r="U3" s="3" t="s">
        <v>21</v>
      </c>
      <c r="V3" s="3" t="s">
        <v>21</v>
      </c>
      <c r="W3" s="3" t="s">
        <v>21</v>
      </c>
      <c r="X3" s="3" t="s">
        <v>21</v>
      </c>
      <c r="Y3" s="3" t="s">
        <v>21</v>
      </c>
      <c r="Z3" s="3" t="s">
        <v>21</v>
      </c>
      <c r="AB3">
        <f t="shared" si="0"/>
        <v>3</v>
      </c>
    </row>
    <row r="4" spans="1:28" ht="12.75" x14ac:dyDescent="0.2">
      <c r="A4" s="11" t="s">
        <v>73</v>
      </c>
      <c r="B4" s="3" t="s">
        <v>25</v>
      </c>
      <c r="C4" s="3"/>
      <c r="D4" s="8" t="s">
        <v>56</v>
      </c>
      <c r="E4" s="3" t="s">
        <v>47</v>
      </c>
      <c r="F4" s="3"/>
      <c r="G4" s="3"/>
      <c r="H4" s="5">
        <v>1</v>
      </c>
      <c r="I4" s="6">
        <v>3</v>
      </c>
      <c r="J4" s="3" t="s">
        <v>22</v>
      </c>
      <c r="K4" s="3" t="s">
        <v>22</v>
      </c>
      <c r="L4" s="8" t="s">
        <v>60</v>
      </c>
      <c r="M4" s="3" t="s">
        <v>22</v>
      </c>
      <c r="N4" s="3" t="s">
        <v>21</v>
      </c>
      <c r="O4" s="3" t="s">
        <v>21</v>
      </c>
      <c r="P4" s="3">
        <v>1</v>
      </c>
      <c r="Q4" s="3" t="s">
        <v>21</v>
      </c>
      <c r="R4" s="3" t="s">
        <v>21</v>
      </c>
      <c r="S4" s="3" t="s">
        <v>21</v>
      </c>
      <c r="T4" s="3" t="s">
        <v>21</v>
      </c>
      <c r="U4" s="3" t="s">
        <v>21</v>
      </c>
      <c r="V4" s="3" t="s">
        <v>21</v>
      </c>
      <c r="W4" s="3" t="s">
        <v>21</v>
      </c>
      <c r="X4" s="3" t="s">
        <v>21</v>
      </c>
      <c r="Y4" s="3" t="s">
        <v>21</v>
      </c>
      <c r="Z4" s="3" t="s">
        <v>22</v>
      </c>
      <c r="AB4">
        <f t="shared" si="0"/>
        <v>3</v>
      </c>
    </row>
    <row r="5" spans="1:28" ht="12.75" x14ac:dyDescent="0.2">
      <c r="A5" s="12" t="s">
        <v>74</v>
      </c>
      <c r="B5" s="3" t="s">
        <v>25</v>
      </c>
      <c r="C5" s="3"/>
      <c r="D5" s="3" t="s">
        <v>56</v>
      </c>
      <c r="E5" s="3" t="s">
        <v>47</v>
      </c>
      <c r="F5" s="3"/>
      <c r="G5" s="3"/>
      <c r="H5" s="5"/>
      <c r="I5" s="6">
        <v>1</v>
      </c>
      <c r="J5" s="3" t="s">
        <v>22</v>
      </c>
      <c r="K5" s="3" t="s">
        <v>22</v>
      </c>
      <c r="L5" s="3">
        <v>2</v>
      </c>
      <c r="M5" s="3" t="s">
        <v>21</v>
      </c>
      <c r="N5" s="3" t="s">
        <v>21</v>
      </c>
      <c r="O5" s="3" t="s">
        <v>21</v>
      </c>
      <c r="P5" s="3">
        <v>2</v>
      </c>
      <c r="Q5" s="3" t="s">
        <v>21</v>
      </c>
      <c r="R5" s="3" t="s">
        <v>21</v>
      </c>
      <c r="S5" s="3" t="s">
        <v>21</v>
      </c>
      <c r="T5" s="3" t="s">
        <v>22</v>
      </c>
      <c r="U5" s="3" t="s">
        <v>22</v>
      </c>
      <c r="V5" s="3" t="s">
        <v>22</v>
      </c>
      <c r="W5" s="3" t="s">
        <v>22</v>
      </c>
      <c r="X5" s="3" t="s">
        <v>21</v>
      </c>
      <c r="Y5" s="3" t="s">
        <v>21</v>
      </c>
      <c r="Z5" s="3" t="s">
        <v>21</v>
      </c>
      <c r="AB5">
        <f t="shared" si="0"/>
        <v>4</v>
      </c>
    </row>
    <row r="6" spans="1:28" ht="12.75" x14ac:dyDescent="0.2">
      <c r="A6" s="11" t="s">
        <v>75</v>
      </c>
      <c r="B6" s="3" t="s">
        <v>25</v>
      </c>
      <c r="C6" s="3"/>
      <c r="D6" s="8" t="s">
        <v>55</v>
      </c>
      <c r="E6" s="3" t="s">
        <v>47</v>
      </c>
      <c r="F6" s="8" t="s">
        <v>62</v>
      </c>
      <c r="G6" s="3"/>
      <c r="H6" s="5">
        <v>1</v>
      </c>
      <c r="I6" s="6">
        <v>2</v>
      </c>
      <c r="J6" s="3" t="s">
        <v>22</v>
      </c>
      <c r="K6" s="3" t="s">
        <v>22</v>
      </c>
      <c r="L6" s="3">
        <v>2</v>
      </c>
      <c r="M6" s="3" t="s">
        <v>21</v>
      </c>
      <c r="N6" s="3" t="s">
        <v>22</v>
      </c>
      <c r="O6" s="3" t="s">
        <v>22</v>
      </c>
      <c r="P6" s="3">
        <v>1</v>
      </c>
      <c r="Q6" s="3" t="s">
        <v>21</v>
      </c>
      <c r="R6" s="3" t="s">
        <v>21</v>
      </c>
      <c r="S6" s="3" t="s">
        <v>21</v>
      </c>
      <c r="T6" s="3" t="s">
        <v>21</v>
      </c>
      <c r="U6" s="3" t="s">
        <v>21</v>
      </c>
      <c r="V6" s="3" t="s">
        <v>21</v>
      </c>
      <c r="W6" s="3" t="s">
        <v>21</v>
      </c>
      <c r="X6" s="3" t="s">
        <v>21</v>
      </c>
      <c r="Y6" s="3" t="s">
        <v>21</v>
      </c>
      <c r="Z6" s="3" t="s">
        <v>21</v>
      </c>
      <c r="AB6">
        <f t="shared" si="0"/>
        <v>3</v>
      </c>
    </row>
    <row r="7" spans="1:28" ht="12.75" x14ac:dyDescent="0.2">
      <c r="A7" s="11" t="s">
        <v>76</v>
      </c>
      <c r="B7" s="3" t="s">
        <v>25</v>
      </c>
      <c r="C7" s="3"/>
      <c r="D7" s="8" t="s">
        <v>55</v>
      </c>
      <c r="E7" s="3" t="s">
        <v>47</v>
      </c>
      <c r="F7" s="3"/>
      <c r="G7" s="3"/>
      <c r="H7" s="5">
        <v>1</v>
      </c>
      <c r="I7" s="6">
        <v>2</v>
      </c>
      <c r="J7" s="3" t="s">
        <v>22</v>
      </c>
      <c r="K7" s="3" t="s">
        <v>22</v>
      </c>
      <c r="L7" s="3">
        <v>2</v>
      </c>
      <c r="M7" s="3" t="s">
        <v>21</v>
      </c>
      <c r="N7" s="3" t="s">
        <v>22</v>
      </c>
      <c r="O7" s="3" t="s">
        <v>21</v>
      </c>
      <c r="P7" s="3">
        <v>1</v>
      </c>
      <c r="Q7" s="3" t="s">
        <v>21</v>
      </c>
      <c r="R7" s="3" t="s">
        <v>21</v>
      </c>
      <c r="S7" s="3" t="s">
        <v>21</v>
      </c>
      <c r="T7" s="3" t="s">
        <v>21</v>
      </c>
      <c r="U7" s="3" t="s">
        <v>21</v>
      </c>
      <c r="V7" s="3" t="s">
        <v>21</v>
      </c>
      <c r="W7" s="3" t="s">
        <v>21</v>
      </c>
      <c r="X7" s="3" t="s">
        <v>21</v>
      </c>
      <c r="Y7" s="3" t="s">
        <v>21</v>
      </c>
      <c r="Z7" s="3" t="s">
        <v>21</v>
      </c>
      <c r="AB7">
        <f t="shared" si="0"/>
        <v>3</v>
      </c>
    </row>
    <row r="8" spans="1:28" ht="12.75" x14ac:dyDescent="0.2">
      <c r="A8" s="11" t="s">
        <v>77</v>
      </c>
      <c r="B8" s="3" t="s">
        <v>25</v>
      </c>
      <c r="C8" s="3"/>
      <c r="D8" s="3"/>
      <c r="E8" s="3" t="s">
        <v>47</v>
      </c>
      <c r="F8" s="3"/>
      <c r="G8" s="3"/>
      <c r="H8" s="5"/>
      <c r="I8" s="6">
        <v>2</v>
      </c>
      <c r="J8" s="3" t="s">
        <v>22</v>
      </c>
      <c r="K8" s="3" t="s">
        <v>22</v>
      </c>
      <c r="L8" s="8" t="s">
        <v>60</v>
      </c>
      <c r="M8" s="3" t="s">
        <v>22</v>
      </c>
      <c r="N8" s="3" t="s">
        <v>21</v>
      </c>
      <c r="O8" s="3" t="s">
        <v>21</v>
      </c>
      <c r="P8" s="3" t="s">
        <v>21</v>
      </c>
      <c r="Q8" s="3" t="s">
        <v>21</v>
      </c>
      <c r="R8" s="3" t="s">
        <v>21</v>
      </c>
      <c r="S8" s="3" t="s">
        <v>21</v>
      </c>
      <c r="T8" s="3" t="s">
        <v>21</v>
      </c>
      <c r="U8" s="3" t="s">
        <v>21</v>
      </c>
      <c r="V8" s="3" t="s">
        <v>22</v>
      </c>
      <c r="W8" s="3" t="s">
        <v>22</v>
      </c>
      <c r="X8" s="3" t="s">
        <v>21</v>
      </c>
      <c r="Y8" s="3" t="s">
        <v>21</v>
      </c>
      <c r="Z8" s="3" t="s">
        <v>21</v>
      </c>
      <c r="AB8">
        <f t="shared" si="0"/>
        <v>3</v>
      </c>
    </row>
    <row r="9" spans="1:28" ht="12.75" x14ac:dyDescent="0.2">
      <c r="A9" s="11" t="s">
        <v>78</v>
      </c>
      <c r="B9" s="3" t="s">
        <v>25</v>
      </c>
      <c r="C9" s="3"/>
      <c r="D9" s="8" t="s">
        <v>59</v>
      </c>
      <c r="E9" s="3" t="s">
        <v>50</v>
      </c>
      <c r="F9" s="3"/>
      <c r="G9" s="3"/>
      <c r="H9" s="5">
        <v>1</v>
      </c>
      <c r="I9" s="6">
        <v>3</v>
      </c>
      <c r="J9" s="3" t="s">
        <v>22</v>
      </c>
      <c r="K9" s="3" t="s">
        <v>22</v>
      </c>
      <c r="L9" s="8">
        <v>2</v>
      </c>
      <c r="M9" s="3" t="s">
        <v>22</v>
      </c>
      <c r="N9" s="3" t="s">
        <v>22</v>
      </c>
      <c r="O9" s="3" t="s">
        <v>21</v>
      </c>
      <c r="P9" s="3">
        <v>2</v>
      </c>
      <c r="Q9" s="3" t="s">
        <v>21</v>
      </c>
      <c r="R9" s="3" t="s">
        <v>21</v>
      </c>
      <c r="S9" s="3" t="s">
        <v>21</v>
      </c>
      <c r="T9" s="3" t="s">
        <v>21</v>
      </c>
      <c r="U9" s="3" t="s">
        <v>21</v>
      </c>
      <c r="V9" s="3" t="s">
        <v>21</v>
      </c>
      <c r="W9" s="3" t="s">
        <v>21</v>
      </c>
      <c r="X9" s="3" t="s">
        <v>21</v>
      </c>
      <c r="Y9" s="3" t="s">
        <v>21</v>
      </c>
      <c r="Z9" s="3" t="s">
        <v>21</v>
      </c>
      <c r="AB9">
        <f t="shared" si="0"/>
        <v>3</v>
      </c>
    </row>
    <row r="10" spans="1:28" ht="12.75" x14ac:dyDescent="0.2">
      <c r="A10" s="11" t="s">
        <v>79</v>
      </c>
      <c r="B10" s="3" t="s">
        <v>25</v>
      </c>
      <c r="C10" s="3"/>
      <c r="D10" s="8" t="s">
        <v>59</v>
      </c>
      <c r="E10" s="3" t="s">
        <v>50</v>
      </c>
      <c r="F10" s="3"/>
      <c r="G10" s="3"/>
      <c r="H10" s="5">
        <v>1</v>
      </c>
      <c r="I10" s="6">
        <v>2</v>
      </c>
      <c r="J10" s="3" t="s">
        <v>22</v>
      </c>
      <c r="K10" s="3" t="s">
        <v>22</v>
      </c>
      <c r="L10" s="8" t="s">
        <v>60</v>
      </c>
      <c r="M10" s="3" t="s">
        <v>22</v>
      </c>
      <c r="N10" s="3" t="s">
        <v>22</v>
      </c>
      <c r="O10" s="3" t="s">
        <v>22</v>
      </c>
      <c r="P10" s="3" t="s">
        <v>21</v>
      </c>
      <c r="Q10" s="3" t="s">
        <v>21</v>
      </c>
      <c r="R10" s="3" t="s">
        <v>21</v>
      </c>
      <c r="S10" s="3" t="s">
        <v>21</v>
      </c>
      <c r="T10" s="3" t="s">
        <v>21</v>
      </c>
      <c r="U10" s="3" t="s">
        <v>21</v>
      </c>
      <c r="V10" s="3" t="s">
        <v>21</v>
      </c>
      <c r="W10" s="3" t="s">
        <v>21</v>
      </c>
      <c r="X10" s="3" t="s">
        <v>21</v>
      </c>
      <c r="Y10" s="3" t="s">
        <v>21</v>
      </c>
      <c r="Z10" s="3" t="s">
        <v>21</v>
      </c>
      <c r="AB10">
        <f t="shared" si="0"/>
        <v>3</v>
      </c>
    </row>
    <row r="11" spans="1:28" ht="12.75" x14ac:dyDescent="0.2">
      <c r="A11" s="11" t="s">
        <v>80</v>
      </c>
      <c r="B11" s="3" t="s">
        <v>25</v>
      </c>
      <c r="C11" s="3"/>
      <c r="D11" s="8" t="s">
        <v>58</v>
      </c>
      <c r="E11" s="3" t="s">
        <v>50</v>
      </c>
      <c r="F11" s="8" t="s">
        <v>62</v>
      </c>
      <c r="G11" s="3"/>
      <c r="H11" s="5">
        <v>1</v>
      </c>
      <c r="I11" s="6">
        <v>2</v>
      </c>
      <c r="J11" s="3" t="s">
        <v>22</v>
      </c>
      <c r="K11" s="3" t="s">
        <v>22</v>
      </c>
      <c r="L11" s="3">
        <v>2</v>
      </c>
      <c r="M11" s="3" t="s">
        <v>21</v>
      </c>
      <c r="N11" s="3" t="s">
        <v>22</v>
      </c>
      <c r="O11" s="3" t="s">
        <v>22</v>
      </c>
      <c r="P11" s="3">
        <v>1</v>
      </c>
      <c r="Q11" s="3" t="s">
        <v>22</v>
      </c>
      <c r="R11" s="3" t="s">
        <v>21</v>
      </c>
      <c r="S11" s="3" t="s">
        <v>21</v>
      </c>
      <c r="T11" s="3" t="s">
        <v>21</v>
      </c>
      <c r="U11" s="3" t="s">
        <v>21</v>
      </c>
      <c r="V11" s="3" t="s">
        <v>21</v>
      </c>
      <c r="W11" s="3" t="s">
        <v>21</v>
      </c>
      <c r="X11" s="3" t="s">
        <v>21</v>
      </c>
      <c r="Y11" s="3" t="s">
        <v>21</v>
      </c>
      <c r="Z11" s="3" t="s">
        <v>21</v>
      </c>
      <c r="AA11" s="3" t="s">
        <v>29</v>
      </c>
      <c r="AB11">
        <f t="shared" si="0"/>
        <v>3</v>
      </c>
    </row>
    <row r="12" spans="1:28" ht="12.75" x14ac:dyDescent="0.2">
      <c r="A12" s="11" t="s">
        <v>81</v>
      </c>
      <c r="B12" s="3" t="s">
        <v>25</v>
      </c>
      <c r="C12" s="3"/>
      <c r="D12" s="8" t="s">
        <v>58</v>
      </c>
      <c r="E12" s="3" t="s">
        <v>50</v>
      </c>
      <c r="F12" s="3"/>
      <c r="G12" s="3"/>
      <c r="H12" s="5">
        <v>1</v>
      </c>
      <c r="I12" s="6">
        <v>2</v>
      </c>
      <c r="J12" s="3" t="s">
        <v>22</v>
      </c>
      <c r="K12" s="3" t="s">
        <v>22</v>
      </c>
      <c r="L12" s="3">
        <v>2</v>
      </c>
      <c r="M12" s="3" t="s">
        <v>21</v>
      </c>
      <c r="N12" s="3" t="s">
        <v>22</v>
      </c>
      <c r="O12" s="3" t="s">
        <v>22</v>
      </c>
      <c r="P12" s="3">
        <v>1</v>
      </c>
      <c r="Q12" s="3" t="s">
        <v>21</v>
      </c>
      <c r="R12" s="3" t="s">
        <v>21</v>
      </c>
      <c r="S12" s="3" t="s">
        <v>21</v>
      </c>
      <c r="T12" s="3" t="s">
        <v>21</v>
      </c>
      <c r="U12" s="3" t="s">
        <v>21</v>
      </c>
      <c r="V12" s="3" t="s">
        <v>21</v>
      </c>
      <c r="W12" s="3" t="s">
        <v>21</v>
      </c>
      <c r="X12" s="3" t="s">
        <v>21</v>
      </c>
      <c r="Y12" s="3" t="s">
        <v>21</v>
      </c>
      <c r="Z12" s="3" t="s">
        <v>21</v>
      </c>
      <c r="AB12">
        <f t="shared" si="0"/>
        <v>3</v>
      </c>
    </row>
    <row r="13" spans="1:28" ht="12.75" x14ac:dyDescent="0.2">
      <c r="A13" s="11" t="s">
        <v>82</v>
      </c>
      <c r="B13" s="3" t="s">
        <v>25</v>
      </c>
      <c r="C13" s="3"/>
      <c r="D13" s="8" t="s">
        <v>58</v>
      </c>
      <c r="E13" s="3" t="s">
        <v>50</v>
      </c>
      <c r="F13" s="3"/>
      <c r="G13" s="3"/>
      <c r="H13" s="5">
        <v>1</v>
      </c>
      <c r="I13" s="6">
        <v>2</v>
      </c>
      <c r="J13" s="3" t="s">
        <v>22</v>
      </c>
      <c r="K13" s="3" t="s">
        <v>22</v>
      </c>
      <c r="L13" s="3">
        <v>2</v>
      </c>
      <c r="M13" s="3" t="s">
        <v>21</v>
      </c>
      <c r="N13" s="3" t="s">
        <v>22</v>
      </c>
      <c r="O13" s="3" t="s">
        <v>22</v>
      </c>
      <c r="P13" s="3">
        <v>1</v>
      </c>
      <c r="Q13" s="3" t="s">
        <v>22</v>
      </c>
      <c r="R13" s="3" t="s">
        <v>21</v>
      </c>
      <c r="S13" s="3" t="s">
        <v>21</v>
      </c>
      <c r="T13" s="3" t="s">
        <v>21</v>
      </c>
      <c r="U13" s="3" t="s">
        <v>21</v>
      </c>
      <c r="V13" s="3" t="s">
        <v>21</v>
      </c>
      <c r="W13" s="3" t="s">
        <v>21</v>
      </c>
      <c r="X13" s="3" t="s">
        <v>21</v>
      </c>
      <c r="Y13" s="3" t="s">
        <v>21</v>
      </c>
      <c r="Z13" s="3" t="s">
        <v>22</v>
      </c>
      <c r="AA13" s="3" t="s">
        <v>33</v>
      </c>
      <c r="AB13">
        <f t="shared" si="0"/>
        <v>3</v>
      </c>
    </row>
    <row r="14" spans="1:28" ht="12.75" x14ac:dyDescent="0.2">
      <c r="A14" s="12" t="s">
        <v>82</v>
      </c>
      <c r="B14" s="3" t="s">
        <v>25</v>
      </c>
      <c r="C14" s="3"/>
      <c r="D14" s="8" t="s">
        <v>58</v>
      </c>
      <c r="E14" s="3" t="s">
        <v>50</v>
      </c>
      <c r="F14" s="3" t="s">
        <v>48</v>
      </c>
      <c r="G14" s="3"/>
      <c r="H14" s="5">
        <v>1</v>
      </c>
      <c r="I14" s="6">
        <v>2</v>
      </c>
      <c r="J14" s="3" t="s">
        <v>22</v>
      </c>
      <c r="K14" s="3" t="s">
        <v>22</v>
      </c>
      <c r="L14" s="8" t="s">
        <v>60</v>
      </c>
      <c r="M14" s="3" t="s">
        <v>21</v>
      </c>
      <c r="N14" s="3" t="s">
        <v>22</v>
      </c>
      <c r="O14" s="3" t="s">
        <v>22</v>
      </c>
      <c r="P14" s="3">
        <v>1</v>
      </c>
      <c r="Q14" s="3" t="s">
        <v>22</v>
      </c>
      <c r="R14" s="3" t="s">
        <v>21</v>
      </c>
      <c r="S14" s="3" t="s">
        <v>21</v>
      </c>
      <c r="T14" s="3" t="s">
        <v>21</v>
      </c>
      <c r="U14" s="3" t="s">
        <v>21</v>
      </c>
      <c r="V14" s="3" t="s">
        <v>21</v>
      </c>
      <c r="W14" s="3" t="s">
        <v>21</v>
      </c>
      <c r="X14" s="3" t="s">
        <v>21</v>
      </c>
      <c r="Y14" s="3" t="s">
        <v>21</v>
      </c>
      <c r="Z14" s="3" t="s">
        <v>22</v>
      </c>
      <c r="AB14">
        <f t="shared" si="0"/>
        <v>4</v>
      </c>
    </row>
    <row r="15" spans="1:28" ht="12.75" x14ac:dyDescent="0.2">
      <c r="A15" s="13" t="s">
        <v>83</v>
      </c>
      <c r="B15" s="3" t="s">
        <v>25</v>
      </c>
      <c r="C15" s="3"/>
      <c r="D15" s="8" t="s">
        <v>58</v>
      </c>
      <c r="E15" s="3" t="s">
        <v>50</v>
      </c>
      <c r="F15" s="3"/>
      <c r="G15" s="3"/>
      <c r="H15" s="5"/>
      <c r="I15" s="6">
        <v>2</v>
      </c>
      <c r="J15" s="3" t="s">
        <v>22</v>
      </c>
      <c r="K15" s="3" t="s">
        <v>22</v>
      </c>
      <c r="L15" s="8" t="s">
        <v>60</v>
      </c>
      <c r="M15" s="3" t="s">
        <v>22</v>
      </c>
      <c r="N15" s="3" t="s">
        <v>21</v>
      </c>
      <c r="O15" s="3" t="s">
        <v>21</v>
      </c>
      <c r="P15" s="3" t="s">
        <v>21</v>
      </c>
      <c r="Q15" s="3" t="s">
        <v>21</v>
      </c>
      <c r="R15" s="3" t="s">
        <v>21</v>
      </c>
      <c r="S15" s="3" t="s">
        <v>21</v>
      </c>
      <c r="T15" s="3" t="s">
        <v>21</v>
      </c>
      <c r="U15" s="3" t="s">
        <v>21</v>
      </c>
      <c r="V15" s="3" t="s">
        <v>22</v>
      </c>
      <c r="W15" s="3" t="s">
        <v>22</v>
      </c>
      <c r="X15" s="3" t="s">
        <v>21</v>
      </c>
      <c r="Y15" s="3" t="s">
        <v>21</v>
      </c>
      <c r="Z15" s="3" t="s">
        <v>21</v>
      </c>
      <c r="AA15" s="3" t="s">
        <v>38</v>
      </c>
      <c r="AB15">
        <f t="shared" si="0"/>
        <v>3</v>
      </c>
    </row>
    <row r="16" spans="1:28" ht="12.75" x14ac:dyDescent="0.2">
      <c r="A16" s="11" t="s">
        <v>84</v>
      </c>
      <c r="B16" s="3" t="s">
        <v>25</v>
      </c>
      <c r="C16" s="3"/>
      <c r="D16" s="8" t="s">
        <v>57</v>
      </c>
      <c r="E16" s="3" t="s">
        <v>50</v>
      </c>
      <c r="F16" s="3"/>
      <c r="G16" s="3"/>
      <c r="H16" s="5">
        <v>1</v>
      </c>
      <c r="I16" s="6">
        <v>2</v>
      </c>
      <c r="J16" s="3" t="s">
        <v>22</v>
      </c>
      <c r="K16" s="3" t="s">
        <v>22</v>
      </c>
      <c r="L16" s="3">
        <v>2</v>
      </c>
      <c r="M16" s="3" t="s">
        <v>21</v>
      </c>
      <c r="N16" s="3" t="s">
        <v>22</v>
      </c>
      <c r="O16" s="3" t="s">
        <v>22</v>
      </c>
      <c r="P16" s="3">
        <v>1</v>
      </c>
      <c r="Q16" s="3" t="s">
        <v>22</v>
      </c>
      <c r="R16" s="3" t="s">
        <v>21</v>
      </c>
      <c r="S16" s="3" t="s">
        <v>21</v>
      </c>
      <c r="T16" s="3" t="s">
        <v>21</v>
      </c>
      <c r="U16" s="3" t="s">
        <v>21</v>
      </c>
      <c r="V16" s="3" t="s">
        <v>21</v>
      </c>
      <c r="W16" s="3" t="s">
        <v>21</v>
      </c>
      <c r="X16" s="3" t="s">
        <v>21</v>
      </c>
      <c r="Y16" s="3" t="s">
        <v>21</v>
      </c>
      <c r="Z16" s="3" t="s">
        <v>21</v>
      </c>
      <c r="AB16">
        <f t="shared" si="0"/>
        <v>3</v>
      </c>
    </row>
    <row r="17" spans="1:28" ht="12.75" x14ac:dyDescent="0.2">
      <c r="A17" s="11" t="s">
        <v>78</v>
      </c>
      <c r="B17" s="3" t="s">
        <v>25</v>
      </c>
      <c r="C17" s="3"/>
      <c r="D17" s="8" t="s">
        <v>57</v>
      </c>
      <c r="E17" s="3" t="s">
        <v>50</v>
      </c>
      <c r="F17" s="3"/>
      <c r="G17" s="4">
        <v>1</v>
      </c>
      <c r="H17" s="5">
        <v>1</v>
      </c>
      <c r="I17" s="6">
        <v>2</v>
      </c>
      <c r="J17" s="3" t="s">
        <v>22</v>
      </c>
      <c r="K17" s="3" t="s">
        <v>22</v>
      </c>
      <c r="L17" s="3">
        <v>2</v>
      </c>
      <c r="M17" s="3" t="s">
        <v>21</v>
      </c>
      <c r="N17" s="3" t="s">
        <v>22</v>
      </c>
      <c r="O17" s="3" t="s">
        <v>22</v>
      </c>
      <c r="P17" s="3">
        <v>1</v>
      </c>
      <c r="Q17" s="3" t="s">
        <v>22</v>
      </c>
      <c r="R17" s="3" t="s">
        <v>21</v>
      </c>
      <c r="S17" s="3" t="s">
        <v>21</v>
      </c>
      <c r="T17" s="3" t="s">
        <v>21</v>
      </c>
      <c r="U17" s="3" t="s">
        <v>21</v>
      </c>
      <c r="V17" s="3" t="s">
        <v>21</v>
      </c>
      <c r="W17" s="3" t="s">
        <v>21</v>
      </c>
      <c r="X17" s="3" t="s">
        <v>21</v>
      </c>
      <c r="Y17" s="3" t="s">
        <v>21</v>
      </c>
      <c r="Z17" s="3" t="s">
        <v>21</v>
      </c>
      <c r="AB17">
        <f t="shared" si="0"/>
        <v>3</v>
      </c>
    </row>
    <row r="18" spans="1:28" ht="12.75" x14ac:dyDescent="0.2">
      <c r="A18" s="11" t="s">
        <v>85</v>
      </c>
      <c r="B18" s="3" t="s">
        <v>25</v>
      </c>
      <c r="C18" s="3"/>
      <c r="D18" s="8" t="s">
        <v>57</v>
      </c>
      <c r="E18" s="3" t="s">
        <v>50</v>
      </c>
      <c r="F18" s="3"/>
      <c r="G18" s="3"/>
      <c r="H18" s="5">
        <v>1</v>
      </c>
      <c r="I18" s="6">
        <v>3</v>
      </c>
      <c r="J18" s="3" t="s">
        <v>22</v>
      </c>
      <c r="K18" s="3" t="s">
        <v>22</v>
      </c>
      <c r="L18" s="8" t="s">
        <v>60</v>
      </c>
      <c r="M18" s="3" t="s">
        <v>22</v>
      </c>
      <c r="N18" s="3" t="s">
        <v>21</v>
      </c>
      <c r="O18" s="3" t="s">
        <v>22</v>
      </c>
      <c r="P18" s="3">
        <v>1</v>
      </c>
      <c r="Q18" s="3" t="s">
        <v>22</v>
      </c>
      <c r="R18" s="3" t="s">
        <v>21</v>
      </c>
      <c r="S18" s="3" t="s">
        <v>21</v>
      </c>
      <c r="T18" s="3" t="s">
        <v>21</v>
      </c>
      <c r="U18" s="3" t="s">
        <v>21</v>
      </c>
      <c r="V18" s="3" t="s">
        <v>21</v>
      </c>
      <c r="W18" s="3" t="s">
        <v>21</v>
      </c>
      <c r="X18" s="3" t="s">
        <v>21</v>
      </c>
      <c r="Y18" s="3" t="s">
        <v>21</v>
      </c>
      <c r="Z18" s="3" t="s">
        <v>21</v>
      </c>
      <c r="AB18">
        <f t="shared" si="0"/>
        <v>3</v>
      </c>
    </row>
    <row r="19" spans="1:28" ht="12.75" x14ac:dyDescent="0.2">
      <c r="A19" s="11" t="s">
        <v>86</v>
      </c>
      <c r="B19" s="3" t="s">
        <v>25</v>
      </c>
      <c r="C19" s="3"/>
      <c r="D19" s="3" t="s">
        <v>57</v>
      </c>
      <c r="E19" s="3" t="s">
        <v>50</v>
      </c>
      <c r="F19" s="3"/>
      <c r="G19" s="3"/>
      <c r="H19" s="5"/>
      <c r="I19" s="6">
        <v>1</v>
      </c>
      <c r="J19" s="3" t="s">
        <v>22</v>
      </c>
      <c r="K19" s="3" t="s">
        <v>22</v>
      </c>
      <c r="L19" s="3">
        <v>2</v>
      </c>
      <c r="M19" s="3" t="s">
        <v>21</v>
      </c>
      <c r="N19" s="3" t="s">
        <v>21</v>
      </c>
      <c r="O19" s="3" t="s">
        <v>21</v>
      </c>
      <c r="P19" s="3">
        <v>2</v>
      </c>
      <c r="Q19" s="3" t="s">
        <v>22</v>
      </c>
      <c r="R19" s="3" t="s">
        <v>21</v>
      </c>
      <c r="S19" s="3" t="s">
        <v>21</v>
      </c>
      <c r="T19" s="3" t="s">
        <v>21</v>
      </c>
      <c r="U19" s="3" t="s">
        <v>21</v>
      </c>
      <c r="V19" s="3" t="s">
        <v>22</v>
      </c>
      <c r="W19" s="3" t="s">
        <v>22</v>
      </c>
      <c r="X19" s="3" t="s">
        <v>21</v>
      </c>
      <c r="Y19" s="3" t="s">
        <v>21</v>
      </c>
      <c r="Z19" s="3" t="s">
        <v>22</v>
      </c>
      <c r="AA19" s="3" t="s">
        <v>27</v>
      </c>
      <c r="AB19">
        <f t="shared" si="0"/>
        <v>3</v>
      </c>
    </row>
    <row r="20" spans="1:28" ht="12.75" x14ac:dyDescent="0.2">
      <c r="A20" s="11" t="s">
        <v>87</v>
      </c>
      <c r="B20" s="3" t="s">
        <v>25</v>
      </c>
      <c r="C20" s="3"/>
      <c r="D20" s="8" t="s">
        <v>56</v>
      </c>
      <c r="E20" s="3" t="s">
        <v>50</v>
      </c>
      <c r="F20" s="8" t="s">
        <v>62</v>
      </c>
      <c r="G20" s="3"/>
      <c r="H20" s="5">
        <v>1</v>
      </c>
      <c r="I20" s="6">
        <v>3</v>
      </c>
      <c r="J20" s="3" t="s">
        <v>22</v>
      </c>
      <c r="K20" s="3" t="s">
        <v>22</v>
      </c>
      <c r="L20" s="8" t="s">
        <v>60</v>
      </c>
      <c r="M20" s="3" t="s">
        <v>22</v>
      </c>
      <c r="N20" s="3" t="s">
        <v>21</v>
      </c>
      <c r="O20" s="3" t="s">
        <v>21</v>
      </c>
      <c r="P20" s="3">
        <v>1</v>
      </c>
      <c r="Q20" s="3" t="s">
        <v>21</v>
      </c>
      <c r="R20" s="3" t="s">
        <v>21</v>
      </c>
      <c r="S20" s="3" t="s">
        <v>21</v>
      </c>
      <c r="T20" s="3" t="s">
        <v>21</v>
      </c>
      <c r="U20" s="3" t="s">
        <v>21</v>
      </c>
      <c r="V20" s="3" t="s">
        <v>21</v>
      </c>
      <c r="W20" s="3" t="s">
        <v>21</v>
      </c>
      <c r="X20" s="3" t="s">
        <v>21</v>
      </c>
      <c r="Y20" s="3" t="s">
        <v>21</v>
      </c>
      <c r="Z20" s="3" t="s">
        <v>22</v>
      </c>
      <c r="AB20">
        <f t="shared" si="0"/>
        <v>3</v>
      </c>
    </row>
    <row r="21" spans="1:28" ht="12.75" x14ac:dyDescent="0.2">
      <c r="A21" s="11" t="s">
        <v>88</v>
      </c>
      <c r="B21" s="3" t="s">
        <v>25</v>
      </c>
      <c r="C21" s="3"/>
      <c r="D21" s="8" t="s">
        <v>56</v>
      </c>
      <c r="E21" s="3" t="s">
        <v>50</v>
      </c>
      <c r="F21" s="3"/>
      <c r="G21" s="3"/>
      <c r="H21" s="5">
        <v>1</v>
      </c>
      <c r="I21" s="6">
        <v>3</v>
      </c>
      <c r="J21" s="3" t="s">
        <v>22</v>
      </c>
      <c r="K21" s="3" t="s">
        <v>22</v>
      </c>
      <c r="L21" s="8" t="s">
        <v>60</v>
      </c>
      <c r="M21" s="3" t="s">
        <v>22</v>
      </c>
      <c r="N21" s="3" t="s">
        <v>21</v>
      </c>
      <c r="O21" s="3" t="s">
        <v>21</v>
      </c>
      <c r="P21" s="3">
        <v>1</v>
      </c>
      <c r="Q21" s="3" t="s">
        <v>21</v>
      </c>
      <c r="R21" s="3" t="s">
        <v>21</v>
      </c>
      <c r="S21" s="3" t="s">
        <v>21</v>
      </c>
      <c r="T21" s="3" t="s">
        <v>21</v>
      </c>
      <c r="U21" s="3" t="s">
        <v>21</v>
      </c>
      <c r="V21" s="3" t="s">
        <v>21</v>
      </c>
      <c r="W21" s="3" t="s">
        <v>21</v>
      </c>
      <c r="X21" s="3" t="s">
        <v>21</v>
      </c>
      <c r="Y21" s="3" t="s">
        <v>21</v>
      </c>
      <c r="Z21" s="3" t="s">
        <v>21</v>
      </c>
      <c r="AB21">
        <f t="shared" si="0"/>
        <v>3</v>
      </c>
    </row>
    <row r="22" spans="1:28" ht="12.75" x14ac:dyDescent="0.2">
      <c r="A22" s="11" t="s">
        <v>89</v>
      </c>
      <c r="B22" s="3" t="s">
        <v>25</v>
      </c>
      <c r="C22" s="3"/>
      <c r="D22" s="8" t="s">
        <v>56</v>
      </c>
      <c r="E22" s="3" t="s">
        <v>50</v>
      </c>
      <c r="F22" s="3"/>
      <c r="G22" s="3"/>
      <c r="H22" s="5">
        <v>1</v>
      </c>
      <c r="I22" s="6">
        <v>3</v>
      </c>
      <c r="J22" s="3" t="s">
        <v>22</v>
      </c>
      <c r="K22" s="3" t="s">
        <v>22</v>
      </c>
      <c r="L22" s="8" t="s">
        <v>60</v>
      </c>
      <c r="M22" s="3" t="s">
        <v>22</v>
      </c>
      <c r="N22" s="3" t="s">
        <v>21</v>
      </c>
      <c r="O22" s="3" t="s">
        <v>21</v>
      </c>
      <c r="P22" s="3">
        <v>1</v>
      </c>
      <c r="Q22" s="3" t="s">
        <v>22</v>
      </c>
      <c r="R22" s="3" t="s">
        <v>21</v>
      </c>
      <c r="S22" s="3" t="s">
        <v>21</v>
      </c>
      <c r="T22" s="3" t="s">
        <v>21</v>
      </c>
      <c r="U22" s="3" t="s">
        <v>21</v>
      </c>
      <c r="V22" s="3" t="s">
        <v>21</v>
      </c>
      <c r="W22" s="3" t="s">
        <v>21</v>
      </c>
      <c r="X22" s="3" t="s">
        <v>21</v>
      </c>
      <c r="Y22" s="3" t="s">
        <v>21</v>
      </c>
      <c r="Z22" s="3" t="s">
        <v>22</v>
      </c>
      <c r="AB22">
        <f t="shared" si="0"/>
        <v>3</v>
      </c>
    </row>
    <row r="23" spans="1:28" ht="12.75" x14ac:dyDescent="0.2">
      <c r="A23" s="11" t="s">
        <v>90</v>
      </c>
      <c r="B23" s="3" t="s">
        <v>25</v>
      </c>
      <c r="C23" s="3"/>
      <c r="D23" s="8" t="s">
        <v>55</v>
      </c>
      <c r="E23" s="3" t="s">
        <v>50</v>
      </c>
      <c r="F23" s="3"/>
      <c r="G23" s="3"/>
      <c r="H23" s="5"/>
      <c r="I23" s="6">
        <v>1</v>
      </c>
      <c r="J23" s="3" t="s">
        <v>22</v>
      </c>
      <c r="K23" s="3" t="s">
        <v>22</v>
      </c>
      <c r="L23" s="3">
        <v>2</v>
      </c>
      <c r="M23" s="3" t="s">
        <v>21</v>
      </c>
      <c r="N23" s="3" t="s">
        <v>21</v>
      </c>
      <c r="O23" s="3" t="s">
        <v>21</v>
      </c>
      <c r="P23" s="3">
        <v>2</v>
      </c>
      <c r="Q23" s="3" t="s">
        <v>22</v>
      </c>
      <c r="R23" s="3" t="s">
        <v>21</v>
      </c>
      <c r="S23" s="3" t="s">
        <v>21</v>
      </c>
      <c r="T23" s="3" t="s">
        <v>21</v>
      </c>
      <c r="U23" s="3" t="s">
        <v>21</v>
      </c>
      <c r="V23" s="3" t="s">
        <v>22</v>
      </c>
      <c r="W23" s="3" t="s">
        <v>21</v>
      </c>
      <c r="X23" s="3" t="s">
        <v>21</v>
      </c>
      <c r="Y23" s="3" t="s">
        <v>21</v>
      </c>
      <c r="Z23" s="3" t="s">
        <v>21</v>
      </c>
      <c r="AB23">
        <f t="shared" si="0"/>
        <v>3</v>
      </c>
    </row>
    <row r="24" spans="1:28" ht="12.75" x14ac:dyDescent="0.2">
      <c r="A24" s="11" t="s">
        <v>91</v>
      </c>
      <c r="B24" s="3" t="s">
        <v>25</v>
      </c>
      <c r="C24" s="3"/>
      <c r="D24" s="8" t="s">
        <v>55</v>
      </c>
      <c r="E24" s="3" t="s">
        <v>50</v>
      </c>
      <c r="F24" s="8" t="s">
        <v>62</v>
      </c>
      <c r="G24" s="3"/>
      <c r="H24" s="5">
        <v>1</v>
      </c>
      <c r="I24" s="6">
        <v>2</v>
      </c>
      <c r="J24" s="3" t="s">
        <v>22</v>
      </c>
      <c r="K24" s="3" t="s">
        <v>22</v>
      </c>
      <c r="L24" s="8" t="s">
        <v>61</v>
      </c>
      <c r="M24" s="3" t="s">
        <v>22</v>
      </c>
      <c r="N24" s="3" t="s">
        <v>22</v>
      </c>
      <c r="O24" s="3" t="s">
        <v>21</v>
      </c>
      <c r="P24" s="3" t="s">
        <v>21</v>
      </c>
      <c r="Q24" s="3" t="s">
        <v>21</v>
      </c>
      <c r="R24" s="3" t="s">
        <v>21</v>
      </c>
      <c r="S24" s="3" t="s">
        <v>21</v>
      </c>
      <c r="T24" s="3" t="s">
        <v>21</v>
      </c>
      <c r="U24" s="3" t="s">
        <v>21</v>
      </c>
      <c r="V24" s="3" t="s">
        <v>21</v>
      </c>
      <c r="W24" s="3" t="s">
        <v>21</v>
      </c>
      <c r="X24" s="3" t="s">
        <v>21</v>
      </c>
      <c r="Y24" s="3" t="s">
        <v>21</v>
      </c>
      <c r="Z24" s="3" t="s">
        <v>21</v>
      </c>
      <c r="AB24">
        <f t="shared" si="0"/>
        <v>3</v>
      </c>
    </row>
    <row r="25" spans="1:28" ht="12.75" x14ac:dyDescent="0.2">
      <c r="A25" s="11" t="s">
        <v>92</v>
      </c>
      <c r="B25" s="3" t="s">
        <v>25</v>
      </c>
      <c r="C25" s="3"/>
      <c r="D25" s="8" t="s">
        <v>55</v>
      </c>
      <c r="E25" s="3" t="s">
        <v>50</v>
      </c>
      <c r="F25" s="3"/>
      <c r="G25" s="3"/>
      <c r="H25" s="5"/>
      <c r="I25" s="6">
        <v>2</v>
      </c>
      <c r="J25" s="3" t="s">
        <v>22</v>
      </c>
      <c r="K25" s="3" t="s">
        <v>22</v>
      </c>
      <c r="L25" s="8" t="s">
        <v>61</v>
      </c>
      <c r="M25" s="3" t="s">
        <v>22</v>
      </c>
      <c r="N25" s="3" t="s">
        <v>21</v>
      </c>
      <c r="O25" s="3" t="s">
        <v>21</v>
      </c>
      <c r="P25" s="3" t="s">
        <v>21</v>
      </c>
      <c r="Q25" s="3" t="s">
        <v>21</v>
      </c>
      <c r="R25" s="3" t="s">
        <v>21</v>
      </c>
      <c r="S25" s="3" t="s">
        <v>21</v>
      </c>
      <c r="T25" s="3" t="s">
        <v>21</v>
      </c>
      <c r="U25" s="3" t="s">
        <v>21</v>
      </c>
      <c r="V25" s="3" t="s">
        <v>22</v>
      </c>
      <c r="W25" s="3" t="s">
        <v>22</v>
      </c>
      <c r="X25" s="3" t="s">
        <v>21</v>
      </c>
      <c r="Y25" s="3" t="s">
        <v>21</v>
      </c>
      <c r="Z25" s="3" t="s">
        <v>22</v>
      </c>
      <c r="AA25" s="3" t="s">
        <v>30</v>
      </c>
      <c r="AB25">
        <f t="shared" si="0"/>
        <v>3</v>
      </c>
    </row>
    <row r="26" spans="1:28" ht="12.75" x14ac:dyDescent="0.2">
      <c r="A26" s="11" t="s">
        <v>93</v>
      </c>
      <c r="B26" s="3" t="s">
        <v>25</v>
      </c>
      <c r="C26" s="3"/>
      <c r="D26" s="3"/>
      <c r="E26" s="3" t="s">
        <v>50</v>
      </c>
      <c r="F26" s="3"/>
      <c r="G26" s="3"/>
      <c r="H26" s="5">
        <v>1</v>
      </c>
      <c r="I26" s="6">
        <v>2</v>
      </c>
      <c r="J26" s="3" t="s">
        <v>22</v>
      </c>
      <c r="K26" s="3" t="s">
        <v>22</v>
      </c>
      <c r="L26" s="3">
        <v>2</v>
      </c>
      <c r="M26" s="3" t="s">
        <v>21</v>
      </c>
      <c r="N26" s="3" t="s">
        <v>22</v>
      </c>
      <c r="O26" s="3" t="s">
        <v>22</v>
      </c>
      <c r="P26" s="3">
        <v>1</v>
      </c>
      <c r="Q26" s="3" t="s">
        <v>21</v>
      </c>
      <c r="R26" s="3" t="s">
        <v>21</v>
      </c>
      <c r="S26" s="3" t="s">
        <v>21</v>
      </c>
      <c r="T26" s="3" t="s">
        <v>21</v>
      </c>
      <c r="U26" s="3" t="s">
        <v>21</v>
      </c>
      <c r="V26" s="3" t="s">
        <v>21</v>
      </c>
      <c r="W26" s="3" t="s">
        <v>21</v>
      </c>
      <c r="X26" s="3" t="s">
        <v>21</v>
      </c>
      <c r="Y26" s="3" t="s">
        <v>21</v>
      </c>
      <c r="Z26" s="3" t="s">
        <v>21</v>
      </c>
      <c r="AB26">
        <f t="shared" si="0"/>
        <v>3</v>
      </c>
    </row>
    <row r="27" spans="1:28" ht="12.75" x14ac:dyDescent="0.2">
      <c r="A27" s="11" t="s">
        <v>94</v>
      </c>
      <c r="B27" s="3" t="s">
        <v>25</v>
      </c>
      <c r="C27" s="3"/>
      <c r="D27" s="3"/>
      <c r="E27" s="3" t="s">
        <v>50</v>
      </c>
      <c r="F27" s="3"/>
      <c r="G27" s="3"/>
      <c r="H27" s="5">
        <v>1</v>
      </c>
      <c r="I27" s="6">
        <v>2</v>
      </c>
      <c r="J27" s="3" t="s">
        <v>22</v>
      </c>
      <c r="K27" s="3" t="s">
        <v>22</v>
      </c>
      <c r="L27" s="8" t="s">
        <v>60</v>
      </c>
      <c r="M27" s="3" t="s">
        <v>22</v>
      </c>
      <c r="N27" s="3" t="s">
        <v>22</v>
      </c>
      <c r="O27" s="3" t="s">
        <v>21</v>
      </c>
      <c r="P27" s="3" t="s">
        <v>21</v>
      </c>
      <c r="Q27" s="3" t="s">
        <v>21</v>
      </c>
      <c r="R27" s="3" t="s">
        <v>21</v>
      </c>
      <c r="S27" s="3" t="s">
        <v>21</v>
      </c>
      <c r="T27" s="3" t="s">
        <v>21</v>
      </c>
      <c r="U27" s="3" t="s">
        <v>21</v>
      </c>
      <c r="V27" s="3" t="s">
        <v>21</v>
      </c>
      <c r="W27" s="3" t="s">
        <v>21</v>
      </c>
      <c r="X27" s="3" t="s">
        <v>21</v>
      </c>
      <c r="Y27" s="3" t="s">
        <v>21</v>
      </c>
      <c r="Z27" s="3" t="s">
        <v>21</v>
      </c>
      <c r="AA27" s="3" t="s">
        <v>28</v>
      </c>
      <c r="AB27">
        <f t="shared" si="0"/>
        <v>3</v>
      </c>
    </row>
    <row r="28" spans="1:28" ht="12.75" x14ac:dyDescent="0.2">
      <c r="A28" s="11" t="s">
        <v>71</v>
      </c>
      <c r="B28" s="3" t="s">
        <v>23</v>
      </c>
      <c r="C28" s="3"/>
      <c r="D28" s="8"/>
      <c r="E28" s="3" t="s">
        <v>50</v>
      </c>
      <c r="F28" s="3" t="s">
        <v>48</v>
      </c>
      <c r="G28" s="3"/>
      <c r="H28" s="5">
        <v>1</v>
      </c>
      <c r="I28" s="6">
        <v>3</v>
      </c>
      <c r="J28" s="3" t="s">
        <v>22</v>
      </c>
      <c r="K28" s="3" t="s">
        <v>22</v>
      </c>
      <c r="L28" s="8" t="s">
        <v>60</v>
      </c>
      <c r="M28" s="3" t="s">
        <v>22</v>
      </c>
      <c r="N28" s="3" t="s">
        <v>21</v>
      </c>
      <c r="O28" s="3" t="s">
        <v>21</v>
      </c>
      <c r="P28" s="3">
        <v>2</v>
      </c>
      <c r="Q28" s="3" t="s">
        <v>21</v>
      </c>
      <c r="R28" s="3" t="s">
        <v>21</v>
      </c>
      <c r="S28" s="3" t="s">
        <v>21</v>
      </c>
      <c r="T28" s="3" t="s">
        <v>21</v>
      </c>
      <c r="U28" s="3" t="s">
        <v>21</v>
      </c>
      <c r="V28" s="3" t="s">
        <v>21</v>
      </c>
      <c r="W28" s="3" t="s">
        <v>21</v>
      </c>
      <c r="X28" s="3" t="s">
        <v>21</v>
      </c>
      <c r="Y28" s="3" t="s">
        <v>21</v>
      </c>
      <c r="Z28" s="3" t="s">
        <v>21</v>
      </c>
      <c r="AA28" s="3" t="s">
        <v>45</v>
      </c>
      <c r="AB28">
        <f t="shared" si="0"/>
        <v>3</v>
      </c>
    </row>
    <row r="29" spans="1:28" ht="12.75" x14ac:dyDescent="0.2">
      <c r="A29" s="11" t="s">
        <v>95</v>
      </c>
      <c r="B29" s="3" t="s">
        <v>23</v>
      </c>
      <c r="C29" s="3"/>
      <c r="D29" s="8" t="s">
        <v>59</v>
      </c>
      <c r="E29" s="3"/>
      <c r="F29" s="3" t="s">
        <v>48</v>
      </c>
      <c r="G29" s="3"/>
      <c r="H29" s="5">
        <v>1</v>
      </c>
      <c r="I29" s="6">
        <v>1</v>
      </c>
      <c r="J29" s="3" t="s">
        <v>22</v>
      </c>
      <c r="K29" s="3" t="s">
        <v>22</v>
      </c>
      <c r="L29" s="8" t="s">
        <v>60</v>
      </c>
      <c r="M29" s="3" t="s">
        <v>22</v>
      </c>
      <c r="N29" s="3" t="s">
        <v>21</v>
      </c>
      <c r="O29" s="3" t="s">
        <v>21</v>
      </c>
      <c r="P29" s="3" t="s">
        <v>21</v>
      </c>
      <c r="Q29" s="3" t="s">
        <v>21</v>
      </c>
      <c r="R29" s="3" t="s">
        <v>21</v>
      </c>
      <c r="S29" s="3" t="s">
        <v>21</v>
      </c>
      <c r="T29" s="3" t="s">
        <v>21</v>
      </c>
      <c r="U29" s="3" t="s">
        <v>21</v>
      </c>
      <c r="V29" s="3" t="s">
        <v>21</v>
      </c>
      <c r="W29" s="3" t="s">
        <v>21</v>
      </c>
      <c r="X29" s="3" t="s">
        <v>22</v>
      </c>
      <c r="Y29" s="3" t="s">
        <v>21</v>
      </c>
      <c r="Z29" s="3" t="s">
        <v>21</v>
      </c>
      <c r="AB29">
        <f t="shared" si="0"/>
        <v>3</v>
      </c>
    </row>
    <row r="30" spans="1:28" ht="12.75" x14ac:dyDescent="0.2">
      <c r="A30" s="11" t="s">
        <v>81</v>
      </c>
      <c r="B30" s="3" t="s">
        <v>23</v>
      </c>
      <c r="C30" s="3"/>
      <c r="D30" s="8" t="s">
        <v>59</v>
      </c>
      <c r="E30" s="3"/>
      <c r="F30" s="3" t="s">
        <v>48</v>
      </c>
      <c r="G30" s="3"/>
      <c r="H30" s="5">
        <v>1</v>
      </c>
      <c r="I30" s="6">
        <v>3</v>
      </c>
      <c r="J30" s="3" t="s">
        <v>22</v>
      </c>
      <c r="K30" s="3" t="s">
        <v>22</v>
      </c>
      <c r="L30" s="3">
        <v>1</v>
      </c>
      <c r="M30" s="3" t="s">
        <v>21</v>
      </c>
      <c r="N30" s="3" t="s">
        <v>22</v>
      </c>
      <c r="O30" s="3" t="s">
        <v>22</v>
      </c>
      <c r="P30" s="3">
        <v>2</v>
      </c>
      <c r="Q30" s="3" t="s">
        <v>22</v>
      </c>
      <c r="R30" s="3" t="s">
        <v>21</v>
      </c>
      <c r="S30" s="3" t="s">
        <v>21</v>
      </c>
      <c r="T30" s="3" t="s">
        <v>21</v>
      </c>
      <c r="U30" s="3" t="s">
        <v>21</v>
      </c>
      <c r="V30" s="3" t="s">
        <v>21</v>
      </c>
      <c r="W30" s="3" t="s">
        <v>21</v>
      </c>
      <c r="X30" s="3" t="s">
        <v>21</v>
      </c>
      <c r="Y30" s="3" t="s">
        <v>21</v>
      </c>
      <c r="Z30" s="3" t="s">
        <v>21</v>
      </c>
      <c r="AB30">
        <f t="shared" si="0"/>
        <v>3</v>
      </c>
    </row>
    <row r="31" spans="1:28" ht="12.75" x14ac:dyDescent="0.2">
      <c r="A31" s="11" t="s">
        <v>96</v>
      </c>
      <c r="B31" s="3" t="s">
        <v>23</v>
      </c>
      <c r="C31" s="3"/>
      <c r="D31" s="8" t="s">
        <v>59</v>
      </c>
      <c r="E31" s="3"/>
      <c r="F31" s="3" t="s">
        <v>48</v>
      </c>
      <c r="G31" s="3"/>
      <c r="H31" s="5">
        <v>1</v>
      </c>
      <c r="I31" s="6">
        <v>3</v>
      </c>
      <c r="J31" s="3" t="s">
        <v>22</v>
      </c>
      <c r="K31" s="3" t="s">
        <v>22</v>
      </c>
      <c r="L31" s="3">
        <v>1</v>
      </c>
      <c r="M31" s="3" t="s">
        <v>21</v>
      </c>
      <c r="N31" s="3" t="s">
        <v>22</v>
      </c>
      <c r="O31" s="3" t="s">
        <v>22</v>
      </c>
      <c r="P31" s="3">
        <v>2</v>
      </c>
      <c r="Q31" s="3" t="s">
        <v>21</v>
      </c>
      <c r="R31" s="3" t="s">
        <v>21</v>
      </c>
      <c r="S31" s="3" t="s">
        <v>21</v>
      </c>
      <c r="T31" s="3" t="s">
        <v>21</v>
      </c>
      <c r="U31" s="3" t="s">
        <v>21</v>
      </c>
      <c r="V31" s="3" t="s">
        <v>21</v>
      </c>
      <c r="W31" s="3" t="s">
        <v>21</v>
      </c>
      <c r="X31" s="3" t="s">
        <v>21</v>
      </c>
      <c r="Y31" s="3" t="s">
        <v>21</v>
      </c>
      <c r="Z31" s="3" t="s">
        <v>21</v>
      </c>
      <c r="AB31">
        <f t="shared" si="0"/>
        <v>3</v>
      </c>
    </row>
    <row r="32" spans="1:28" ht="12.75" x14ac:dyDescent="0.2">
      <c r="A32" s="11" t="s">
        <v>97</v>
      </c>
      <c r="B32" s="3" t="s">
        <v>23</v>
      </c>
      <c r="C32" s="3"/>
      <c r="D32" s="8" t="s">
        <v>59</v>
      </c>
      <c r="E32" s="3"/>
      <c r="F32" s="3" t="s">
        <v>48</v>
      </c>
      <c r="G32" s="3"/>
      <c r="H32" s="5">
        <v>1</v>
      </c>
      <c r="I32" s="6">
        <v>1</v>
      </c>
      <c r="J32" s="3" t="s">
        <v>22</v>
      </c>
      <c r="K32" s="3" t="s">
        <v>22</v>
      </c>
      <c r="L32" s="8" t="s">
        <v>60</v>
      </c>
      <c r="M32" s="3" t="s">
        <v>22</v>
      </c>
      <c r="N32" s="3" t="s">
        <v>21</v>
      </c>
      <c r="O32" s="3" t="s">
        <v>21</v>
      </c>
      <c r="P32" s="3">
        <v>2</v>
      </c>
      <c r="Q32" s="3" t="s">
        <v>22</v>
      </c>
      <c r="R32" s="3" t="s">
        <v>21</v>
      </c>
      <c r="S32" s="3" t="s">
        <v>21</v>
      </c>
      <c r="T32" s="3" t="s">
        <v>21</v>
      </c>
      <c r="U32" s="3" t="s">
        <v>21</v>
      </c>
      <c r="V32" s="3" t="s">
        <v>21</v>
      </c>
      <c r="W32" s="3" t="s">
        <v>21</v>
      </c>
      <c r="X32" s="3" t="s">
        <v>21</v>
      </c>
      <c r="Y32" s="3" t="s">
        <v>21</v>
      </c>
      <c r="Z32" s="3" t="s">
        <v>21</v>
      </c>
      <c r="AB32">
        <f t="shared" si="0"/>
        <v>3</v>
      </c>
    </row>
    <row r="33" spans="1:28" ht="12.75" x14ac:dyDescent="0.2">
      <c r="A33" s="11" t="s">
        <v>98</v>
      </c>
      <c r="B33" s="3" t="s">
        <v>23</v>
      </c>
      <c r="C33" s="3"/>
      <c r="D33" s="8" t="s">
        <v>59</v>
      </c>
      <c r="E33" s="3"/>
      <c r="F33" s="3" t="s">
        <v>48</v>
      </c>
      <c r="G33" s="3"/>
      <c r="H33" s="5">
        <v>1</v>
      </c>
      <c r="I33" s="6">
        <v>1</v>
      </c>
      <c r="J33" s="3" t="s">
        <v>22</v>
      </c>
      <c r="K33" s="3" t="s">
        <v>22</v>
      </c>
      <c r="L33" s="8" t="s">
        <v>60</v>
      </c>
      <c r="M33" s="3" t="s">
        <v>22</v>
      </c>
      <c r="N33" s="3" t="s">
        <v>21</v>
      </c>
      <c r="O33" s="3" t="s">
        <v>21</v>
      </c>
      <c r="P33" s="3">
        <v>2</v>
      </c>
      <c r="Q33" s="3" t="s">
        <v>21</v>
      </c>
      <c r="R33" s="3" t="s">
        <v>21</v>
      </c>
      <c r="S33" s="3" t="s">
        <v>21</v>
      </c>
      <c r="T33" s="3" t="s">
        <v>21</v>
      </c>
      <c r="U33" s="3" t="s">
        <v>21</v>
      </c>
      <c r="V33" s="3" t="s">
        <v>21</v>
      </c>
      <c r="W33" s="3" t="s">
        <v>21</v>
      </c>
      <c r="X33" s="3" t="s">
        <v>21</v>
      </c>
      <c r="Y33" s="3" t="s">
        <v>21</v>
      </c>
      <c r="Z33" s="3" t="s">
        <v>21</v>
      </c>
      <c r="AB33">
        <f t="shared" si="0"/>
        <v>3</v>
      </c>
    </row>
    <row r="34" spans="1:28" ht="12.75" x14ac:dyDescent="0.2">
      <c r="A34" s="11" t="s">
        <v>99</v>
      </c>
      <c r="B34" s="3" t="s">
        <v>23</v>
      </c>
      <c r="C34" s="3"/>
      <c r="D34" s="8" t="s">
        <v>59</v>
      </c>
      <c r="E34" s="3"/>
      <c r="F34" s="3" t="s">
        <v>48</v>
      </c>
      <c r="G34" s="3"/>
      <c r="H34" s="5"/>
      <c r="I34" s="6">
        <v>1</v>
      </c>
      <c r="J34" s="3" t="s">
        <v>22</v>
      </c>
      <c r="K34" s="3" t="s">
        <v>22</v>
      </c>
      <c r="L34" s="8" t="s">
        <v>60</v>
      </c>
      <c r="M34" s="3" t="s">
        <v>22</v>
      </c>
      <c r="N34" s="3" t="s">
        <v>21</v>
      </c>
      <c r="O34" s="3" t="s">
        <v>21</v>
      </c>
      <c r="P34" s="3">
        <v>2</v>
      </c>
      <c r="Q34" s="3" t="s">
        <v>21</v>
      </c>
      <c r="R34" s="3" t="s">
        <v>21</v>
      </c>
      <c r="S34" s="3" t="s">
        <v>21</v>
      </c>
      <c r="T34" s="3" t="s">
        <v>21</v>
      </c>
      <c r="U34" s="3" t="s">
        <v>21</v>
      </c>
      <c r="V34" s="3" t="s">
        <v>21</v>
      </c>
      <c r="W34" s="3" t="s">
        <v>21</v>
      </c>
      <c r="X34" s="3" t="s">
        <v>21</v>
      </c>
      <c r="Y34" s="3" t="s">
        <v>21</v>
      </c>
      <c r="Z34" s="3" t="s">
        <v>21</v>
      </c>
      <c r="AB34">
        <f t="shared" ref="AB34:AB65" si="1">IF(X34="Jā",1,0)+IF(V34="Jā",1,0)+IF(T34="Jā",1,0)+IF(R34="Jā",1,0)+IF(OR(P34="Jā",P34&lt;3),1,0)+IF(N34="Jā",1,0)+IF(OR(L34="B",L34="L"),1,0)+IF(J34="Jā",1,0)</f>
        <v>3</v>
      </c>
    </row>
    <row r="35" spans="1:28" ht="12.75" x14ac:dyDescent="0.2">
      <c r="A35" s="11" t="s">
        <v>100</v>
      </c>
      <c r="B35" s="3" t="s">
        <v>23</v>
      </c>
      <c r="C35" s="3"/>
      <c r="D35" s="8" t="s">
        <v>59</v>
      </c>
      <c r="E35" s="3"/>
      <c r="F35" s="3" t="s">
        <v>48</v>
      </c>
      <c r="G35" s="3"/>
      <c r="H35" s="5">
        <v>1</v>
      </c>
      <c r="I35" s="6">
        <v>1</v>
      </c>
      <c r="J35" s="3" t="s">
        <v>22</v>
      </c>
      <c r="K35" s="3" t="s">
        <v>22</v>
      </c>
      <c r="L35" s="8" t="s">
        <v>60</v>
      </c>
      <c r="M35" s="3" t="s">
        <v>22</v>
      </c>
      <c r="N35" s="3" t="s">
        <v>21</v>
      </c>
      <c r="O35" s="3" t="s">
        <v>21</v>
      </c>
      <c r="P35" s="3">
        <v>2</v>
      </c>
      <c r="Q35" s="3" t="s">
        <v>21</v>
      </c>
      <c r="R35" s="3" t="s">
        <v>21</v>
      </c>
      <c r="S35" s="3" t="s">
        <v>21</v>
      </c>
      <c r="T35" s="3" t="s">
        <v>21</v>
      </c>
      <c r="U35" s="3" t="s">
        <v>21</v>
      </c>
      <c r="V35" s="3" t="s">
        <v>21</v>
      </c>
      <c r="W35" s="3" t="s">
        <v>21</v>
      </c>
      <c r="X35" s="3" t="s">
        <v>21</v>
      </c>
      <c r="Y35" s="3" t="s">
        <v>21</v>
      </c>
      <c r="Z35" s="3" t="s">
        <v>21</v>
      </c>
      <c r="AA35" s="3" t="s">
        <v>44</v>
      </c>
      <c r="AB35">
        <f t="shared" si="1"/>
        <v>3</v>
      </c>
    </row>
    <row r="36" spans="1:28" ht="12.75" x14ac:dyDescent="0.2">
      <c r="A36" s="11" t="s">
        <v>101</v>
      </c>
      <c r="B36" s="3" t="s">
        <v>23</v>
      </c>
      <c r="C36" s="3"/>
      <c r="D36" s="8" t="s">
        <v>59</v>
      </c>
      <c r="E36" s="3"/>
      <c r="F36" s="3" t="s">
        <v>48</v>
      </c>
      <c r="G36" s="3"/>
      <c r="H36" s="5">
        <v>1</v>
      </c>
      <c r="I36" s="6">
        <v>1</v>
      </c>
      <c r="J36" s="3" t="s">
        <v>22</v>
      </c>
      <c r="K36" s="3" t="s">
        <v>22</v>
      </c>
      <c r="L36" s="3">
        <v>1</v>
      </c>
      <c r="M36" s="3" t="s">
        <v>21</v>
      </c>
      <c r="N36" s="3" t="s">
        <v>22</v>
      </c>
      <c r="O36" s="3" t="s">
        <v>21</v>
      </c>
      <c r="P36" s="3">
        <v>2</v>
      </c>
      <c r="Q36" s="3" t="s">
        <v>22</v>
      </c>
      <c r="R36" s="3" t="s">
        <v>21</v>
      </c>
      <c r="S36" s="3" t="s">
        <v>21</v>
      </c>
      <c r="T36" s="3" t="s">
        <v>21</v>
      </c>
      <c r="U36" s="3" t="s">
        <v>21</v>
      </c>
      <c r="V36" s="3" t="s">
        <v>21</v>
      </c>
      <c r="W36" s="3" t="s">
        <v>21</v>
      </c>
      <c r="X36" s="3" t="s">
        <v>21</v>
      </c>
      <c r="Y36" s="3" t="s">
        <v>21</v>
      </c>
      <c r="Z36" s="3" t="s">
        <v>21</v>
      </c>
      <c r="AB36">
        <f t="shared" si="1"/>
        <v>3</v>
      </c>
    </row>
    <row r="37" spans="1:28" ht="12.75" x14ac:dyDescent="0.2">
      <c r="A37" s="11" t="s">
        <v>102</v>
      </c>
      <c r="B37" s="3" t="s">
        <v>23</v>
      </c>
      <c r="C37" s="3"/>
      <c r="D37" s="8" t="s">
        <v>59</v>
      </c>
      <c r="E37" s="3"/>
      <c r="F37" s="3" t="s">
        <v>48</v>
      </c>
      <c r="G37" s="3"/>
      <c r="H37" s="5"/>
      <c r="I37" s="6">
        <v>3</v>
      </c>
      <c r="J37" s="3" t="s">
        <v>21</v>
      </c>
      <c r="K37" s="3" t="s">
        <v>21</v>
      </c>
      <c r="L37" s="8" t="s">
        <v>60</v>
      </c>
      <c r="M37" s="3" t="s">
        <v>22</v>
      </c>
      <c r="N37" s="3" t="s">
        <v>21</v>
      </c>
      <c r="O37" s="3" t="s">
        <v>21</v>
      </c>
      <c r="P37" s="3" t="s">
        <v>21</v>
      </c>
      <c r="Q37" s="3" t="s">
        <v>21</v>
      </c>
      <c r="R37" s="3" t="s">
        <v>22</v>
      </c>
      <c r="S37" s="3" t="s">
        <v>22</v>
      </c>
      <c r="T37" s="3" t="s">
        <v>22</v>
      </c>
      <c r="U37" s="3" t="s">
        <v>22</v>
      </c>
      <c r="V37" s="3" t="s">
        <v>21</v>
      </c>
      <c r="W37" s="3" t="s">
        <v>21</v>
      </c>
      <c r="X37" s="3" t="s">
        <v>21</v>
      </c>
      <c r="Y37" s="3" t="s">
        <v>21</v>
      </c>
      <c r="Z37" s="3" t="s">
        <v>21</v>
      </c>
      <c r="AB37">
        <f t="shared" si="1"/>
        <v>3</v>
      </c>
    </row>
    <row r="38" spans="1:28" ht="12.75" x14ac:dyDescent="0.2">
      <c r="A38" s="12" t="s">
        <v>103</v>
      </c>
      <c r="B38" s="3" t="s">
        <v>23</v>
      </c>
      <c r="C38" s="3"/>
      <c r="D38" s="8" t="s">
        <v>57</v>
      </c>
      <c r="E38" s="3"/>
      <c r="F38" s="3" t="s">
        <v>48</v>
      </c>
      <c r="G38" s="3"/>
      <c r="H38" s="5"/>
      <c r="I38" s="6">
        <v>3</v>
      </c>
      <c r="J38" s="3" t="s">
        <v>22</v>
      </c>
      <c r="K38" s="3" t="s">
        <v>22</v>
      </c>
      <c r="L38" s="8" t="s">
        <v>60</v>
      </c>
      <c r="M38" s="3" t="s">
        <v>22</v>
      </c>
      <c r="N38" s="3" t="s">
        <v>21</v>
      </c>
      <c r="O38" s="3" t="s">
        <v>21</v>
      </c>
      <c r="P38" s="3">
        <v>2</v>
      </c>
      <c r="Q38" s="3" t="s">
        <v>22</v>
      </c>
      <c r="R38" s="3" t="s">
        <v>21</v>
      </c>
      <c r="S38" s="3" t="s">
        <v>21</v>
      </c>
      <c r="T38" s="3" t="s">
        <v>21</v>
      </c>
      <c r="U38" s="3" t="s">
        <v>21</v>
      </c>
      <c r="V38" s="3" t="s">
        <v>21</v>
      </c>
      <c r="W38" s="3" t="s">
        <v>21</v>
      </c>
      <c r="X38" s="3" t="s">
        <v>22</v>
      </c>
      <c r="Y38" s="3" t="s">
        <v>22</v>
      </c>
      <c r="Z38" s="3" t="s">
        <v>21</v>
      </c>
      <c r="AB38">
        <f t="shared" si="1"/>
        <v>4</v>
      </c>
    </row>
    <row r="39" spans="1:28" ht="12.75" x14ac:dyDescent="0.2">
      <c r="A39" s="11" t="s">
        <v>104</v>
      </c>
      <c r="B39" s="3" t="s">
        <v>23</v>
      </c>
      <c r="C39" s="3"/>
      <c r="D39" s="8" t="s">
        <v>57</v>
      </c>
      <c r="E39" s="3"/>
      <c r="F39" s="3" t="s">
        <v>48</v>
      </c>
      <c r="G39" s="3"/>
      <c r="H39" s="5">
        <v>1</v>
      </c>
      <c r="I39" s="6">
        <v>2</v>
      </c>
      <c r="J39" s="3" t="s">
        <v>22</v>
      </c>
      <c r="K39" s="3" t="s">
        <v>22</v>
      </c>
      <c r="L39" s="3">
        <v>1</v>
      </c>
      <c r="M39" s="3" t="s">
        <v>21</v>
      </c>
      <c r="N39" s="3" t="s">
        <v>22</v>
      </c>
      <c r="O39" s="3" t="s">
        <v>22</v>
      </c>
      <c r="P39" s="3">
        <v>1</v>
      </c>
      <c r="Q39" s="3" t="s">
        <v>21</v>
      </c>
      <c r="R39" s="3" t="s">
        <v>21</v>
      </c>
      <c r="S39" s="3" t="s">
        <v>21</v>
      </c>
      <c r="T39" s="3" t="s">
        <v>21</v>
      </c>
      <c r="U39" s="3" t="s">
        <v>21</v>
      </c>
      <c r="V39" s="3" t="s">
        <v>21</v>
      </c>
      <c r="W39" s="3" t="s">
        <v>21</v>
      </c>
      <c r="X39" s="3" t="s">
        <v>21</v>
      </c>
      <c r="Y39" s="3" t="s">
        <v>21</v>
      </c>
      <c r="Z39" s="3" t="s">
        <v>22</v>
      </c>
      <c r="AB39">
        <f t="shared" si="1"/>
        <v>3</v>
      </c>
    </row>
    <row r="40" spans="1:28" ht="12.75" x14ac:dyDescent="0.2">
      <c r="A40" s="11" t="s">
        <v>73</v>
      </c>
      <c r="B40" s="3" t="s">
        <v>23</v>
      </c>
      <c r="C40" s="3"/>
      <c r="D40" s="8" t="s">
        <v>57</v>
      </c>
      <c r="E40" s="3"/>
      <c r="F40" s="8" t="s">
        <v>63</v>
      </c>
      <c r="G40" s="3"/>
      <c r="H40" s="5">
        <v>1</v>
      </c>
      <c r="I40" s="6">
        <v>3</v>
      </c>
      <c r="J40" s="3" t="s">
        <v>22</v>
      </c>
      <c r="K40" s="3" t="s">
        <v>22</v>
      </c>
      <c r="L40" s="3">
        <v>1</v>
      </c>
      <c r="M40" s="3" t="s">
        <v>21</v>
      </c>
      <c r="N40" s="3" t="s">
        <v>22</v>
      </c>
      <c r="O40" s="3" t="s">
        <v>22</v>
      </c>
      <c r="P40" s="3">
        <v>1</v>
      </c>
      <c r="Q40" s="3" t="s">
        <v>21</v>
      </c>
      <c r="R40" s="3" t="s">
        <v>21</v>
      </c>
      <c r="S40" s="3" t="s">
        <v>21</v>
      </c>
      <c r="T40" s="3" t="s">
        <v>21</v>
      </c>
      <c r="U40" s="3" t="s">
        <v>21</v>
      </c>
      <c r="V40" s="3" t="s">
        <v>21</v>
      </c>
      <c r="W40" s="3" t="s">
        <v>21</v>
      </c>
      <c r="X40" s="3" t="s">
        <v>21</v>
      </c>
      <c r="Y40" s="3" t="s">
        <v>21</v>
      </c>
      <c r="Z40" s="3" t="s">
        <v>21</v>
      </c>
      <c r="AB40">
        <f t="shared" si="1"/>
        <v>3</v>
      </c>
    </row>
    <row r="41" spans="1:28" ht="12.75" x14ac:dyDescent="0.2">
      <c r="A41" s="11" t="s">
        <v>105</v>
      </c>
      <c r="B41" s="3" t="s">
        <v>23</v>
      </c>
      <c r="C41" s="3"/>
      <c r="D41" s="8" t="s">
        <v>57</v>
      </c>
      <c r="E41" s="3"/>
      <c r="F41" s="3" t="s">
        <v>48</v>
      </c>
      <c r="G41" s="3"/>
      <c r="H41" s="5">
        <v>1</v>
      </c>
      <c r="I41" s="6">
        <v>3</v>
      </c>
      <c r="J41" s="3" t="s">
        <v>22</v>
      </c>
      <c r="K41" s="3" t="s">
        <v>22</v>
      </c>
      <c r="L41" s="8">
        <v>1</v>
      </c>
      <c r="M41" s="3" t="s">
        <v>21</v>
      </c>
      <c r="N41" s="3" t="s">
        <v>22</v>
      </c>
      <c r="O41" s="3" t="s">
        <v>21</v>
      </c>
      <c r="P41" s="3">
        <v>1</v>
      </c>
      <c r="Q41" s="3" t="s">
        <v>22</v>
      </c>
      <c r="R41" s="3" t="s">
        <v>21</v>
      </c>
      <c r="S41" s="3" t="s">
        <v>21</v>
      </c>
      <c r="T41" s="3" t="s">
        <v>21</v>
      </c>
      <c r="U41" s="3" t="s">
        <v>21</v>
      </c>
      <c r="V41" s="3" t="s">
        <v>21</v>
      </c>
      <c r="W41" s="3" t="s">
        <v>21</v>
      </c>
      <c r="X41" s="3" t="s">
        <v>21</v>
      </c>
      <c r="Y41" s="3" t="s">
        <v>21</v>
      </c>
      <c r="Z41" s="3" t="s">
        <v>21</v>
      </c>
      <c r="AB41">
        <f t="shared" si="1"/>
        <v>3</v>
      </c>
    </row>
    <row r="42" spans="1:28" ht="12.75" x14ac:dyDescent="0.2">
      <c r="A42" s="11" t="s">
        <v>80</v>
      </c>
      <c r="B42" s="3" t="s">
        <v>23</v>
      </c>
      <c r="C42" s="3"/>
      <c r="D42" s="8" t="s">
        <v>57</v>
      </c>
      <c r="E42" s="3"/>
      <c r="F42" s="3" t="s">
        <v>48</v>
      </c>
      <c r="G42" s="3"/>
      <c r="H42" s="5">
        <v>1</v>
      </c>
      <c r="I42" s="6">
        <v>3</v>
      </c>
      <c r="J42" s="3" t="s">
        <v>22</v>
      </c>
      <c r="K42" s="3" t="s">
        <v>22</v>
      </c>
      <c r="L42" s="8">
        <v>2</v>
      </c>
      <c r="M42" s="3" t="s">
        <v>22</v>
      </c>
      <c r="N42" s="3" t="s">
        <v>21</v>
      </c>
      <c r="O42" s="3" t="s">
        <v>21</v>
      </c>
      <c r="P42" s="3">
        <v>1</v>
      </c>
      <c r="Q42" s="3" t="s">
        <v>22</v>
      </c>
      <c r="R42" s="3" t="s">
        <v>21</v>
      </c>
      <c r="S42" s="3" t="s">
        <v>21</v>
      </c>
      <c r="T42" s="3" t="s">
        <v>21</v>
      </c>
      <c r="U42" s="3" t="s">
        <v>21</v>
      </c>
      <c r="V42" s="3" t="s">
        <v>21</v>
      </c>
      <c r="W42" s="3" t="s">
        <v>21</v>
      </c>
      <c r="X42" s="3" t="s">
        <v>21</v>
      </c>
      <c r="Y42" s="3" t="s">
        <v>21</v>
      </c>
      <c r="Z42" s="3" t="s">
        <v>22</v>
      </c>
      <c r="AA42" s="3" t="s">
        <v>26</v>
      </c>
      <c r="AB42">
        <f t="shared" si="1"/>
        <v>2</v>
      </c>
    </row>
    <row r="43" spans="1:28" ht="12.75" x14ac:dyDescent="0.2">
      <c r="A43" s="11" t="s">
        <v>106</v>
      </c>
      <c r="B43" s="3" t="s">
        <v>23</v>
      </c>
      <c r="C43" s="3"/>
      <c r="D43" s="8" t="s">
        <v>57</v>
      </c>
      <c r="E43" s="3"/>
      <c r="F43" s="3" t="s">
        <v>48</v>
      </c>
      <c r="G43" s="3"/>
      <c r="H43" s="5">
        <v>1</v>
      </c>
      <c r="I43" s="6">
        <v>3</v>
      </c>
      <c r="J43" s="3" t="s">
        <v>22</v>
      </c>
      <c r="K43" s="3" t="s">
        <v>22</v>
      </c>
      <c r="L43" s="8">
        <v>2</v>
      </c>
      <c r="M43" s="3" t="s">
        <v>22</v>
      </c>
      <c r="N43" s="3" t="s">
        <v>21</v>
      </c>
      <c r="O43" s="3" t="s">
        <v>21</v>
      </c>
      <c r="P43" s="3">
        <v>1</v>
      </c>
      <c r="Q43" s="3" t="s">
        <v>21</v>
      </c>
      <c r="R43" s="3" t="s">
        <v>21</v>
      </c>
      <c r="S43" s="3" t="s">
        <v>21</v>
      </c>
      <c r="T43" s="3" t="s">
        <v>21</v>
      </c>
      <c r="U43" s="3" t="s">
        <v>21</v>
      </c>
      <c r="V43" s="3" t="s">
        <v>21</v>
      </c>
      <c r="W43" s="3" t="s">
        <v>21</v>
      </c>
      <c r="X43" s="3" t="s">
        <v>21</v>
      </c>
      <c r="Y43" s="3" t="s">
        <v>21</v>
      </c>
      <c r="Z43" s="3" t="s">
        <v>21</v>
      </c>
      <c r="AB43">
        <f t="shared" si="1"/>
        <v>2</v>
      </c>
    </row>
    <row r="44" spans="1:28" ht="12.75" x14ac:dyDescent="0.2">
      <c r="A44" s="12" t="s">
        <v>107</v>
      </c>
      <c r="B44" s="3" t="s">
        <v>23</v>
      </c>
      <c r="C44" s="3"/>
      <c r="D44" s="8" t="s">
        <v>57</v>
      </c>
      <c r="E44" s="3"/>
      <c r="F44" s="8" t="s">
        <v>63</v>
      </c>
      <c r="G44" s="3"/>
      <c r="H44" s="5"/>
      <c r="I44" s="6">
        <v>3</v>
      </c>
      <c r="J44" s="3" t="s">
        <v>22</v>
      </c>
      <c r="K44" s="3" t="s">
        <v>22</v>
      </c>
      <c r="L44" s="8" t="s">
        <v>61</v>
      </c>
      <c r="M44" s="3" t="s">
        <v>21</v>
      </c>
      <c r="N44" s="3" t="s">
        <v>22</v>
      </c>
      <c r="O44" s="3" t="s">
        <v>21</v>
      </c>
      <c r="P44" s="3">
        <v>1</v>
      </c>
      <c r="Q44" s="3" t="s">
        <v>22</v>
      </c>
      <c r="R44" s="3" t="s">
        <v>21</v>
      </c>
      <c r="S44" s="3" t="s">
        <v>21</v>
      </c>
      <c r="T44" s="3" t="s">
        <v>21</v>
      </c>
      <c r="U44" s="3" t="s">
        <v>21</v>
      </c>
      <c r="V44" s="3" t="s">
        <v>21</v>
      </c>
      <c r="W44" s="3" t="s">
        <v>21</v>
      </c>
      <c r="X44" s="3" t="s">
        <v>21</v>
      </c>
      <c r="Y44" s="3" t="s">
        <v>21</v>
      </c>
      <c r="Z44" s="3" t="s">
        <v>21</v>
      </c>
      <c r="AA44" s="3" t="s">
        <v>37</v>
      </c>
      <c r="AB44">
        <f t="shared" si="1"/>
        <v>4</v>
      </c>
    </row>
    <row r="45" spans="1:28" ht="12.75" x14ac:dyDescent="0.2">
      <c r="A45" s="11" t="s">
        <v>108</v>
      </c>
      <c r="B45" s="3" t="s">
        <v>23</v>
      </c>
      <c r="C45" s="3"/>
      <c r="D45" s="8" t="s">
        <v>57</v>
      </c>
      <c r="E45" s="3"/>
      <c r="F45" s="8" t="s">
        <v>63</v>
      </c>
      <c r="G45" s="3"/>
      <c r="H45" s="5"/>
      <c r="I45" s="6">
        <v>1</v>
      </c>
      <c r="J45" s="3" t="s">
        <v>22</v>
      </c>
      <c r="K45" s="3" t="s">
        <v>22</v>
      </c>
      <c r="L45" s="8" t="s">
        <v>61</v>
      </c>
      <c r="M45" s="3" t="s">
        <v>22</v>
      </c>
      <c r="N45" s="3" t="s">
        <v>21</v>
      </c>
      <c r="O45" s="3" t="s">
        <v>21</v>
      </c>
      <c r="P45" s="3">
        <v>1</v>
      </c>
      <c r="Q45" s="3" t="s">
        <v>21</v>
      </c>
      <c r="R45" s="3" t="s">
        <v>21</v>
      </c>
      <c r="S45" s="3" t="s">
        <v>21</v>
      </c>
      <c r="T45" s="3" t="s">
        <v>21</v>
      </c>
      <c r="U45" s="3" t="s">
        <v>21</v>
      </c>
      <c r="V45" s="3" t="s">
        <v>21</v>
      </c>
      <c r="W45" s="3" t="s">
        <v>21</v>
      </c>
      <c r="X45" s="3" t="s">
        <v>21</v>
      </c>
      <c r="Y45" s="3" t="s">
        <v>21</v>
      </c>
      <c r="Z45" s="3" t="s">
        <v>21</v>
      </c>
      <c r="AB45">
        <f t="shared" si="1"/>
        <v>3</v>
      </c>
    </row>
    <row r="46" spans="1:28" ht="12.75" x14ac:dyDescent="0.2">
      <c r="A46" s="11" t="s">
        <v>99</v>
      </c>
      <c r="B46" s="3" t="s">
        <v>23</v>
      </c>
      <c r="C46" s="3"/>
      <c r="D46" s="8" t="s">
        <v>57</v>
      </c>
      <c r="E46" s="3"/>
      <c r="F46" s="8" t="s">
        <v>63</v>
      </c>
      <c r="G46" s="3"/>
      <c r="H46" s="5">
        <v>1</v>
      </c>
      <c r="I46" s="6">
        <v>1</v>
      </c>
      <c r="J46" s="3" t="s">
        <v>22</v>
      </c>
      <c r="K46" s="3" t="s">
        <v>22</v>
      </c>
      <c r="L46" s="8" t="s">
        <v>61</v>
      </c>
      <c r="M46" s="3" t="s">
        <v>22</v>
      </c>
      <c r="N46" s="3" t="s">
        <v>21</v>
      </c>
      <c r="O46" s="3" t="s">
        <v>21</v>
      </c>
      <c r="P46" s="3">
        <v>1</v>
      </c>
      <c r="Q46" s="3" t="s">
        <v>21</v>
      </c>
      <c r="R46" s="3" t="s">
        <v>21</v>
      </c>
      <c r="S46" s="3" t="s">
        <v>21</v>
      </c>
      <c r="T46" s="3" t="s">
        <v>21</v>
      </c>
      <c r="U46" s="3" t="s">
        <v>21</v>
      </c>
      <c r="V46" s="3" t="s">
        <v>21</v>
      </c>
      <c r="W46" s="3" t="s">
        <v>21</v>
      </c>
      <c r="X46" s="3" t="s">
        <v>21</v>
      </c>
      <c r="Y46" s="3" t="s">
        <v>21</v>
      </c>
      <c r="Z46" s="3" t="s">
        <v>21</v>
      </c>
      <c r="AB46">
        <f t="shared" si="1"/>
        <v>3</v>
      </c>
    </row>
    <row r="47" spans="1:28" ht="12.75" x14ac:dyDescent="0.2">
      <c r="A47" s="11" t="s">
        <v>109</v>
      </c>
      <c r="B47" s="3" t="s">
        <v>23</v>
      </c>
      <c r="C47" s="3"/>
      <c r="D47" s="8" t="s">
        <v>57</v>
      </c>
      <c r="E47" s="3"/>
      <c r="F47" s="3" t="s">
        <v>48</v>
      </c>
      <c r="G47" s="3"/>
      <c r="H47" s="5"/>
      <c r="I47" s="6">
        <v>3</v>
      </c>
      <c r="J47" s="3" t="s">
        <v>22</v>
      </c>
      <c r="K47" s="3" t="s">
        <v>22</v>
      </c>
      <c r="L47" s="8" t="s">
        <v>61</v>
      </c>
      <c r="M47" s="3" t="s">
        <v>22</v>
      </c>
      <c r="N47" s="3" t="s">
        <v>21</v>
      </c>
      <c r="O47" s="3" t="s">
        <v>21</v>
      </c>
      <c r="P47" s="3">
        <v>1</v>
      </c>
      <c r="Q47" s="3" t="s">
        <v>22</v>
      </c>
      <c r="R47" s="3" t="s">
        <v>21</v>
      </c>
      <c r="S47" s="3" t="s">
        <v>21</v>
      </c>
      <c r="T47" s="3" t="s">
        <v>21</v>
      </c>
      <c r="U47" s="3" t="s">
        <v>21</v>
      </c>
      <c r="V47" s="3" t="s">
        <v>21</v>
      </c>
      <c r="W47" s="3" t="s">
        <v>21</v>
      </c>
      <c r="X47" s="3" t="s">
        <v>21</v>
      </c>
      <c r="Y47" s="3" t="s">
        <v>21</v>
      </c>
      <c r="Z47" s="3" t="s">
        <v>22</v>
      </c>
      <c r="AA47" s="3" t="s">
        <v>32</v>
      </c>
      <c r="AB47">
        <f t="shared" si="1"/>
        <v>3</v>
      </c>
    </row>
    <row r="48" spans="1:28" ht="12.75" x14ac:dyDescent="0.2">
      <c r="A48" s="11" t="s">
        <v>110</v>
      </c>
      <c r="B48" s="3" t="s">
        <v>23</v>
      </c>
      <c r="C48" s="3"/>
      <c r="D48" s="3" t="s">
        <v>56</v>
      </c>
      <c r="E48" s="3"/>
      <c r="F48" s="3" t="s">
        <v>48</v>
      </c>
      <c r="G48" s="3"/>
      <c r="H48" s="5">
        <v>1</v>
      </c>
      <c r="I48" s="6">
        <v>1</v>
      </c>
      <c r="J48" s="3" t="s">
        <v>22</v>
      </c>
      <c r="K48" s="3" t="s">
        <v>22</v>
      </c>
      <c r="L48" s="8" t="s">
        <v>60</v>
      </c>
      <c r="M48" s="3" t="s">
        <v>22</v>
      </c>
      <c r="N48" s="3" t="s">
        <v>21</v>
      </c>
      <c r="O48" s="3" t="s">
        <v>21</v>
      </c>
      <c r="P48" s="3" t="s">
        <v>21</v>
      </c>
      <c r="Q48" s="3" t="s">
        <v>21</v>
      </c>
      <c r="R48" s="3" t="s">
        <v>21</v>
      </c>
      <c r="S48" s="3" t="s">
        <v>21</v>
      </c>
      <c r="T48" s="3" t="s">
        <v>21</v>
      </c>
      <c r="U48" s="3" t="s">
        <v>21</v>
      </c>
      <c r="V48" s="3" t="s">
        <v>21</v>
      </c>
      <c r="W48" s="3" t="s">
        <v>21</v>
      </c>
      <c r="X48" s="3" t="s">
        <v>22</v>
      </c>
      <c r="Y48" s="3" t="s">
        <v>21</v>
      </c>
      <c r="Z48" s="3" t="s">
        <v>21</v>
      </c>
      <c r="AB48">
        <f t="shared" si="1"/>
        <v>3</v>
      </c>
    </row>
    <row r="49" spans="1:28" ht="12.75" x14ac:dyDescent="0.2">
      <c r="A49" s="11" t="s">
        <v>111</v>
      </c>
      <c r="B49" s="3" t="s">
        <v>23</v>
      </c>
      <c r="C49" s="3"/>
      <c r="D49" s="8" t="s">
        <v>56</v>
      </c>
      <c r="E49" s="3"/>
      <c r="F49" s="3" t="s">
        <v>48</v>
      </c>
      <c r="G49" s="3"/>
      <c r="H49" s="5">
        <v>1</v>
      </c>
      <c r="I49" s="6">
        <v>2</v>
      </c>
      <c r="J49" s="3" t="s">
        <v>22</v>
      </c>
      <c r="K49" s="3" t="s">
        <v>22</v>
      </c>
      <c r="L49" s="8" t="s">
        <v>60</v>
      </c>
      <c r="M49" s="3" t="s">
        <v>22</v>
      </c>
      <c r="N49" s="3" t="s">
        <v>21</v>
      </c>
      <c r="O49" s="3" t="s">
        <v>21</v>
      </c>
      <c r="P49" s="3" t="s">
        <v>21</v>
      </c>
      <c r="Q49" s="3" t="s">
        <v>21</v>
      </c>
      <c r="R49" s="3" t="s">
        <v>21</v>
      </c>
      <c r="S49" s="3" t="s">
        <v>21</v>
      </c>
      <c r="T49" s="3" t="s">
        <v>21</v>
      </c>
      <c r="U49" s="3" t="s">
        <v>21</v>
      </c>
      <c r="V49" s="3" t="s">
        <v>21</v>
      </c>
      <c r="W49" s="3" t="s">
        <v>21</v>
      </c>
      <c r="X49" s="3" t="s">
        <v>22</v>
      </c>
      <c r="Y49" s="3" t="s">
        <v>22</v>
      </c>
      <c r="Z49" s="3" t="s">
        <v>22</v>
      </c>
      <c r="AB49">
        <f t="shared" si="1"/>
        <v>3</v>
      </c>
    </row>
    <row r="50" spans="1:28" ht="12.75" x14ac:dyDescent="0.2">
      <c r="A50" s="11" t="s">
        <v>79</v>
      </c>
      <c r="B50" s="3" t="s">
        <v>23</v>
      </c>
      <c r="C50" s="3"/>
      <c r="D50" s="8" t="s">
        <v>56</v>
      </c>
      <c r="E50" s="3"/>
      <c r="F50" s="3" t="s">
        <v>48</v>
      </c>
      <c r="G50" s="3"/>
      <c r="H50" s="5"/>
      <c r="I50" s="6">
        <v>2</v>
      </c>
      <c r="J50" s="3" t="s">
        <v>22</v>
      </c>
      <c r="K50" s="3" t="s">
        <v>22</v>
      </c>
      <c r="L50" s="8" t="s">
        <v>60</v>
      </c>
      <c r="M50" s="3" t="s">
        <v>22</v>
      </c>
      <c r="N50" s="3" t="s">
        <v>21</v>
      </c>
      <c r="O50" s="3" t="s">
        <v>21</v>
      </c>
      <c r="P50" s="3" t="s">
        <v>21</v>
      </c>
      <c r="Q50" s="3" t="s">
        <v>21</v>
      </c>
      <c r="R50" s="3" t="s">
        <v>21</v>
      </c>
      <c r="S50" s="3" t="s">
        <v>21</v>
      </c>
      <c r="T50" s="3" t="s">
        <v>22</v>
      </c>
      <c r="U50" s="3" t="s">
        <v>22</v>
      </c>
      <c r="V50" s="3" t="s">
        <v>21</v>
      </c>
      <c r="W50" s="3" t="s">
        <v>21</v>
      </c>
      <c r="X50" s="3" t="s">
        <v>21</v>
      </c>
      <c r="Y50" s="3" t="s">
        <v>21</v>
      </c>
      <c r="Z50" s="3" t="s">
        <v>21</v>
      </c>
      <c r="AB50">
        <f t="shared" si="1"/>
        <v>3</v>
      </c>
    </row>
    <row r="51" spans="1:28" ht="12.75" x14ac:dyDescent="0.2">
      <c r="A51" s="11" t="s">
        <v>82</v>
      </c>
      <c r="B51" s="3" t="s">
        <v>23</v>
      </c>
      <c r="C51" s="3" t="s">
        <v>22</v>
      </c>
      <c r="D51" s="8" t="s">
        <v>55</v>
      </c>
      <c r="E51" s="3"/>
      <c r="F51" s="3" t="s">
        <v>48</v>
      </c>
      <c r="G51" s="3"/>
      <c r="H51" s="5"/>
      <c r="I51" s="6">
        <v>3</v>
      </c>
      <c r="J51" s="3" t="s">
        <v>22</v>
      </c>
      <c r="K51" s="3" t="s">
        <v>22</v>
      </c>
      <c r="L51" s="8" t="s">
        <v>60</v>
      </c>
      <c r="M51" s="3" t="s">
        <v>22</v>
      </c>
      <c r="N51" s="3" t="s">
        <v>21</v>
      </c>
      <c r="O51" s="3" t="s">
        <v>21</v>
      </c>
      <c r="P51" s="3" t="s">
        <v>21</v>
      </c>
      <c r="Q51" s="3" t="s">
        <v>21</v>
      </c>
      <c r="R51" s="3" t="s">
        <v>22</v>
      </c>
      <c r="S51" s="3" t="s">
        <v>21</v>
      </c>
      <c r="T51" s="3" t="s">
        <v>21</v>
      </c>
      <c r="U51" s="3" t="s">
        <v>21</v>
      </c>
      <c r="V51" s="3" t="s">
        <v>21</v>
      </c>
      <c r="W51" s="3" t="s">
        <v>21</v>
      </c>
      <c r="X51" s="3" t="s">
        <v>22</v>
      </c>
      <c r="Y51" s="3" t="s">
        <v>21</v>
      </c>
      <c r="Z51" s="3" t="s">
        <v>21</v>
      </c>
      <c r="AB51">
        <f t="shared" si="1"/>
        <v>4</v>
      </c>
    </row>
    <row r="52" spans="1:28" ht="12.75" x14ac:dyDescent="0.2">
      <c r="A52" s="11" t="s">
        <v>72</v>
      </c>
      <c r="B52" s="3" t="s">
        <v>23</v>
      </c>
      <c r="C52" s="3"/>
      <c r="D52" s="8" t="s">
        <v>55</v>
      </c>
      <c r="E52" s="3"/>
      <c r="F52" s="8" t="s">
        <v>62</v>
      </c>
      <c r="G52" s="3"/>
      <c r="H52" s="5">
        <v>1</v>
      </c>
      <c r="I52" s="6">
        <v>1</v>
      </c>
      <c r="J52" s="3" t="s">
        <v>22</v>
      </c>
      <c r="K52" s="3" t="s">
        <v>22</v>
      </c>
      <c r="L52" s="3">
        <v>2</v>
      </c>
      <c r="M52" s="3" t="s">
        <v>21</v>
      </c>
      <c r="N52" s="3" t="s">
        <v>21</v>
      </c>
      <c r="O52" s="3" t="s">
        <v>21</v>
      </c>
      <c r="P52" s="3">
        <v>2</v>
      </c>
      <c r="Q52" s="3" t="s">
        <v>21</v>
      </c>
      <c r="R52" s="3" t="s">
        <v>21</v>
      </c>
      <c r="S52" s="3" t="s">
        <v>21</v>
      </c>
      <c r="T52" s="3" t="s">
        <v>21</v>
      </c>
      <c r="U52" s="3" t="s">
        <v>21</v>
      </c>
      <c r="V52" s="3" t="s">
        <v>22</v>
      </c>
      <c r="W52" s="3" t="s">
        <v>22</v>
      </c>
      <c r="X52" s="3" t="s">
        <v>21</v>
      </c>
      <c r="Y52" s="3" t="s">
        <v>21</v>
      </c>
      <c r="Z52" s="3" t="s">
        <v>21</v>
      </c>
      <c r="AB52">
        <f t="shared" si="1"/>
        <v>3</v>
      </c>
    </row>
    <row r="53" spans="1:28" ht="12.75" x14ac:dyDescent="0.2">
      <c r="A53" s="11" t="s">
        <v>112</v>
      </c>
      <c r="B53" s="3" t="s">
        <v>23</v>
      </c>
      <c r="C53" s="3"/>
      <c r="D53" s="3" t="s">
        <v>55</v>
      </c>
      <c r="E53" s="3"/>
      <c r="F53" s="3" t="s">
        <v>48</v>
      </c>
      <c r="G53" s="3"/>
      <c r="H53" s="5">
        <v>1</v>
      </c>
      <c r="I53" s="6">
        <v>2</v>
      </c>
      <c r="J53" s="3" t="s">
        <v>22</v>
      </c>
      <c r="K53" s="3" t="s">
        <v>22</v>
      </c>
      <c r="L53" s="3">
        <v>1</v>
      </c>
      <c r="M53" s="3" t="s">
        <v>21</v>
      </c>
      <c r="N53" s="3" t="s">
        <v>22</v>
      </c>
      <c r="O53" s="3" t="s">
        <v>22</v>
      </c>
      <c r="P53" s="3" t="s">
        <v>21</v>
      </c>
      <c r="Q53" s="3" t="s">
        <v>21</v>
      </c>
      <c r="R53" s="3" t="s">
        <v>21</v>
      </c>
      <c r="S53" s="3" t="s">
        <v>21</v>
      </c>
      <c r="T53" s="3" t="s">
        <v>21</v>
      </c>
      <c r="U53" s="3" t="s">
        <v>21</v>
      </c>
      <c r="V53" s="3" t="s">
        <v>22</v>
      </c>
      <c r="W53" s="3" t="s">
        <v>21</v>
      </c>
      <c r="X53" s="3" t="s">
        <v>21</v>
      </c>
      <c r="Y53" s="3" t="s">
        <v>21</v>
      </c>
      <c r="Z53" s="3" t="s">
        <v>21</v>
      </c>
      <c r="AB53">
        <f t="shared" si="1"/>
        <v>3</v>
      </c>
    </row>
    <row r="54" spans="1:28" ht="12.75" x14ac:dyDescent="0.2">
      <c r="A54" s="11" t="s">
        <v>113</v>
      </c>
      <c r="B54" s="3" t="s">
        <v>23</v>
      </c>
      <c r="C54" s="3"/>
      <c r="D54" s="3"/>
      <c r="E54" s="3"/>
      <c r="F54" s="8" t="s">
        <v>63</v>
      </c>
      <c r="G54" s="3"/>
      <c r="H54" s="5">
        <v>1</v>
      </c>
      <c r="I54" s="6">
        <v>3</v>
      </c>
      <c r="J54" s="3" t="s">
        <v>22</v>
      </c>
      <c r="K54" s="3" t="s">
        <v>22</v>
      </c>
      <c r="L54" s="3">
        <v>1</v>
      </c>
      <c r="M54" s="3" t="s">
        <v>21</v>
      </c>
      <c r="N54" s="3" t="s">
        <v>22</v>
      </c>
      <c r="O54" s="3" t="s">
        <v>22</v>
      </c>
      <c r="P54" s="3">
        <v>2</v>
      </c>
      <c r="Q54" s="3" t="s">
        <v>21</v>
      </c>
      <c r="R54" s="3" t="s">
        <v>21</v>
      </c>
      <c r="S54" s="3" t="s">
        <v>21</v>
      </c>
      <c r="T54" s="3" t="s">
        <v>21</v>
      </c>
      <c r="U54" s="3" t="s">
        <v>21</v>
      </c>
      <c r="V54" s="3" t="s">
        <v>21</v>
      </c>
      <c r="W54" s="3" t="s">
        <v>21</v>
      </c>
      <c r="X54" s="3" t="s">
        <v>21</v>
      </c>
      <c r="Y54" s="3" t="s">
        <v>21</v>
      </c>
      <c r="Z54" s="3" t="s">
        <v>21</v>
      </c>
      <c r="AA54" s="3" t="s">
        <v>36</v>
      </c>
      <c r="AB54">
        <f t="shared" si="1"/>
        <v>3</v>
      </c>
    </row>
    <row r="55" spans="1:28" ht="12.75" x14ac:dyDescent="0.2">
      <c r="A55" s="11" t="s">
        <v>114</v>
      </c>
      <c r="B55" s="3" t="s">
        <v>23</v>
      </c>
      <c r="C55" s="3"/>
      <c r="D55" s="3"/>
      <c r="E55" s="3"/>
      <c r="F55" s="3" t="s">
        <v>48</v>
      </c>
      <c r="G55" s="3"/>
      <c r="H55" s="5">
        <v>1</v>
      </c>
      <c r="I55" s="6">
        <v>1</v>
      </c>
      <c r="J55" s="3" t="s">
        <v>22</v>
      </c>
      <c r="K55" s="3" t="s">
        <v>22</v>
      </c>
      <c r="L55" s="8" t="s">
        <v>60</v>
      </c>
      <c r="M55" s="3" t="s">
        <v>22</v>
      </c>
      <c r="N55" s="3" t="s">
        <v>21</v>
      </c>
      <c r="O55" s="3" t="s">
        <v>21</v>
      </c>
      <c r="P55" s="3">
        <v>2</v>
      </c>
      <c r="Q55" s="3" t="s">
        <v>21</v>
      </c>
      <c r="R55" s="3" t="s">
        <v>21</v>
      </c>
      <c r="S55" s="3" t="s">
        <v>21</v>
      </c>
      <c r="T55" s="3" t="s">
        <v>21</v>
      </c>
      <c r="U55" s="3" t="s">
        <v>21</v>
      </c>
      <c r="V55" s="3" t="s">
        <v>21</v>
      </c>
      <c r="W55" s="3" t="s">
        <v>21</v>
      </c>
      <c r="X55" s="3" t="s">
        <v>21</v>
      </c>
      <c r="Y55" s="3" t="s">
        <v>21</v>
      </c>
      <c r="Z55" s="3" t="s">
        <v>22</v>
      </c>
      <c r="AB55">
        <f t="shared" si="1"/>
        <v>3</v>
      </c>
    </row>
    <row r="56" spans="1:28" ht="12.75" x14ac:dyDescent="0.2">
      <c r="A56" s="11" t="s">
        <v>100</v>
      </c>
      <c r="B56" s="3" t="s">
        <v>23</v>
      </c>
      <c r="C56" s="3"/>
      <c r="D56" s="3"/>
      <c r="E56" s="3"/>
      <c r="F56" s="3" t="s">
        <v>48</v>
      </c>
      <c r="G56" s="3"/>
      <c r="H56" s="5">
        <v>1</v>
      </c>
      <c r="I56" s="6">
        <v>1</v>
      </c>
      <c r="J56" s="3" t="s">
        <v>22</v>
      </c>
      <c r="K56" s="3" t="s">
        <v>22</v>
      </c>
      <c r="L56" s="8" t="s">
        <v>60</v>
      </c>
      <c r="M56" s="3" t="s">
        <v>22</v>
      </c>
      <c r="N56" s="3" t="s">
        <v>21</v>
      </c>
      <c r="O56" s="3" t="s">
        <v>21</v>
      </c>
      <c r="P56" s="3">
        <v>2</v>
      </c>
      <c r="Q56" s="3" t="s">
        <v>21</v>
      </c>
      <c r="R56" s="3" t="s">
        <v>21</v>
      </c>
      <c r="S56" s="3" t="s">
        <v>21</v>
      </c>
      <c r="T56" s="3" t="s">
        <v>21</v>
      </c>
      <c r="U56" s="3" t="s">
        <v>21</v>
      </c>
      <c r="V56" s="3" t="s">
        <v>21</v>
      </c>
      <c r="W56" s="3" t="s">
        <v>21</v>
      </c>
      <c r="X56" s="3" t="s">
        <v>21</v>
      </c>
      <c r="Y56" s="3" t="s">
        <v>21</v>
      </c>
      <c r="Z56" s="3" t="s">
        <v>21</v>
      </c>
      <c r="AB56">
        <f t="shared" si="1"/>
        <v>3</v>
      </c>
    </row>
    <row r="57" spans="1:28" ht="12.75" x14ac:dyDescent="0.2">
      <c r="A57" s="11" t="s">
        <v>77</v>
      </c>
      <c r="B57" s="3" t="s">
        <v>23</v>
      </c>
      <c r="C57" s="3"/>
      <c r="D57" s="3"/>
      <c r="E57" s="3"/>
      <c r="F57" s="8" t="s">
        <v>63</v>
      </c>
      <c r="G57" s="3"/>
      <c r="H57" s="5"/>
      <c r="I57" s="6">
        <v>3</v>
      </c>
      <c r="J57" s="3" t="s">
        <v>22</v>
      </c>
      <c r="K57" s="3" t="s">
        <v>22</v>
      </c>
      <c r="L57" s="8" t="s">
        <v>60</v>
      </c>
      <c r="M57" s="3" t="s">
        <v>22</v>
      </c>
      <c r="N57" s="3" t="s">
        <v>21</v>
      </c>
      <c r="O57" s="3" t="s">
        <v>21</v>
      </c>
      <c r="P57" s="3">
        <v>2</v>
      </c>
      <c r="Q57" s="3" t="s">
        <v>21</v>
      </c>
      <c r="R57" s="3" t="s">
        <v>21</v>
      </c>
      <c r="S57" s="3" t="s">
        <v>21</v>
      </c>
      <c r="T57" s="3" t="s">
        <v>21</v>
      </c>
      <c r="U57" s="3" t="s">
        <v>21</v>
      </c>
      <c r="V57" s="3" t="s">
        <v>21</v>
      </c>
      <c r="W57" s="3" t="s">
        <v>21</v>
      </c>
      <c r="X57" s="3" t="s">
        <v>21</v>
      </c>
      <c r="Y57" s="3" t="s">
        <v>21</v>
      </c>
      <c r="Z57" s="3" t="s">
        <v>21</v>
      </c>
      <c r="AB57">
        <f t="shared" si="1"/>
        <v>3</v>
      </c>
    </row>
    <row r="58" spans="1:28" ht="12.75" x14ac:dyDescent="0.2">
      <c r="A58" s="11" t="s">
        <v>103</v>
      </c>
      <c r="B58" s="3" t="s">
        <v>20</v>
      </c>
      <c r="C58" s="3"/>
      <c r="D58" s="8" t="s">
        <v>59</v>
      </c>
      <c r="E58" s="3"/>
      <c r="F58" s="8" t="s">
        <v>62</v>
      </c>
      <c r="G58" s="3"/>
      <c r="H58" s="5"/>
      <c r="I58" s="6">
        <v>1</v>
      </c>
      <c r="J58" s="3" t="s">
        <v>22</v>
      </c>
      <c r="K58" s="3" t="s">
        <v>22</v>
      </c>
      <c r="L58" s="8" t="s">
        <v>61</v>
      </c>
      <c r="M58" s="3" t="s">
        <v>21</v>
      </c>
      <c r="N58" s="3" t="s">
        <v>21</v>
      </c>
      <c r="O58" s="3" t="s">
        <v>21</v>
      </c>
      <c r="P58" s="3">
        <v>2</v>
      </c>
      <c r="Q58" s="3" t="s">
        <v>22</v>
      </c>
      <c r="R58" s="3" t="s">
        <v>21</v>
      </c>
      <c r="S58" s="3" t="s">
        <v>21</v>
      </c>
      <c r="T58" s="3" t="s">
        <v>21</v>
      </c>
      <c r="U58" s="3" t="s">
        <v>21</v>
      </c>
      <c r="V58" s="3" t="s">
        <v>21</v>
      </c>
      <c r="W58" s="3" t="s">
        <v>21</v>
      </c>
      <c r="X58" s="3" t="s">
        <v>21</v>
      </c>
      <c r="Y58" s="3" t="s">
        <v>21</v>
      </c>
      <c r="Z58" s="3" t="s">
        <v>21</v>
      </c>
      <c r="AB58">
        <f t="shared" si="1"/>
        <v>3</v>
      </c>
    </row>
    <row r="59" spans="1:28" ht="12.75" x14ac:dyDescent="0.2">
      <c r="A59" s="11" t="s">
        <v>72</v>
      </c>
      <c r="B59" s="3" t="s">
        <v>20</v>
      </c>
      <c r="C59" s="3"/>
      <c r="D59" s="8" t="s">
        <v>59</v>
      </c>
      <c r="E59" s="3"/>
      <c r="F59" s="3" t="s">
        <v>48</v>
      </c>
      <c r="G59" s="3"/>
      <c r="H59" s="5"/>
      <c r="I59" s="3"/>
      <c r="J59" s="3" t="s">
        <v>22</v>
      </c>
      <c r="K59" s="3" t="s">
        <v>21</v>
      </c>
      <c r="L59" s="8" t="s">
        <v>61</v>
      </c>
      <c r="M59" s="3" t="s">
        <v>22</v>
      </c>
      <c r="N59" s="3" t="s">
        <v>21</v>
      </c>
      <c r="O59" s="3" t="s">
        <v>21</v>
      </c>
      <c r="P59" s="3" t="s">
        <v>21</v>
      </c>
      <c r="Q59" s="3" t="s">
        <v>21</v>
      </c>
      <c r="R59" s="3" t="s">
        <v>21</v>
      </c>
      <c r="S59" s="3" t="s">
        <v>21</v>
      </c>
      <c r="T59" s="3" t="s">
        <v>22</v>
      </c>
      <c r="U59" s="3" t="s">
        <v>22</v>
      </c>
      <c r="V59" s="3" t="s">
        <v>21</v>
      </c>
      <c r="W59" s="3" t="s">
        <v>21</v>
      </c>
      <c r="X59" s="3" t="s">
        <v>21</v>
      </c>
      <c r="Y59" s="3" t="s">
        <v>21</v>
      </c>
      <c r="Z59" s="3" t="s">
        <v>22</v>
      </c>
      <c r="AB59">
        <f t="shared" si="1"/>
        <v>3</v>
      </c>
    </row>
    <row r="60" spans="1:28" ht="12.75" x14ac:dyDescent="0.2">
      <c r="A60" s="11" t="s">
        <v>115</v>
      </c>
      <c r="B60" s="3" t="s">
        <v>20</v>
      </c>
      <c r="C60" s="3"/>
      <c r="D60" s="8" t="s">
        <v>58</v>
      </c>
      <c r="E60" s="3"/>
      <c r="F60" s="3" t="s">
        <v>48</v>
      </c>
      <c r="G60" s="3"/>
      <c r="H60" s="5"/>
      <c r="I60" s="3"/>
      <c r="J60" s="3" t="s">
        <v>21</v>
      </c>
      <c r="K60" s="3" t="s">
        <v>21</v>
      </c>
      <c r="L60" s="8" t="s">
        <v>61</v>
      </c>
      <c r="M60" s="3" t="s">
        <v>22</v>
      </c>
      <c r="N60" s="3" t="s">
        <v>21</v>
      </c>
      <c r="O60" s="3" t="s">
        <v>21</v>
      </c>
      <c r="P60" s="3">
        <v>1</v>
      </c>
      <c r="Q60" s="3" t="s">
        <v>22</v>
      </c>
      <c r="R60" s="3" t="s">
        <v>22</v>
      </c>
      <c r="S60" s="3" t="s">
        <v>21</v>
      </c>
      <c r="T60" s="3" t="s">
        <v>21</v>
      </c>
      <c r="U60" s="3" t="s">
        <v>21</v>
      </c>
      <c r="V60" s="3" t="s">
        <v>21</v>
      </c>
      <c r="W60" s="3" t="s">
        <v>21</v>
      </c>
      <c r="X60" s="3" t="s">
        <v>21</v>
      </c>
      <c r="Y60" s="3" t="s">
        <v>22</v>
      </c>
      <c r="Z60" s="3" t="s">
        <v>21</v>
      </c>
      <c r="AB60">
        <f t="shared" si="1"/>
        <v>3</v>
      </c>
    </row>
    <row r="61" spans="1:28" ht="12.75" x14ac:dyDescent="0.2">
      <c r="A61" s="11" t="s">
        <v>116</v>
      </c>
      <c r="B61" s="3" t="s">
        <v>20</v>
      </c>
      <c r="C61" s="3"/>
      <c r="D61" s="8" t="s">
        <v>58</v>
      </c>
      <c r="E61" s="3"/>
      <c r="F61" s="8" t="s">
        <v>62</v>
      </c>
      <c r="G61" s="3"/>
      <c r="H61" s="5"/>
      <c r="I61" s="6">
        <v>1</v>
      </c>
      <c r="J61" s="3" t="s">
        <v>21</v>
      </c>
      <c r="K61" s="3" t="s">
        <v>21</v>
      </c>
      <c r="L61" s="3">
        <v>1</v>
      </c>
      <c r="M61" s="3" t="s">
        <v>21</v>
      </c>
      <c r="N61" s="3" t="s">
        <v>22</v>
      </c>
      <c r="O61" s="3" t="s">
        <v>22</v>
      </c>
      <c r="P61" s="3">
        <v>2</v>
      </c>
      <c r="Q61" s="3" t="s">
        <v>21</v>
      </c>
      <c r="R61" s="3" t="s">
        <v>21</v>
      </c>
      <c r="S61" s="3" t="s">
        <v>21</v>
      </c>
      <c r="T61" s="3" t="s">
        <v>21</v>
      </c>
      <c r="U61" s="3" t="s">
        <v>21</v>
      </c>
      <c r="V61" s="3" t="s">
        <v>22</v>
      </c>
      <c r="W61" s="3" t="s">
        <v>22</v>
      </c>
      <c r="X61" s="3" t="s">
        <v>21</v>
      </c>
      <c r="Y61" s="3" t="s">
        <v>21</v>
      </c>
      <c r="Z61" s="3" t="s">
        <v>22</v>
      </c>
      <c r="AB61">
        <f t="shared" si="1"/>
        <v>3</v>
      </c>
    </row>
    <row r="62" spans="1:28" ht="12.75" x14ac:dyDescent="0.2">
      <c r="A62" s="11" t="s">
        <v>117</v>
      </c>
      <c r="B62" s="3" t="s">
        <v>20</v>
      </c>
      <c r="C62" s="3"/>
      <c r="D62" s="8" t="s">
        <v>58</v>
      </c>
      <c r="E62" s="3"/>
      <c r="F62" s="8" t="s">
        <v>62</v>
      </c>
      <c r="G62" s="3"/>
      <c r="H62" s="5"/>
      <c r="I62" s="6">
        <v>1</v>
      </c>
      <c r="J62" s="3" t="s">
        <v>22</v>
      </c>
      <c r="K62" s="3" t="s">
        <v>22</v>
      </c>
      <c r="L62" s="3">
        <v>1</v>
      </c>
      <c r="M62" s="3" t="s">
        <v>21</v>
      </c>
      <c r="N62" s="3" t="s">
        <v>21</v>
      </c>
      <c r="O62" s="3" t="s">
        <v>21</v>
      </c>
      <c r="P62" s="3">
        <v>2</v>
      </c>
      <c r="Q62" s="3" t="s">
        <v>21</v>
      </c>
      <c r="R62" s="3" t="s">
        <v>21</v>
      </c>
      <c r="S62" s="3" t="s">
        <v>21</v>
      </c>
      <c r="T62" s="3" t="s">
        <v>21</v>
      </c>
      <c r="U62" s="3" t="s">
        <v>21</v>
      </c>
      <c r="V62" s="3" t="s">
        <v>22</v>
      </c>
      <c r="W62" s="3" t="s">
        <v>22</v>
      </c>
      <c r="X62" s="3" t="s">
        <v>21</v>
      </c>
      <c r="Y62" s="3" t="s">
        <v>21</v>
      </c>
      <c r="Z62" s="3" t="s">
        <v>21</v>
      </c>
      <c r="AB62">
        <f t="shared" si="1"/>
        <v>3</v>
      </c>
    </row>
    <row r="63" spans="1:28" ht="12.75" x14ac:dyDescent="0.2">
      <c r="A63" s="11" t="s">
        <v>77</v>
      </c>
      <c r="B63" s="3" t="s">
        <v>20</v>
      </c>
      <c r="C63" s="3"/>
      <c r="D63" s="8" t="s">
        <v>58</v>
      </c>
      <c r="E63" s="3"/>
      <c r="F63" s="3" t="s">
        <v>48</v>
      </c>
      <c r="G63" s="3"/>
      <c r="H63" s="5"/>
      <c r="I63" s="3"/>
      <c r="J63" s="3" t="s">
        <v>21</v>
      </c>
      <c r="K63" s="3" t="s">
        <v>21</v>
      </c>
      <c r="L63" s="8" t="s">
        <v>61</v>
      </c>
      <c r="M63" s="3" t="s">
        <v>22</v>
      </c>
      <c r="N63" s="3" t="s">
        <v>21</v>
      </c>
      <c r="O63" s="3" t="s">
        <v>21</v>
      </c>
      <c r="P63" s="3" t="s">
        <v>21</v>
      </c>
      <c r="Q63" s="3" t="s">
        <v>21</v>
      </c>
      <c r="R63" s="3" t="s">
        <v>22</v>
      </c>
      <c r="S63" s="3" t="s">
        <v>22</v>
      </c>
      <c r="T63" s="3" t="s">
        <v>21</v>
      </c>
      <c r="U63" s="3" t="s">
        <v>21</v>
      </c>
      <c r="V63" s="3" t="s">
        <v>22</v>
      </c>
      <c r="W63" s="3" t="s">
        <v>22</v>
      </c>
      <c r="X63" s="3" t="s">
        <v>21</v>
      </c>
      <c r="Y63" s="3" t="s">
        <v>21</v>
      </c>
      <c r="Z63" s="3" t="s">
        <v>21</v>
      </c>
      <c r="AB63">
        <f t="shared" si="1"/>
        <v>3</v>
      </c>
    </row>
    <row r="64" spans="1:28" ht="12.75" x14ac:dyDescent="0.2">
      <c r="A64" s="12" t="s">
        <v>118</v>
      </c>
      <c r="B64" s="3" t="s">
        <v>20</v>
      </c>
      <c r="C64" s="3" t="s">
        <v>22</v>
      </c>
      <c r="D64" s="3" t="s">
        <v>57</v>
      </c>
      <c r="E64" s="3"/>
      <c r="F64" s="3" t="s">
        <v>48</v>
      </c>
      <c r="G64" s="3"/>
      <c r="H64" s="5"/>
      <c r="I64" s="3"/>
      <c r="J64" s="3" t="s">
        <v>21</v>
      </c>
      <c r="K64" s="3" t="s">
        <v>21</v>
      </c>
      <c r="L64" s="8" t="s">
        <v>61</v>
      </c>
      <c r="M64" s="3" t="s">
        <v>22</v>
      </c>
      <c r="N64" s="3" t="s">
        <v>21</v>
      </c>
      <c r="O64" s="3" t="s">
        <v>21</v>
      </c>
      <c r="P64" s="3" t="s">
        <v>21</v>
      </c>
      <c r="Q64" s="3" t="s">
        <v>21</v>
      </c>
      <c r="R64" s="3" t="s">
        <v>22</v>
      </c>
      <c r="S64" s="3" t="s">
        <v>22</v>
      </c>
      <c r="T64" s="3" t="s">
        <v>22</v>
      </c>
      <c r="U64" s="3" t="s">
        <v>21</v>
      </c>
      <c r="V64" s="3" t="s">
        <v>21</v>
      </c>
      <c r="W64" s="3" t="s">
        <v>21</v>
      </c>
      <c r="X64" s="3" t="s">
        <v>22</v>
      </c>
      <c r="Y64" s="3" t="s">
        <v>21</v>
      </c>
      <c r="Z64" s="3" t="s">
        <v>22</v>
      </c>
      <c r="AA64" s="3" t="s">
        <v>35</v>
      </c>
      <c r="AB64">
        <f t="shared" si="1"/>
        <v>4</v>
      </c>
    </row>
    <row r="65" spans="1:28" ht="12.75" x14ac:dyDescent="0.2">
      <c r="A65" s="11" t="s">
        <v>119</v>
      </c>
      <c r="B65" s="3" t="s">
        <v>20</v>
      </c>
      <c r="C65" s="3"/>
      <c r="D65" s="3" t="s">
        <v>57</v>
      </c>
      <c r="E65" s="3"/>
      <c r="F65" s="8" t="s">
        <v>63</v>
      </c>
      <c r="G65" s="3"/>
      <c r="H65" s="5"/>
      <c r="I65" s="3"/>
      <c r="J65" s="3" t="s">
        <v>22</v>
      </c>
      <c r="K65" s="3" t="s">
        <v>22</v>
      </c>
      <c r="L65" s="3" t="s">
        <v>61</v>
      </c>
      <c r="M65" s="3" t="s">
        <v>21</v>
      </c>
      <c r="N65" s="3" t="s">
        <v>21</v>
      </c>
      <c r="O65" s="3" t="s">
        <v>21</v>
      </c>
      <c r="P65" s="3" t="s">
        <v>21</v>
      </c>
      <c r="Q65" s="3" t="s">
        <v>21</v>
      </c>
      <c r="R65" s="3" t="s">
        <v>21</v>
      </c>
      <c r="S65" s="3" t="s">
        <v>22</v>
      </c>
      <c r="T65" s="3" t="s">
        <v>22</v>
      </c>
      <c r="U65" s="3" t="s">
        <v>21</v>
      </c>
      <c r="V65" s="3" t="s">
        <v>21</v>
      </c>
      <c r="W65" s="3" t="s">
        <v>21</v>
      </c>
      <c r="X65" s="3" t="s">
        <v>21</v>
      </c>
      <c r="Y65" s="3" t="s">
        <v>21</v>
      </c>
      <c r="Z65" s="3" t="s">
        <v>21</v>
      </c>
      <c r="AB65">
        <f t="shared" si="1"/>
        <v>3</v>
      </c>
    </row>
    <row r="66" spans="1:28" ht="12.75" x14ac:dyDescent="0.2">
      <c r="A66" s="11" t="s">
        <v>119</v>
      </c>
      <c r="B66" s="3" t="s">
        <v>20</v>
      </c>
      <c r="C66" s="3"/>
      <c r="D66" s="3" t="s">
        <v>56</v>
      </c>
      <c r="E66" s="3"/>
      <c r="F66" s="8" t="s">
        <v>63</v>
      </c>
      <c r="G66" s="3"/>
      <c r="H66" s="5"/>
      <c r="I66" s="6">
        <v>2</v>
      </c>
      <c r="J66" s="3" t="s">
        <v>22</v>
      </c>
      <c r="K66" s="3" t="s">
        <v>21</v>
      </c>
      <c r="L66" s="3">
        <v>1</v>
      </c>
      <c r="M66" s="3" t="s">
        <v>21</v>
      </c>
      <c r="N66" s="3" t="s">
        <v>21</v>
      </c>
      <c r="O66" s="3" t="s">
        <v>21</v>
      </c>
      <c r="P66" s="3" t="s">
        <v>21</v>
      </c>
      <c r="Q66" s="3" t="s">
        <v>21</v>
      </c>
      <c r="R66" s="3" t="s">
        <v>21</v>
      </c>
      <c r="S66" s="3" t="s">
        <v>21</v>
      </c>
      <c r="T66" s="3" t="s">
        <v>22</v>
      </c>
      <c r="U66" s="3" t="s">
        <v>22</v>
      </c>
      <c r="V66" s="3" t="s">
        <v>22</v>
      </c>
      <c r="W66" s="3" t="s">
        <v>22</v>
      </c>
      <c r="X66" s="3" t="s">
        <v>21</v>
      </c>
      <c r="Y66" s="3" t="s">
        <v>21</v>
      </c>
      <c r="Z66" s="3" t="s">
        <v>21</v>
      </c>
      <c r="AA66" s="3" t="s">
        <v>24</v>
      </c>
      <c r="AB66">
        <f t="shared" ref="AB66:AB90" si="2">IF(X66="Jā",1,0)+IF(V66="Jā",1,0)+IF(T66="Jā",1,0)+IF(R66="Jā",1,0)+IF(OR(P66="Jā",P66&lt;3),1,0)+IF(N66="Jā",1,0)+IF(OR(L66="B",L66="L"),1,0)+IF(J66="Jā",1,0)</f>
        <v>3</v>
      </c>
    </row>
    <row r="67" spans="1:28" ht="16.5" customHeight="1" x14ac:dyDescent="0.2">
      <c r="A67" s="11" t="s">
        <v>120</v>
      </c>
      <c r="B67" s="3" t="s">
        <v>20</v>
      </c>
      <c r="C67" s="3"/>
      <c r="D67" s="3" t="s">
        <v>56</v>
      </c>
      <c r="E67" s="3"/>
      <c r="F67" s="8" t="s">
        <v>62</v>
      </c>
      <c r="G67" s="3"/>
      <c r="H67" s="5"/>
      <c r="I67" s="6">
        <v>2</v>
      </c>
      <c r="J67" s="3" t="s">
        <v>22</v>
      </c>
      <c r="K67" s="3" t="s">
        <v>22</v>
      </c>
      <c r="L67" s="3">
        <v>1</v>
      </c>
      <c r="M67" s="3" t="s">
        <v>21</v>
      </c>
      <c r="N67" s="3" t="s">
        <v>21</v>
      </c>
      <c r="O67" s="3" t="s">
        <v>21</v>
      </c>
      <c r="P67" s="3" t="s">
        <v>21</v>
      </c>
      <c r="Q67" s="3" t="s">
        <v>21</v>
      </c>
      <c r="R67" s="3" t="s">
        <v>21</v>
      </c>
      <c r="S67" s="3" t="s">
        <v>21</v>
      </c>
      <c r="T67" s="3" t="s">
        <v>22</v>
      </c>
      <c r="U67" s="3" t="s">
        <v>21</v>
      </c>
      <c r="V67" s="3" t="s">
        <v>22</v>
      </c>
      <c r="W67" s="3" t="s">
        <v>22</v>
      </c>
      <c r="X67" s="3" t="s">
        <v>21</v>
      </c>
      <c r="Y67" s="3" t="s">
        <v>21</v>
      </c>
      <c r="Z67" s="3" t="s">
        <v>21</v>
      </c>
      <c r="AB67">
        <f t="shared" si="2"/>
        <v>3</v>
      </c>
    </row>
    <row r="68" spans="1:28" ht="12.75" x14ac:dyDescent="0.2">
      <c r="A68" s="11" t="s">
        <v>113</v>
      </c>
      <c r="B68" s="3" t="s">
        <v>20</v>
      </c>
      <c r="C68" s="3"/>
      <c r="D68" s="3" t="s">
        <v>56</v>
      </c>
      <c r="E68" s="3"/>
      <c r="F68" s="8" t="s">
        <v>62</v>
      </c>
      <c r="G68" s="3"/>
      <c r="H68" s="5"/>
      <c r="I68" s="6">
        <v>2</v>
      </c>
      <c r="J68" s="3" t="s">
        <v>22</v>
      </c>
      <c r="K68" s="3" t="s">
        <v>22</v>
      </c>
      <c r="L68" s="3">
        <v>1</v>
      </c>
      <c r="M68" s="3" t="s">
        <v>21</v>
      </c>
      <c r="N68" s="3" t="s">
        <v>21</v>
      </c>
      <c r="O68" s="3" t="s">
        <v>21</v>
      </c>
      <c r="P68" s="3" t="s">
        <v>21</v>
      </c>
      <c r="Q68" s="3" t="s">
        <v>21</v>
      </c>
      <c r="R68" s="3" t="s">
        <v>21</v>
      </c>
      <c r="S68" s="3" t="s">
        <v>21</v>
      </c>
      <c r="T68" s="3" t="s">
        <v>22</v>
      </c>
      <c r="U68" s="3" t="s">
        <v>22</v>
      </c>
      <c r="V68" s="3" t="s">
        <v>22</v>
      </c>
      <c r="W68" s="3" t="s">
        <v>22</v>
      </c>
      <c r="X68" s="3" t="s">
        <v>21</v>
      </c>
      <c r="Y68" s="3" t="s">
        <v>21</v>
      </c>
      <c r="Z68" s="3" t="s">
        <v>21</v>
      </c>
      <c r="AB68">
        <f t="shared" si="2"/>
        <v>3</v>
      </c>
    </row>
    <row r="69" spans="1:28" ht="12.75" x14ac:dyDescent="0.2">
      <c r="A69" s="11" t="s">
        <v>121</v>
      </c>
      <c r="B69" s="3" t="s">
        <v>20</v>
      </c>
      <c r="C69" s="3"/>
      <c r="D69" s="3" t="s">
        <v>56</v>
      </c>
      <c r="E69" s="3"/>
      <c r="F69" s="8" t="s">
        <v>63</v>
      </c>
      <c r="G69" s="3"/>
      <c r="H69" s="5"/>
      <c r="I69" s="3"/>
      <c r="J69" s="3" t="s">
        <v>22</v>
      </c>
      <c r="K69" s="3" t="s">
        <v>21</v>
      </c>
      <c r="L69" s="8">
        <v>1</v>
      </c>
      <c r="M69" s="3" t="s">
        <v>22</v>
      </c>
      <c r="N69" s="3" t="s">
        <v>21</v>
      </c>
      <c r="O69" s="3" t="s">
        <v>21</v>
      </c>
      <c r="P69" s="3" t="s">
        <v>21</v>
      </c>
      <c r="Q69" s="3" t="s">
        <v>21</v>
      </c>
      <c r="R69" s="3" t="s">
        <v>21</v>
      </c>
      <c r="S69" s="3" t="s">
        <v>21</v>
      </c>
      <c r="T69" s="3" t="s">
        <v>22</v>
      </c>
      <c r="U69" s="3" t="s">
        <v>22</v>
      </c>
      <c r="V69" s="3" t="s">
        <v>22</v>
      </c>
      <c r="W69" s="3" t="s">
        <v>22</v>
      </c>
      <c r="X69" s="3" t="s">
        <v>21</v>
      </c>
      <c r="Y69" s="3" t="s">
        <v>21</v>
      </c>
      <c r="Z69" s="3" t="s">
        <v>22</v>
      </c>
      <c r="AA69" s="3" t="s">
        <v>43</v>
      </c>
      <c r="AB69">
        <f t="shared" si="2"/>
        <v>3</v>
      </c>
    </row>
    <row r="70" spans="1:28" ht="12.75" x14ac:dyDescent="0.2">
      <c r="A70" s="11" t="s">
        <v>122</v>
      </c>
      <c r="B70" s="3" t="s">
        <v>20</v>
      </c>
      <c r="C70" s="3"/>
      <c r="D70" s="3" t="s">
        <v>56</v>
      </c>
      <c r="E70" s="3"/>
      <c r="F70" s="8" t="s">
        <v>63</v>
      </c>
      <c r="G70" s="3"/>
      <c r="H70" s="5"/>
      <c r="I70" s="3"/>
      <c r="J70" s="3" t="s">
        <v>21</v>
      </c>
      <c r="K70" s="3" t="s">
        <v>21</v>
      </c>
      <c r="L70" s="8" t="s">
        <v>61</v>
      </c>
      <c r="M70" s="3" t="s">
        <v>22</v>
      </c>
      <c r="N70" s="3" t="s">
        <v>21</v>
      </c>
      <c r="O70" s="3" t="s">
        <v>21</v>
      </c>
      <c r="P70" s="3" t="s">
        <v>21</v>
      </c>
      <c r="Q70" s="3" t="s">
        <v>21</v>
      </c>
      <c r="R70" s="3" t="s">
        <v>21</v>
      </c>
      <c r="S70" s="3" t="s">
        <v>21</v>
      </c>
      <c r="T70" s="3" t="s">
        <v>22</v>
      </c>
      <c r="U70" s="3" t="s">
        <v>22</v>
      </c>
      <c r="V70" s="3" t="s">
        <v>22</v>
      </c>
      <c r="W70" s="3" t="s">
        <v>22</v>
      </c>
      <c r="X70" s="3" t="s">
        <v>21</v>
      </c>
      <c r="Y70" s="3" t="s">
        <v>21</v>
      </c>
      <c r="Z70" s="3" t="s">
        <v>21</v>
      </c>
      <c r="AB70">
        <f t="shared" si="2"/>
        <v>3</v>
      </c>
    </row>
    <row r="71" spans="1:28" ht="12.75" x14ac:dyDescent="0.2">
      <c r="A71" s="11" t="s">
        <v>113</v>
      </c>
      <c r="B71" s="3" t="s">
        <v>20</v>
      </c>
      <c r="C71" s="3"/>
      <c r="D71" s="3" t="s">
        <v>56</v>
      </c>
      <c r="E71" s="3"/>
      <c r="F71" s="3" t="s">
        <v>48</v>
      </c>
      <c r="G71" s="3"/>
      <c r="H71" s="5"/>
      <c r="I71" s="3"/>
      <c r="J71" s="3" t="s">
        <v>21</v>
      </c>
      <c r="K71" s="3" t="s">
        <v>21</v>
      </c>
      <c r="L71" s="8" t="s">
        <v>61</v>
      </c>
      <c r="M71" s="3" t="s">
        <v>22</v>
      </c>
      <c r="N71" s="3" t="s">
        <v>21</v>
      </c>
      <c r="O71" s="3" t="s">
        <v>21</v>
      </c>
      <c r="P71" s="3" t="s">
        <v>21</v>
      </c>
      <c r="Q71" s="3" t="s">
        <v>21</v>
      </c>
      <c r="R71" s="3" t="s">
        <v>21</v>
      </c>
      <c r="S71" s="3" t="s">
        <v>21</v>
      </c>
      <c r="T71" s="3" t="s">
        <v>22</v>
      </c>
      <c r="U71" s="3" t="s">
        <v>21</v>
      </c>
      <c r="V71" s="3" t="s">
        <v>22</v>
      </c>
      <c r="W71" s="3" t="s">
        <v>22</v>
      </c>
      <c r="X71" s="3" t="s">
        <v>21</v>
      </c>
      <c r="Y71" s="3" t="s">
        <v>21</v>
      </c>
      <c r="Z71" s="3" t="s">
        <v>21</v>
      </c>
      <c r="AB71">
        <f t="shared" si="2"/>
        <v>3</v>
      </c>
    </row>
    <row r="72" spans="1:28" ht="12.75" x14ac:dyDescent="0.2">
      <c r="A72" s="11" t="s">
        <v>79</v>
      </c>
      <c r="B72" s="3" t="s">
        <v>20</v>
      </c>
      <c r="C72" s="3"/>
      <c r="D72" s="3" t="s">
        <v>56</v>
      </c>
      <c r="E72" s="3"/>
      <c r="F72" s="3" t="s">
        <v>48</v>
      </c>
      <c r="G72" s="3"/>
      <c r="H72" s="5"/>
      <c r="I72" s="3"/>
      <c r="J72" s="3" t="s">
        <v>21</v>
      </c>
      <c r="K72" s="3" t="s">
        <v>21</v>
      </c>
      <c r="L72" s="8" t="s">
        <v>61</v>
      </c>
      <c r="M72" s="3" t="s">
        <v>22</v>
      </c>
      <c r="N72" s="3" t="s">
        <v>21</v>
      </c>
      <c r="O72" s="3" t="s">
        <v>21</v>
      </c>
      <c r="P72" s="3" t="s">
        <v>21</v>
      </c>
      <c r="Q72" s="3" t="s">
        <v>21</v>
      </c>
      <c r="R72" s="3" t="s">
        <v>21</v>
      </c>
      <c r="S72" s="3" t="s">
        <v>21</v>
      </c>
      <c r="T72" s="3" t="s">
        <v>22</v>
      </c>
      <c r="U72" s="3" t="s">
        <v>22</v>
      </c>
      <c r="V72" s="3" t="s">
        <v>22</v>
      </c>
      <c r="W72" s="3" t="s">
        <v>22</v>
      </c>
      <c r="X72" s="3" t="s">
        <v>21</v>
      </c>
      <c r="Y72" s="3" t="s">
        <v>21</v>
      </c>
      <c r="Z72" s="3" t="s">
        <v>21</v>
      </c>
      <c r="AB72">
        <f t="shared" si="2"/>
        <v>3</v>
      </c>
    </row>
    <row r="73" spans="1:28" ht="14.25" customHeight="1" x14ac:dyDescent="0.2">
      <c r="A73" s="11" t="s">
        <v>135</v>
      </c>
      <c r="B73" s="3" t="s">
        <v>20</v>
      </c>
      <c r="C73" s="3"/>
      <c r="D73" s="8" t="s">
        <v>55</v>
      </c>
      <c r="E73" s="3"/>
      <c r="F73" s="3" t="s">
        <v>48</v>
      </c>
      <c r="G73" s="3"/>
      <c r="H73" s="5"/>
      <c r="I73" s="3"/>
      <c r="J73" s="3" t="s">
        <v>21</v>
      </c>
      <c r="K73" s="3" t="s">
        <v>21</v>
      </c>
      <c r="L73" s="8" t="s">
        <v>61</v>
      </c>
      <c r="M73" s="3" t="s">
        <v>22</v>
      </c>
      <c r="N73" s="3" t="s">
        <v>21</v>
      </c>
      <c r="O73" s="3" t="s">
        <v>21</v>
      </c>
      <c r="P73" s="3" t="s">
        <v>21</v>
      </c>
      <c r="Q73" s="3" t="s">
        <v>21</v>
      </c>
      <c r="R73" s="3" t="s">
        <v>22</v>
      </c>
      <c r="S73" s="3" t="s">
        <v>22</v>
      </c>
      <c r="T73" s="3" t="s">
        <v>21</v>
      </c>
      <c r="U73" s="3" t="s">
        <v>21</v>
      </c>
      <c r="V73" s="3" t="s">
        <v>21</v>
      </c>
      <c r="W73" s="3" t="s">
        <v>21</v>
      </c>
      <c r="X73" s="3" t="s">
        <v>22</v>
      </c>
      <c r="Y73" s="3" t="s">
        <v>22</v>
      </c>
      <c r="Z73" s="3" t="s">
        <v>22</v>
      </c>
      <c r="AA73" s="3" t="s">
        <v>41</v>
      </c>
      <c r="AB73">
        <f t="shared" si="2"/>
        <v>3</v>
      </c>
    </row>
    <row r="74" spans="1:28" ht="12.75" x14ac:dyDescent="0.2">
      <c r="A74" s="11" t="s">
        <v>123</v>
      </c>
      <c r="B74" s="3" t="s">
        <v>20</v>
      </c>
      <c r="C74" s="3"/>
      <c r="D74" s="8" t="s">
        <v>55</v>
      </c>
      <c r="E74" s="3"/>
      <c r="F74" s="3" t="s">
        <v>48</v>
      </c>
      <c r="G74" s="3"/>
      <c r="H74" s="5"/>
      <c r="I74" s="3"/>
      <c r="J74" s="3" t="s">
        <v>21</v>
      </c>
      <c r="K74" s="3" t="s">
        <v>21</v>
      </c>
      <c r="L74" s="8" t="s">
        <v>61</v>
      </c>
      <c r="M74" s="3" t="s">
        <v>22</v>
      </c>
      <c r="N74" s="3" t="s">
        <v>21</v>
      </c>
      <c r="O74" s="3" t="s">
        <v>21</v>
      </c>
      <c r="P74" s="3" t="s">
        <v>21</v>
      </c>
      <c r="Q74" s="3" t="s">
        <v>21</v>
      </c>
      <c r="R74" s="3" t="s">
        <v>22</v>
      </c>
      <c r="S74" s="3" t="s">
        <v>22</v>
      </c>
      <c r="T74" s="3" t="s">
        <v>21</v>
      </c>
      <c r="U74" s="3" t="s">
        <v>21</v>
      </c>
      <c r="V74" s="3" t="s">
        <v>21</v>
      </c>
      <c r="W74" s="3" t="s">
        <v>21</v>
      </c>
      <c r="X74" s="3" t="s">
        <v>22</v>
      </c>
      <c r="Y74" s="3" t="s">
        <v>21</v>
      </c>
      <c r="Z74" s="3" t="s">
        <v>21</v>
      </c>
      <c r="AB74">
        <f t="shared" si="2"/>
        <v>3</v>
      </c>
    </row>
    <row r="75" spans="1:28" ht="12.75" x14ac:dyDescent="0.2">
      <c r="A75" s="12" t="s">
        <v>111</v>
      </c>
      <c r="B75" s="3" t="s">
        <v>20</v>
      </c>
      <c r="C75" s="3"/>
      <c r="D75" s="8" t="s">
        <v>55</v>
      </c>
      <c r="E75" s="3"/>
      <c r="F75" s="3" t="s">
        <v>48</v>
      </c>
      <c r="G75" s="3"/>
      <c r="H75" s="5"/>
      <c r="I75" s="3"/>
      <c r="J75" s="3" t="s">
        <v>22</v>
      </c>
      <c r="K75" s="3" t="s">
        <v>22</v>
      </c>
      <c r="L75" s="8" t="s">
        <v>61</v>
      </c>
      <c r="M75" s="3" t="s">
        <v>22</v>
      </c>
      <c r="N75" s="3" t="s">
        <v>21</v>
      </c>
      <c r="O75" s="3" t="s">
        <v>21</v>
      </c>
      <c r="P75" s="3" t="s">
        <v>21</v>
      </c>
      <c r="Q75" s="3" t="s">
        <v>21</v>
      </c>
      <c r="R75" s="3" t="s">
        <v>22</v>
      </c>
      <c r="S75" s="3" t="s">
        <v>22</v>
      </c>
      <c r="T75" s="3" t="s">
        <v>21</v>
      </c>
      <c r="U75" s="3" t="s">
        <v>21</v>
      </c>
      <c r="V75" s="3" t="s">
        <v>21</v>
      </c>
      <c r="W75" s="3" t="s">
        <v>21</v>
      </c>
      <c r="X75" s="3" t="s">
        <v>22</v>
      </c>
      <c r="Y75" s="3" t="s">
        <v>21</v>
      </c>
      <c r="Z75" s="3" t="s">
        <v>21</v>
      </c>
      <c r="AB75">
        <f t="shared" si="2"/>
        <v>4</v>
      </c>
    </row>
    <row r="76" spans="1:28" ht="12.75" x14ac:dyDescent="0.2">
      <c r="A76" s="11" t="s">
        <v>124</v>
      </c>
      <c r="B76" s="3" t="s">
        <v>20</v>
      </c>
      <c r="C76" s="3"/>
      <c r="D76" s="8" t="s">
        <v>55</v>
      </c>
      <c r="E76" s="3"/>
      <c r="F76" s="3" t="s">
        <v>48</v>
      </c>
      <c r="G76" s="3"/>
      <c r="H76" s="5"/>
      <c r="I76" s="3"/>
      <c r="J76" s="3" t="s">
        <v>21</v>
      </c>
      <c r="K76" s="3" t="s">
        <v>21</v>
      </c>
      <c r="L76" s="8" t="s">
        <v>61</v>
      </c>
      <c r="M76" s="3" t="s">
        <v>22</v>
      </c>
      <c r="N76" s="3" t="s">
        <v>21</v>
      </c>
      <c r="O76" s="3" t="s">
        <v>21</v>
      </c>
      <c r="P76" s="3">
        <v>1</v>
      </c>
      <c r="Q76" s="3" t="s">
        <v>21</v>
      </c>
      <c r="R76" s="3" t="s">
        <v>22</v>
      </c>
      <c r="S76" s="3" t="s">
        <v>22</v>
      </c>
      <c r="T76" s="3" t="s">
        <v>21</v>
      </c>
      <c r="U76" s="3" t="s">
        <v>21</v>
      </c>
      <c r="V76" s="3" t="s">
        <v>21</v>
      </c>
      <c r="W76" s="3" t="s">
        <v>21</v>
      </c>
      <c r="X76" s="3" t="s">
        <v>42</v>
      </c>
      <c r="Y76" s="3" t="s">
        <v>21</v>
      </c>
      <c r="Z76" s="3" t="s">
        <v>21</v>
      </c>
      <c r="AB76">
        <f t="shared" si="2"/>
        <v>3</v>
      </c>
    </row>
    <row r="77" spans="1:28" ht="12.75" x14ac:dyDescent="0.2">
      <c r="A77" s="11" t="s">
        <v>125</v>
      </c>
      <c r="B77" s="3" t="s">
        <v>20</v>
      </c>
      <c r="C77" s="3"/>
      <c r="D77" s="8" t="s">
        <v>55</v>
      </c>
      <c r="E77" s="3"/>
      <c r="F77" s="8" t="s">
        <v>62</v>
      </c>
      <c r="G77" s="3"/>
      <c r="H77" s="5"/>
      <c r="I77" s="6">
        <v>1</v>
      </c>
      <c r="J77" s="3" t="s">
        <v>22</v>
      </c>
      <c r="K77" s="3" t="s">
        <v>22</v>
      </c>
      <c r="L77" s="3">
        <v>1</v>
      </c>
      <c r="M77" s="3" t="s">
        <v>21</v>
      </c>
      <c r="N77" s="3" t="s">
        <v>21</v>
      </c>
      <c r="O77" s="3" t="s">
        <v>21</v>
      </c>
      <c r="P77" s="3">
        <v>2</v>
      </c>
      <c r="Q77" s="3" t="s">
        <v>22</v>
      </c>
      <c r="R77" s="3" t="s">
        <v>21</v>
      </c>
      <c r="S77" s="3" t="s">
        <v>21</v>
      </c>
      <c r="T77" s="3" t="s">
        <v>21</v>
      </c>
      <c r="U77" s="3" t="s">
        <v>21</v>
      </c>
      <c r="V77" s="3" t="s">
        <v>22</v>
      </c>
      <c r="W77" s="3" t="s">
        <v>21</v>
      </c>
      <c r="X77" s="3" t="s">
        <v>21</v>
      </c>
      <c r="Y77" s="3" t="s">
        <v>21</v>
      </c>
      <c r="Z77" s="3" t="s">
        <v>21</v>
      </c>
      <c r="AB77">
        <f t="shared" si="2"/>
        <v>3</v>
      </c>
    </row>
    <row r="78" spans="1:28" ht="12.75" x14ac:dyDescent="0.2">
      <c r="A78" s="11" t="s">
        <v>126</v>
      </c>
      <c r="B78" s="3" t="s">
        <v>20</v>
      </c>
      <c r="C78" s="3"/>
      <c r="D78" s="8" t="s">
        <v>55</v>
      </c>
      <c r="E78" s="3"/>
      <c r="F78" s="8" t="s">
        <v>62</v>
      </c>
      <c r="G78" s="3"/>
      <c r="H78" s="5"/>
      <c r="I78" s="6">
        <v>1</v>
      </c>
      <c r="J78" s="3" t="s">
        <v>22</v>
      </c>
      <c r="K78" s="3" t="s">
        <v>22</v>
      </c>
      <c r="L78" s="3">
        <v>2</v>
      </c>
      <c r="M78" s="3" t="s">
        <v>21</v>
      </c>
      <c r="N78" s="3" t="s">
        <v>21</v>
      </c>
      <c r="O78" s="3" t="s">
        <v>21</v>
      </c>
      <c r="P78" s="3">
        <v>2</v>
      </c>
      <c r="Q78" s="3" t="s">
        <v>22</v>
      </c>
      <c r="R78" s="3" t="s">
        <v>21</v>
      </c>
      <c r="S78" s="3" t="s">
        <v>21</v>
      </c>
      <c r="T78" s="3" t="s">
        <v>21</v>
      </c>
      <c r="U78" s="3" t="s">
        <v>21</v>
      </c>
      <c r="V78" s="3" t="s">
        <v>22</v>
      </c>
      <c r="W78" s="3" t="s">
        <v>22</v>
      </c>
      <c r="X78" s="3" t="s">
        <v>21</v>
      </c>
      <c r="Y78" s="3" t="s">
        <v>21</v>
      </c>
      <c r="Z78" s="3" t="s">
        <v>22</v>
      </c>
      <c r="AA78" s="3" t="s">
        <v>31</v>
      </c>
      <c r="AB78">
        <f t="shared" si="2"/>
        <v>3</v>
      </c>
    </row>
    <row r="79" spans="1:28" ht="12.75" x14ac:dyDescent="0.2">
      <c r="A79" s="11" t="s">
        <v>127</v>
      </c>
      <c r="B79" s="3" t="s">
        <v>20</v>
      </c>
      <c r="C79" s="3"/>
      <c r="D79" s="8" t="s">
        <v>55</v>
      </c>
      <c r="E79" s="3"/>
      <c r="F79" s="8" t="s">
        <v>63</v>
      </c>
      <c r="G79" s="3"/>
      <c r="H79" s="5"/>
      <c r="I79" s="3"/>
      <c r="J79" s="3" t="s">
        <v>21</v>
      </c>
      <c r="K79" s="3" t="s">
        <v>21</v>
      </c>
      <c r="L79" s="8" t="s">
        <v>61</v>
      </c>
      <c r="M79" s="3" t="s">
        <v>22</v>
      </c>
      <c r="N79" s="3" t="s">
        <v>21</v>
      </c>
      <c r="O79" s="3" t="s">
        <v>21</v>
      </c>
      <c r="P79" s="3">
        <v>2</v>
      </c>
      <c r="Q79" s="3" t="s">
        <v>21</v>
      </c>
      <c r="R79" s="3" t="s">
        <v>21</v>
      </c>
      <c r="S79" s="3" t="s">
        <v>21</v>
      </c>
      <c r="T79" s="3" t="s">
        <v>21</v>
      </c>
      <c r="U79" s="3" t="s">
        <v>21</v>
      </c>
      <c r="V79" s="3" t="s">
        <v>22</v>
      </c>
      <c r="W79" s="3" t="s">
        <v>22</v>
      </c>
      <c r="X79" s="3" t="s">
        <v>21</v>
      </c>
      <c r="Y79" s="3" t="s">
        <v>21</v>
      </c>
      <c r="Z79" s="3" t="s">
        <v>21</v>
      </c>
      <c r="AB79">
        <f t="shared" si="2"/>
        <v>3</v>
      </c>
    </row>
    <row r="80" spans="1:28" ht="12.75" x14ac:dyDescent="0.2">
      <c r="A80" s="11" t="s">
        <v>128</v>
      </c>
      <c r="B80" s="3" t="s">
        <v>20</v>
      </c>
      <c r="C80" s="3"/>
      <c r="D80" s="8" t="s">
        <v>55</v>
      </c>
      <c r="E80" s="3"/>
      <c r="F80" s="8" t="s">
        <v>62</v>
      </c>
      <c r="G80" s="3"/>
      <c r="H80" s="5"/>
      <c r="I80" s="6">
        <v>2</v>
      </c>
      <c r="J80" s="3" t="s">
        <v>22</v>
      </c>
      <c r="K80" s="3" t="s">
        <v>22</v>
      </c>
      <c r="L80" s="8" t="s">
        <v>61</v>
      </c>
      <c r="M80" s="3" t="s">
        <v>22</v>
      </c>
      <c r="N80" s="3" t="s">
        <v>21</v>
      </c>
      <c r="O80" s="3" t="s">
        <v>21</v>
      </c>
      <c r="P80" s="3" t="s">
        <v>21</v>
      </c>
      <c r="Q80" s="3" t="s">
        <v>21</v>
      </c>
      <c r="R80" s="3" t="s">
        <v>21</v>
      </c>
      <c r="S80" s="3" t="s">
        <v>21</v>
      </c>
      <c r="T80" s="3" t="s">
        <v>21</v>
      </c>
      <c r="U80" s="3" t="s">
        <v>21</v>
      </c>
      <c r="V80" s="3" t="s">
        <v>22</v>
      </c>
      <c r="W80" s="3" t="s">
        <v>21</v>
      </c>
      <c r="X80" s="3" t="s">
        <v>21</v>
      </c>
      <c r="Y80" s="3" t="s">
        <v>21</v>
      </c>
      <c r="Z80" s="3" t="s">
        <v>22</v>
      </c>
      <c r="AA80" s="3" t="s">
        <v>34</v>
      </c>
      <c r="AB80">
        <f t="shared" si="2"/>
        <v>3</v>
      </c>
    </row>
    <row r="81" spans="1:28" ht="12.75" x14ac:dyDescent="0.2">
      <c r="A81" s="11" t="s">
        <v>134</v>
      </c>
      <c r="B81" s="3" t="s">
        <v>20</v>
      </c>
      <c r="C81" s="3"/>
      <c r="D81" s="8" t="s">
        <v>55</v>
      </c>
      <c r="E81" s="3"/>
      <c r="F81" s="8" t="s">
        <v>63</v>
      </c>
      <c r="G81" s="4">
        <v>1</v>
      </c>
      <c r="H81" s="5"/>
      <c r="I81" s="5"/>
      <c r="J81" s="3" t="s">
        <v>22</v>
      </c>
      <c r="K81" s="3" t="s">
        <v>22</v>
      </c>
      <c r="L81" s="8" t="s">
        <v>61</v>
      </c>
      <c r="M81" s="3" t="s">
        <v>22</v>
      </c>
      <c r="N81" s="3" t="s">
        <v>21</v>
      </c>
      <c r="O81" s="3" t="s">
        <v>21</v>
      </c>
      <c r="P81" s="3" t="s">
        <v>21</v>
      </c>
      <c r="Q81" s="3" t="s">
        <v>21</v>
      </c>
      <c r="R81" s="3" t="s">
        <v>22</v>
      </c>
      <c r="S81" s="3" t="s">
        <v>22</v>
      </c>
      <c r="T81" s="3" t="s">
        <v>21</v>
      </c>
      <c r="U81" s="3" t="s">
        <v>21</v>
      </c>
      <c r="V81" s="3" t="s">
        <v>21</v>
      </c>
      <c r="W81" s="3" t="s">
        <v>21</v>
      </c>
      <c r="X81" s="3" t="s">
        <v>21</v>
      </c>
      <c r="Y81" s="3" t="s">
        <v>21</v>
      </c>
      <c r="Z81" s="3" t="s">
        <v>21</v>
      </c>
      <c r="AB81">
        <f t="shared" si="2"/>
        <v>3</v>
      </c>
    </row>
    <row r="82" spans="1:28" ht="12.75" x14ac:dyDescent="0.2">
      <c r="A82" s="11" t="s">
        <v>107</v>
      </c>
      <c r="B82" s="3" t="s">
        <v>20</v>
      </c>
      <c r="C82" s="3"/>
      <c r="D82" s="8" t="s">
        <v>55</v>
      </c>
      <c r="E82" s="3"/>
      <c r="F82" s="3" t="s">
        <v>48</v>
      </c>
      <c r="G82" s="3"/>
      <c r="H82" s="5"/>
      <c r="I82" s="3"/>
      <c r="J82" s="3" t="s">
        <v>22</v>
      </c>
      <c r="K82" s="3" t="s">
        <v>21</v>
      </c>
      <c r="L82" s="8" t="s">
        <v>61</v>
      </c>
      <c r="M82" s="3" t="s">
        <v>22</v>
      </c>
      <c r="N82" s="3" t="s">
        <v>21</v>
      </c>
      <c r="O82" s="3" t="s">
        <v>21</v>
      </c>
      <c r="P82" s="3" t="s">
        <v>21</v>
      </c>
      <c r="Q82" s="3" t="s">
        <v>21</v>
      </c>
      <c r="R82" s="3" t="s">
        <v>22</v>
      </c>
      <c r="S82" s="3" t="s">
        <v>22</v>
      </c>
      <c r="T82" s="3" t="s">
        <v>21</v>
      </c>
      <c r="U82" s="3" t="s">
        <v>21</v>
      </c>
      <c r="V82" s="3" t="s">
        <v>21</v>
      </c>
      <c r="W82" s="3" t="s">
        <v>21</v>
      </c>
      <c r="X82" s="3" t="s">
        <v>21</v>
      </c>
      <c r="Y82" s="3" t="s">
        <v>21</v>
      </c>
      <c r="Z82" s="3" t="s">
        <v>21</v>
      </c>
      <c r="AA82" s="3" t="s">
        <v>29</v>
      </c>
      <c r="AB82">
        <f t="shared" si="2"/>
        <v>3</v>
      </c>
    </row>
    <row r="83" spans="1:28" ht="12.75" x14ac:dyDescent="0.2">
      <c r="A83" s="11" t="s">
        <v>129</v>
      </c>
      <c r="B83" s="3" t="s">
        <v>20</v>
      </c>
      <c r="C83" s="3"/>
      <c r="D83" s="3"/>
      <c r="E83" s="3"/>
      <c r="F83" s="3" t="s">
        <v>48</v>
      </c>
      <c r="G83" s="3"/>
      <c r="H83" s="5"/>
      <c r="I83" s="3"/>
      <c r="J83" s="3" t="s">
        <v>21</v>
      </c>
      <c r="K83" s="3" t="s">
        <v>21</v>
      </c>
      <c r="L83" s="3">
        <v>1</v>
      </c>
      <c r="M83" s="3" t="s">
        <v>21</v>
      </c>
      <c r="N83" s="3" t="s">
        <v>21</v>
      </c>
      <c r="O83" s="3" t="s">
        <v>21</v>
      </c>
      <c r="P83" s="3">
        <v>2</v>
      </c>
      <c r="Q83" s="3" t="s">
        <v>21</v>
      </c>
      <c r="R83" s="3" t="s">
        <v>21</v>
      </c>
      <c r="S83" s="3" t="s">
        <v>21</v>
      </c>
      <c r="T83" s="3" t="s">
        <v>22</v>
      </c>
      <c r="U83" s="3" t="s">
        <v>22</v>
      </c>
      <c r="V83" s="3" t="s">
        <v>22</v>
      </c>
      <c r="W83" s="3" t="s">
        <v>22</v>
      </c>
      <c r="X83" s="3" t="s">
        <v>21</v>
      </c>
      <c r="Y83" s="3" t="s">
        <v>21</v>
      </c>
      <c r="Z83" s="3" t="s">
        <v>21</v>
      </c>
      <c r="AA83" s="3" t="s">
        <v>40</v>
      </c>
      <c r="AB83">
        <f t="shared" si="2"/>
        <v>3</v>
      </c>
    </row>
    <row r="84" spans="1:28" ht="12.75" x14ac:dyDescent="0.2">
      <c r="A84" s="11" t="s">
        <v>81</v>
      </c>
      <c r="B84" s="3" t="s">
        <v>20</v>
      </c>
      <c r="C84" s="3"/>
      <c r="D84" s="3"/>
      <c r="E84" s="3"/>
      <c r="F84" s="8" t="s">
        <v>62</v>
      </c>
      <c r="G84" s="3"/>
      <c r="H84" s="5"/>
      <c r="I84" s="6">
        <v>3</v>
      </c>
      <c r="J84" s="3" t="s">
        <v>22</v>
      </c>
      <c r="K84" s="3" t="s">
        <v>22</v>
      </c>
      <c r="L84" s="3">
        <v>2</v>
      </c>
      <c r="M84" s="3" t="s">
        <v>21</v>
      </c>
      <c r="N84" s="3" t="s">
        <v>21</v>
      </c>
      <c r="O84" s="3" t="s">
        <v>21</v>
      </c>
      <c r="P84" s="3">
        <v>2</v>
      </c>
      <c r="Q84" s="3" t="s">
        <v>21</v>
      </c>
      <c r="R84" s="3" t="s">
        <v>21</v>
      </c>
      <c r="S84" s="3" t="s">
        <v>21</v>
      </c>
      <c r="T84" s="3" t="s">
        <v>22</v>
      </c>
      <c r="U84" s="3" t="s">
        <v>22</v>
      </c>
      <c r="V84" s="3" t="s">
        <v>21</v>
      </c>
      <c r="W84" s="3" t="s">
        <v>21</v>
      </c>
      <c r="X84" s="3" t="s">
        <v>21</v>
      </c>
      <c r="Y84" s="3" t="s">
        <v>21</v>
      </c>
      <c r="Z84" s="3" t="s">
        <v>21</v>
      </c>
      <c r="AB84">
        <f t="shared" si="2"/>
        <v>3</v>
      </c>
    </row>
    <row r="85" spans="1:28" ht="12.75" x14ac:dyDescent="0.2">
      <c r="A85" s="11" t="s">
        <v>96</v>
      </c>
      <c r="B85" s="3" t="s">
        <v>20</v>
      </c>
      <c r="C85" s="3"/>
      <c r="D85" s="3"/>
      <c r="E85" s="3"/>
      <c r="F85" s="8" t="s">
        <v>62</v>
      </c>
      <c r="G85" s="3"/>
      <c r="H85" s="5"/>
      <c r="I85" s="6">
        <v>1</v>
      </c>
      <c r="J85" s="3" t="s">
        <v>21</v>
      </c>
      <c r="K85" s="3" t="s">
        <v>21</v>
      </c>
      <c r="L85" s="8" t="s">
        <v>61</v>
      </c>
      <c r="M85" s="3" t="s">
        <v>22</v>
      </c>
      <c r="N85" s="3" t="s">
        <v>21</v>
      </c>
      <c r="O85" s="3" t="s">
        <v>21</v>
      </c>
      <c r="P85" s="3">
        <v>2</v>
      </c>
      <c r="Q85" s="3" t="s">
        <v>22</v>
      </c>
      <c r="R85" s="3" t="s">
        <v>21</v>
      </c>
      <c r="S85" s="3" t="s">
        <v>21</v>
      </c>
      <c r="T85" s="3" t="s">
        <v>21</v>
      </c>
      <c r="U85" s="3" t="s">
        <v>21</v>
      </c>
      <c r="V85" s="3" t="s">
        <v>22</v>
      </c>
      <c r="W85" s="3" t="s">
        <v>21</v>
      </c>
      <c r="X85" s="3" t="s">
        <v>21</v>
      </c>
      <c r="Y85" s="3" t="s">
        <v>21</v>
      </c>
      <c r="Z85" s="3" t="s">
        <v>21</v>
      </c>
      <c r="AB85">
        <f t="shared" si="2"/>
        <v>3</v>
      </c>
    </row>
    <row r="86" spans="1:28" ht="12.75" x14ac:dyDescent="0.2">
      <c r="A86" s="11" t="s">
        <v>119</v>
      </c>
      <c r="B86" s="3" t="s">
        <v>20</v>
      </c>
      <c r="C86" s="3"/>
      <c r="D86" s="3"/>
      <c r="E86" s="3"/>
      <c r="F86" s="8" t="s">
        <v>62</v>
      </c>
      <c r="G86" s="3"/>
      <c r="H86" s="5"/>
      <c r="I86" s="6">
        <v>2</v>
      </c>
      <c r="J86" s="3" t="s">
        <v>22</v>
      </c>
      <c r="K86" s="3" t="s">
        <v>22</v>
      </c>
      <c r="L86" s="3">
        <v>1</v>
      </c>
      <c r="M86" s="3" t="s">
        <v>21</v>
      </c>
      <c r="N86" s="3" t="s">
        <v>21</v>
      </c>
      <c r="O86" s="3" t="s">
        <v>21</v>
      </c>
      <c r="P86" s="3" t="s">
        <v>21</v>
      </c>
      <c r="Q86" s="3" t="s">
        <v>21</v>
      </c>
      <c r="R86" s="3" t="s">
        <v>21</v>
      </c>
      <c r="S86" s="3" t="s">
        <v>21</v>
      </c>
      <c r="T86" s="3" t="s">
        <v>22</v>
      </c>
      <c r="U86" s="3" t="s">
        <v>22</v>
      </c>
      <c r="V86" s="3" t="s">
        <v>22</v>
      </c>
      <c r="W86" s="3" t="s">
        <v>22</v>
      </c>
      <c r="X86" s="3" t="s">
        <v>21</v>
      </c>
      <c r="Y86" s="3" t="s">
        <v>21</v>
      </c>
      <c r="Z86" s="3" t="s">
        <v>21</v>
      </c>
      <c r="AA86" s="3" t="s">
        <v>39</v>
      </c>
      <c r="AB86">
        <f t="shared" si="2"/>
        <v>3</v>
      </c>
    </row>
    <row r="87" spans="1:28" ht="12.75" x14ac:dyDescent="0.2">
      <c r="A87" s="11" t="s">
        <v>130</v>
      </c>
      <c r="B87" s="3" t="s">
        <v>20</v>
      </c>
      <c r="C87" s="3"/>
      <c r="D87" s="3"/>
      <c r="E87" s="3"/>
      <c r="F87" s="8" t="s">
        <v>63</v>
      </c>
      <c r="G87" s="3"/>
      <c r="H87" s="5"/>
      <c r="I87" s="3"/>
      <c r="J87" s="3" t="s">
        <v>21</v>
      </c>
      <c r="K87" s="3" t="s">
        <v>21</v>
      </c>
      <c r="L87" s="8" t="s">
        <v>61</v>
      </c>
      <c r="M87" s="3" t="s">
        <v>21</v>
      </c>
      <c r="N87" s="3" t="s">
        <v>21</v>
      </c>
      <c r="O87" s="3" t="s">
        <v>21</v>
      </c>
      <c r="P87" s="3" t="s">
        <v>21</v>
      </c>
      <c r="Q87" s="3" t="s">
        <v>21</v>
      </c>
      <c r="R87" s="3" t="s">
        <v>21</v>
      </c>
      <c r="S87" s="3" t="s">
        <v>21</v>
      </c>
      <c r="T87" s="3" t="s">
        <v>22</v>
      </c>
      <c r="U87" s="3" t="s">
        <v>22</v>
      </c>
      <c r="V87" s="3" t="s">
        <v>22</v>
      </c>
      <c r="W87" s="3" t="s">
        <v>22</v>
      </c>
      <c r="X87" s="3" t="s">
        <v>21</v>
      </c>
      <c r="Y87" s="3" t="s">
        <v>21</v>
      </c>
      <c r="Z87" s="3" t="s">
        <v>21</v>
      </c>
      <c r="AB87">
        <f t="shared" si="2"/>
        <v>3</v>
      </c>
    </row>
    <row r="88" spans="1:28" ht="12.75" x14ac:dyDescent="0.2">
      <c r="A88" s="11" t="s">
        <v>131</v>
      </c>
      <c r="B88" s="3" t="s">
        <v>20</v>
      </c>
      <c r="C88" s="3"/>
      <c r="D88" s="3"/>
      <c r="E88" s="3"/>
      <c r="F88" s="3" t="s">
        <v>48</v>
      </c>
      <c r="G88" s="3"/>
      <c r="H88" s="5"/>
      <c r="I88" s="3"/>
      <c r="J88" s="3" t="s">
        <v>21</v>
      </c>
      <c r="K88" s="3" t="s">
        <v>21</v>
      </c>
      <c r="L88" s="8" t="s">
        <v>61</v>
      </c>
      <c r="M88" s="3" t="s">
        <v>22</v>
      </c>
      <c r="N88" s="3" t="s">
        <v>21</v>
      </c>
      <c r="O88" s="3" t="s">
        <v>21</v>
      </c>
      <c r="P88" s="3" t="s">
        <v>21</v>
      </c>
      <c r="Q88" s="3" t="s">
        <v>21</v>
      </c>
      <c r="R88" s="3" t="s">
        <v>22</v>
      </c>
      <c r="S88" s="3" t="s">
        <v>22</v>
      </c>
      <c r="T88" s="3" t="s">
        <v>22</v>
      </c>
      <c r="U88" s="3" t="s">
        <v>22</v>
      </c>
      <c r="V88" s="3" t="s">
        <v>21</v>
      </c>
      <c r="W88" s="3" t="s">
        <v>21</v>
      </c>
      <c r="X88" s="3" t="s">
        <v>21</v>
      </c>
      <c r="Y88" s="3" t="s">
        <v>21</v>
      </c>
      <c r="Z88" s="3" t="s">
        <v>22</v>
      </c>
      <c r="AB88">
        <f t="shared" si="2"/>
        <v>3</v>
      </c>
    </row>
    <row r="89" spans="1:28" ht="12.75" x14ac:dyDescent="0.2">
      <c r="A89" s="11" t="s">
        <v>132</v>
      </c>
      <c r="D89" s="8" t="s">
        <v>58</v>
      </c>
      <c r="H89" s="5"/>
      <c r="I89" s="3">
        <v>2</v>
      </c>
      <c r="L89" s="8" t="s">
        <v>60</v>
      </c>
      <c r="P89" s="3" t="s">
        <v>21</v>
      </c>
      <c r="R89" s="3" t="s">
        <v>22</v>
      </c>
      <c r="X89" s="3" t="s">
        <v>22</v>
      </c>
      <c r="AB89">
        <f t="shared" si="2"/>
        <v>3</v>
      </c>
    </row>
    <row r="90" spans="1:28" ht="12.75" x14ac:dyDescent="0.2">
      <c r="A90" s="11" t="s">
        <v>133</v>
      </c>
      <c r="D90" s="8"/>
      <c r="H90" s="5"/>
      <c r="I90" s="3">
        <v>1</v>
      </c>
      <c r="L90" s="8" t="s">
        <v>60</v>
      </c>
      <c r="N90" s="3" t="s">
        <v>22</v>
      </c>
      <c r="P90" s="3" t="s">
        <v>21</v>
      </c>
      <c r="V90" s="3" t="s">
        <v>22</v>
      </c>
      <c r="AB90">
        <f t="shared" si="2"/>
        <v>3</v>
      </c>
    </row>
    <row r="104" spans="1:14" ht="15.75" customHeight="1" x14ac:dyDescent="0.2">
      <c r="B104" t="s">
        <v>64</v>
      </c>
    </row>
    <row r="105" spans="1:14" ht="15.75" customHeight="1" x14ac:dyDescent="0.2">
      <c r="A105" t="s">
        <v>68</v>
      </c>
      <c r="B105">
        <v>1</v>
      </c>
      <c r="D105">
        <v>2</v>
      </c>
      <c r="E105">
        <v>3</v>
      </c>
      <c r="F105">
        <v>4</v>
      </c>
      <c r="G105">
        <v>5</v>
      </c>
      <c r="H105" s="10">
        <v>6</v>
      </c>
      <c r="I105">
        <v>7</v>
      </c>
      <c r="J105">
        <v>8</v>
      </c>
      <c r="L105">
        <v>9</v>
      </c>
      <c r="N105">
        <v>10</v>
      </c>
    </row>
    <row r="106" spans="1:14" ht="15.75" customHeight="1" x14ac:dyDescent="0.2">
      <c r="A106" t="s">
        <v>69</v>
      </c>
      <c r="B106">
        <f>COUNTIF(D:D,"k1")+COUNTIF(D:D,"k3")+COUNTIF(L:L,"B")</f>
        <v>63</v>
      </c>
      <c r="D106">
        <f>90-15</f>
        <v>75</v>
      </c>
      <c r="E106">
        <f>COUNTIF(D:D,"v2")*2+27</f>
        <v>53</v>
      </c>
      <c r="F106">
        <v>40</v>
      </c>
      <c r="G106">
        <f>COUNTIF(P:P,2)+COUNTIF(R:R,"Jā")+COUNTIF(I:I,2)</f>
        <v>66</v>
      </c>
      <c r="H106" s="10">
        <f>COUNTIF(P:P,2)+COUNTIF(R:R,"Jā")+COUNTIF(D:D,"k2")</f>
        <v>56</v>
      </c>
      <c r="I106">
        <v>54</v>
      </c>
      <c r="J106">
        <v>54</v>
      </c>
    </row>
    <row r="108" spans="1:14" ht="15.75" customHeight="1" x14ac:dyDescent="0.2">
      <c r="B108" t="s">
        <v>65</v>
      </c>
    </row>
    <row r="109" spans="1:14" ht="15.75" customHeight="1" x14ac:dyDescent="0.2">
      <c r="B109">
        <v>1</v>
      </c>
      <c r="D109">
        <v>2</v>
      </c>
      <c r="E109">
        <v>3</v>
      </c>
      <c r="F109">
        <v>4</v>
      </c>
      <c r="G109">
        <v>5</v>
      </c>
      <c r="H109" s="10">
        <v>6</v>
      </c>
      <c r="I109">
        <v>7</v>
      </c>
      <c r="J109">
        <v>8</v>
      </c>
      <c r="L109">
        <v>9</v>
      </c>
      <c r="N109">
        <v>10</v>
      </c>
    </row>
    <row r="112" spans="1:14" ht="15.75" customHeight="1" x14ac:dyDescent="0.2">
      <c r="B112" t="s">
        <v>66</v>
      </c>
    </row>
    <row r="113" spans="2:14" ht="15.75" customHeight="1" x14ac:dyDescent="0.2">
      <c r="B113">
        <v>1</v>
      </c>
      <c r="D113">
        <v>2</v>
      </c>
      <c r="E113">
        <v>3</v>
      </c>
      <c r="F113">
        <v>4</v>
      </c>
      <c r="G113">
        <v>5</v>
      </c>
      <c r="H113" s="10">
        <v>6</v>
      </c>
      <c r="I113">
        <v>7</v>
      </c>
      <c r="J113">
        <v>8</v>
      </c>
      <c r="L113">
        <v>9</v>
      </c>
      <c r="N113">
        <v>10</v>
      </c>
    </row>
    <row r="116" spans="2:14" ht="15.75" customHeight="1" x14ac:dyDescent="0.2">
      <c r="B116" t="s">
        <v>67</v>
      </c>
    </row>
    <row r="117" spans="2:14" ht="15.75" customHeight="1" x14ac:dyDescent="0.2">
      <c r="B117">
        <v>1</v>
      </c>
      <c r="D117">
        <v>2</v>
      </c>
      <c r="E117">
        <v>3</v>
      </c>
      <c r="F117">
        <v>4</v>
      </c>
      <c r="G117">
        <v>5</v>
      </c>
      <c r="H117" s="10">
        <v>6</v>
      </c>
      <c r="I117">
        <v>7</v>
      </c>
      <c r="J117">
        <v>8</v>
      </c>
      <c r="L117">
        <v>9</v>
      </c>
      <c r="N117">
        <v>10</v>
      </c>
    </row>
  </sheetData>
  <autoFilter ref="A1:AB90">
    <sortState ref="A2:AC90">
      <sortCondition descending="1" ref="E1:E90"/>
    </sortState>
  </autoFilter>
  <conditionalFormatting sqref="L110:L111 N110:N111 J110:J111 J114:J115 N114:N115 L114:L115 L118:L186 N118:N186 J118:J186 J1:J107 N1:N107 R1:R186 T1:T186 V1:V186 X1:X186 Z1:Z186 L1:L107 P1:P186">
    <cfRule type="containsText" dxfId="42" priority="42" operator="containsText" text="Jā">
      <formula>NOT(ISERROR(SEARCH(("Jā"),(J1))))</formula>
    </cfRule>
  </conditionalFormatting>
  <conditionalFormatting sqref="M110:M111 K110:K111 K114:K115 M114:M115 M118:M186 K118:K186 K1:K107 M1:M107 O1:O186 Q1:Q186 S1:S186 U1:U186 W1:W186 Y1:Y186">
    <cfRule type="containsText" dxfId="41" priority="44" operator="containsText" text="Jā">
      <formula>NOT(ISERROR(SEARCH(("Jā"),(K1))))</formula>
    </cfRule>
  </conditionalFormatting>
  <conditionalFormatting sqref="H70:I90 D89:D90 D2:I87">
    <cfRule type="cellIs" dxfId="40" priority="40" operator="equal">
      <formula>"v"</formula>
    </cfRule>
    <cfRule type="cellIs" dxfId="39" priority="41" operator="equal">
      <formula>"k"</formula>
    </cfRule>
  </conditionalFormatting>
  <conditionalFormatting sqref="F2:I90">
    <cfRule type="cellIs" dxfId="38" priority="38" operator="equal">
      <formula>"d"</formula>
    </cfRule>
    <cfRule type="cellIs" dxfId="37" priority="39" operator="equal">
      <formula>"p"</formula>
    </cfRule>
  </conditionalFormatting>
  <conditionalFormatting sqref="E2:E86">
    <cfRule type="cellIs" dxfId="36" priority="33" operator="equal">
      <formula>"f"</formula>
    </cfRule>
  </conditionalFormatting>
  <conditionalFormatting sqref="I85">
    <cfRule type="cellIs" dxfId="35" priority="29" operator="equal">
      <formula>4</formula>
    </cfRule>
    <cfRule type="cellIs" dxfId="34" priority="30" operator="equal">
      <formula>3</formula>
    </cfRule>
    <cfRule type="cellIs" dxfId="33" priority="31" operator="equal">
      <formula>2</formula>
    </cfRule>
    <cfRule type="cellIs" dxfId="32" priority="32" operator="equal">
      <formula>1</formula>
    </cfRule>
  </conditionalFormatting>
  <conditionalFormatting sqref="I86">
    <cfRule type="cellIs" dxfId="31" priority="25" operator="equal">
      <formula>4</formula>
    </cfRule>
    <cfRule type="cellIs" dxfId="30" priority="26" operator="equal">
      <formula>3</formula>
    </cfRule>
    <cfRule type="cellIs" dxfId="29" priority="27" operator="equal">
      <formula>2</formula>
    </cfRule>
    <cfRule type="cellIs" dxfId="28" priority="28" operator="equal">
      <formula>1</formula>
    </cfRule>
  </conditionalFormatting>
  <conditionalFormatting sqref="H85">
    <cfRule type="cellIs" dxfId="27" priority="21" operator="equal">
      <formula>4</formula>
    </cfRule>
    <cfRule type="cellIs" dxfId="26" priority="22" operator="equal">
      <formula>3</formula>
    </cfRule>
    <cfRule type="cellIs" dxfId="25" priority="23" operator="equal">
      <formula>2</formula>
    </cfRule>
    <cfRule type="cellIs" dxfId="24" priority="24" operator="equal">
      <formula>1</formula>
    </cfRule>
  </conditionalFormatting>
  <conditionalFormatting sqref="H86">
    <cfRule type="cellIs" dxfId="23" priority="17" operator="equal">
      <formula>4</formula>
    </cfRule>
    <cfRule type="cellIs" dxfId="22" priority="18" operator="equal">
      <formula>3</formula>
    </cfRule>
    <cfRule type="cellIs" dxfId="21" priority="19" operator="equal">
      <formula>2</formula>
    </cfRule>
    <cfRule type="cellIs" dxfId="20" priority="20" operator="equal">
      <formula>1</formula>
    </cfRule>
  </conditionalFormatting>
  <conditionalFormatting sqref="P2:P90">
    <cfRule type="cellIs" dxfId="19" priority="16" operator="equal">
      <formula>1</formula>
    </cfRule>
  </conditionalFormatting>
  <conditionalFormatting sqref="H2:I90">
    <cfRule type="cellIs" dxfId="18" priority="34" operator="equal">
      <formula>4</formula>
    </cfRule>
    <cfRule type="cellIs" dxfId="17" priority="35" operator="equal">
      <formula>3</formula>
    </cfRule>
    <cfRule type="cellIs" dxfId="16" priority="36" operator="equal">
      <formula>2</formula>
    </cfRule>
    <cfRule type="cellIs" dxfId="15" priority="37" operator="equal">
      <formula>1</formula>
    </cfRule>
  </conditionalFormatting>
  <conditionalFormatting sqref="L110:L111 L114:L115 L118:L1048576 L1:L107">
    <cfRule type="cellIs" dxfId="14" priority="14" operator="equal">
      <formula>"L"</formula>
    </cfRule>
    <cfRule type="cellIs" dxfId="13" priority="15" operator="equal">
      <formula>"B"</formula>
    </cfRule>
  </conditionalFormatting>
  <conditionalFormatting sqref="J108:J109 N108:N109 L108:L109">
    <cfRule type="containsText" dxfId="12" priority="12" operator="containsText" text="Jā">
      <formula>NOT(ISERROR(SEARCH(("Jā"),(J108))))</formula>
    </cfRule>
  </conditionalFormatting>
  <conditionalFormatting sqref="K108:K109 M108:M109">
    <cfRule type="containsText" dxfId="11" priority="13" operator="containsText" text="Jā">
      <formula>NOT(ISERROR(SEARCH(("Jā"),(K108))))</formula>
    </cfRule>
  </conditionalFormatting>
  <conditionalFormatting sqref="L108:L109">
    <cfRule type="cellIs" dxfId="10" priority="10" operator="equal">
      <formula>"L"</formula>
    </cfRule>
    <cfRule type="cellIs" dxfId="9" priority="11" operator="equal">
      <formula>"B"</formula>
    </cfRule>
  </conditionalFormatting>
  <conditionalFormatting sqref="J112:J113 N112:N113 L112:L113">
    <cfRule type="containsText" dxfId="8" priority="8" operator="containsText" text="Jā">
      <formula>NOT(ISERROR(SEARCH(("Jā"),(J112))))</formula>
    </cfRule>
  </conditionalFormatting>
  <conditionalFormatting sqref="K112:K113 M112:M113">
    <cfRule type="containsText" dxfId="7" priority="9" operator="containsText" text="Jā">
      <formula>NOT(ISERROR(SEARCH(("Jā"),(K112))))</formula>
    </cfRule>
  </conditionalFormatting>
  <conditionalFormatting sqref="L112:L113">
    <cfRule type="cellIs" dxfId="6" priority="6" operator="equal">
      <formula>"L"</formula>
    </cfRule>
    <cfRule type="cellIs" dxfId="5" priority="7" operator="equal">
      <formula>"B"</formula>
    </cfRule>
  </conditionalFormatting>
  <conditionalFormatting sqref="J116:J117 N116:N117 L116:L117">
    <cfRule type="containsText" dxfId="4" priority="4" operator="containsText" text="Jā">
      <formula>NOT(ISERROR(SEARCH(("Jā"),(J116))))</formula>
    </cfRule>
  </conditionalFormatting>
  <conditionalFormatting sqref="K116:K117 M116:M117">
    <cfRule type="containsText" dxfId="3" priority="5" operator="containsText" text="Jā">
      <formula>NOT(ISERROR(SEARCH(("Jā"),(K116))))</formula>
    </cfRule>
  </conditionalFormatting>
  <conditionalFormatting sqref="L116:L117">
    <cfRule type="cellIs" dxfId="2" priority="2" operator="equal">
      <formula>"L"</formula>
    </cfRule>
    <cfRule type="cellIs" dxfId="1" priority="3" operator="equal">
      <formula>"B"</formula>
    </cfRule>
  </conditionalFormatting>
  <conditionalFormatting sqref="P1:P1048576">
    <cfRule type="cellIs" dxfId="0" priority="1" operator="equal">
      <formula>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11</vt:i4>
      </vt:variant>
    </vt:vector>
  </HeadingPairs>
  <TitlesOfParts>
    <vt:vector size="12" baseType="lpstr">
      <vt:lpstr>Veidlapu atbildes 1</vt:lpstr>
      <vt:lpstr>Angļu_valoda_II</vt:lpstr>
      <vt:lpstr>Bioloģija_II</vt:lpstr>
      <vt:lpstr>eksamens</vt:lpstr>
      <vt:lpstr>Fizika_II</vt:lpstr>
      <vt:lpstr>Jā</vt:lpstr>
      <vt:lpstr>Ķīmija_II</vt:lpstr>
      <vt:lpstr>kurss</vt:lpstr>
      <vt:lpstr>Latviešu_valoda_un_literatūra_II</vt:lpstr>
      <vt:lpstr>Matemātika_II</vt:lpstr>
      <vt:lpstr>Programmēšana_II</vt:lpstr>
      <vt:lpstr>Sociālās_zinātnes_II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Reinis Delvers</dc:creator>
  <cp:lastModifiedBy>Reinis Delvers</cp:lastModifiedBy>
  <dcterms:created xsi:type="dcterms:W3CDTF">2025-01-24T13:41:43Z</dcterms:created>
  <dcterms:modified xsi:type="dcterms:W3CDTF">2025-01-24T21:52:03Z</dcterms:modified>
</cp:coreProperties>
</file>