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<sst xmlns="http://schemas.openxmlformats.org/spreadsheetml/2006/main" uniqueCount="36">
  <si>
    <t>Category</t>
  </si>
  <si>
    <t>Part</t>
  </si>
  <si>
    <t>Qty</t>
  </si>
  <si>
    <t>Price/Un (BRL)</t>
  </si>
  <si>
    <t>Total Price(BRL)</t>
  </si>
  <si>
    <t>Price (direct USD conversion)</t>
  </si>
  <si>
    <t>Electronics</t>
  </si>
  <si>
    <t>Knock-off E3D V6 HotEnd Assembly</t>
  </si>
  <si>
    <t>W1209k Thermostat Board</t>
  </si>
  <si>
    <t>PWM controller</t>
  </si>
  <si>
    <t>Jgy370 12v Dc Motor</t>
  </si>
  <si>
    <t>60x10 PC fan</t>
  </si>
  <si>
    <t>Dc 12v 10a psu</t>
  </si>
  <si>
    <t>Female p4 dc jack</t>
  </si>
  <si>
    <t>Wiring</t>
  </si>
  <si>
    <t>Fasteners</t>
  </si>
  <si>
    <t>M3 nut</t>
  </si>
  <si>
    <t>M3x6</t>
  </si>
  <si>
    <t>M3x12</t>
  </si>
  <si>
    <t>M3x20 *Stainless steel*</t>
  </si>
  <si>
    <t>Misc</t>
  </si>
  <si>
    <t>608 bearings</t>
  </si>
  <si>
    <t>PTFE Lubricant</t>
  </si>
  <si>
    <t>1.6mm HSS DrillBit</t>
  </si>
  <si>
    <t>TOTAL</t>
  </si>
  <si>
    <t>Weight(g)</t>
  </si>
  <si>
    <t>Print Time</t>
  </si>
  <si>
    <t>Chassis</t>
  </si>
  <si>
    <t>Dc Motor Hub</t>
  </si>
  <si>
    <t>Ribbon Mount</t>
  </si>
  <si>
    <t>Ribbon Spool</t>
  </si>
  <si>
    <t>Spool</t>
  </si>
  <si>
    <t>Spool Top</t>
  </si>
  <si>
    <t>Guidler</t>
  </si>
  <si>
    <t>Total Weight</t>
  </si>
  <si>
    <t>Total Print Time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</si>
</sst>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[$R$-416] 0.00"/>
    <numFmt numFmtId="60" formatCode="[$$-409] 0.00"/>
    <numFmt numFmtId="61" formatCode="#,###&quot;g&quot;"/>
    <numFmt numFmtId="62" formatCode="[h]&quot;h&quot; m&quot;m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60" fontId="0" fillId="3" borderId="2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horizontal="center" vertical="center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59" fontId="0" fillId="4" borderId="2" applyNumberFormat="1" applyFont="1" applyFill="1" applyBorder="1" applyAlignment="1" applyProtection="0">
      <alignment vertical="top" wrapText="1"/>
    </xf>
    <xf numFmtId="60" fontId="0" fillId="4" borderId="2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center" vertical="center" wrapText="1"/>
    </xf>
    <xf numFmtId="49" fontId="0" fillId="5" borderId="2" applyNumberFormat="1" applyFont="1" applyFill="1" applyBorder="1" applyAlignment="1" applyProtection="0">
      <alignment vertical="top" wrapText="1"/>
    </xf>
    <xf numFmtId="0" fontId="0" fillId="5" borderId="2" applyNumberFormat="1" applyFont="1" applyFill="1" applyBorder="1" applyAlignment="1" applyProtection="0">
      <alignment vertical="top" wrapText="1"/>
    </xf>
    <xf numFmtId="59" fontId="0" fillId="5" borderId="2" applyNumberFormat="1" applyFont="1" applyFill="1" applyBorder="1" applyAlignment="1" applyProtection="0">
      <alignment vertical="top" wrapText="1"/>
    </xf>
    <xf numFmtId="60" fontId="0" fillId="5" borderId="2" applyNumberFormat="1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justify" vertical="center" wrapText="1"/>
    </xf>
    <xf numFmtId="0" fontId="0" borderId="5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justify" vertical="center" wrapText="1"/>
    </xf>
    <xf numFmtId="61" fontId="0" borderId="2" applyNumberFormat="1" applyFont="1" applyFill="0" applyBorder="1" applyAlignment="1" applyProtection="0">
      <alignment horizontal="justify" vertical="center" wrapText="1"/>
    </xf>
    <xf numFmtId="62" fontId="0" borderId="2" applyNumberFormat="1" applyFont="1" applyFill="0" applyBorder="1" applyAlignment="1" applyProtection="0">
      <alignment horizontal="justify" vertical="center" wrapText="1"/>
    </xf>
    <xf numFmtId="0" fontId="0" borderId="2" applyNumberFormat="0" applyFont="1" applyFill="0" applyBorder="1" applyAlignment="1" applyProtection="0">
      <alignment horizontal="justify" vertical="center" wrapText="1"/>
    </xf>
    <xf numFmtId="59" fontId="0" borderId="3" applyNumberFormat="1" applyFont="1" applyFill="0" applyBorder="1" applyAlignment="1" applyProtection="0">
      <alignment horizontal="justify" vertical="center" wrapText="1"/>
    </xf>
    <xf numFmtId="0" fontId="0" borderId="4" applyNumberFormat="0" applyFont="1" applyFill="0" applyBorder="1" applyAlignment="1" applyProtection="0">
      <alignment horizontal="justify" vertical="center" wrapText="1"/>
    </xf>
    <xf numFmtId="59" fontId="0" borderId="4" applyNumberFormat="1" applyFont="1" applyFill="0" applyBorder="1" applyAlignment="1" applyProtection="0">
      <alignment horizontal="justify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b9a16"/>
      <rgbColor rgb="ff009192"/>
      <rgbColor rgb="ffffd47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8.8516" style="1" customWidth="1"/>
    <col min="3" max="3" width="4.5" style="1" customWidth="1"/>
    <col min="4" max="4" width="13.2891" style="1" customWidth="1"/>
    <col min="5" max="5" width="16.8516" style="1" customWidth="1"/>
    <col min="6" max="6" width="25.1719" style="1" customWidth="1"/>
    <col min="7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7" customHeight="1">
      <c r="A2" t="s" s="3">
        <v>6</v>
      </c>
      <c r="B2" t="s" s="4">
        <v>7</v>
      </c>
      <c r="C2" s="5">
        <v>1</v>
      </c>
      <c r="D2" s="6">
        <v>99</v>
      </c>
      <c r="E2" s="6">
        <f>C2*D2</f>
        <v>99</v>
      </c>
      <c r="F2" s="7">
        <f>E2/5.86</f>
        <v>16.8941979522184</v>
      </c>
    </row>
    <row r="3" ht="20.7" customHeight="1">
      <c r="A3" s="8"/>
      <c r="B3" t="s" s="4">
        <v>8</v>
      </c>
      <c r="C3" s="5">
        <v>1</v>
      </c>
      <c r="D3" s="6">
        <v>39</v>
      </c>
      <c r="E3" s="6">
        <f>C3*D3</f>
        <v>39</v>
      </c>
      <c r="F3" s="7">
        <f>E3/5.86</f>
        <v>6.65529010238908</v>
      </c>
    </row>
    <row r="4" ht="20.7" customHeight="1">
      <c r="A4" s="8"/>
      <c r="B4" t="s" s="4">
        <v>9</v>
      </c>
      <c r="C4" s="5">
        <v>1</v>
      </c>
      <c r="D4" s="6">
        <v>40</v>
      </c>
      <c r="E4" s="6">
        <f>C4*D4</f>
        <v>40</v>
      </c>
      <c r="F4" s="7">
        <f>E4/5.86</f>
        <v>6.8259385665529</v>
      </c>
    </row>
    <row r="5" ht="20.7" customHeight="1">
      <c r="A5" s="8"/>
      <c r="B5" t="s" s="4">
        <v>10</v>
      </c>
      <c r="C5" s="5">
        <v>1</v>
      </c>
      <c r="D5" s="6">
        <v>90</v>
      </c>
      <c r="E5" s="6">
        <f>C5*D5</f>
        <v>90</v>
      </c>
      <c r="F5" s="7">
        <f>E5/5.86</f>
        <v>15.358361774744</v>
      </c>
    </row>
    <row r="6" ht="20.7" customHeight="1">
      <c r="A6" s="8"/>
      <c r="B6" t="s" s="4">
        <v>11</v>
      </c>
      <c r="C6" s="5">
        <v>2</v>
      </c>
      <c r="D6" s="6">
        <v>29</v>
      </c>
      <c r="E6" s="6">
        <f>C6*D6</f>
        <v>58</v>
      </c>
      <c r="F6" s="7">
        <f>E6/5.86</f>
        <v>9.897610921501711</v>
      </c>
    </row>
    <row r="7" ht="20.7" customHeight="1">
      <c r="A7" s="8"/>
      <c r="B7" t="s" s="4">
        <v>12</v>
      </c>
      <c r="C7" s="5">
        <v>1</v>
      </c>
      <c r="D7" s="6">
        <v>38</v>
      </c>
      <c r="E7" s="6">
        <f>C7*D7</f>
        <v>38</v>
      </c>
      <c r="F7" s="7">
        <f>E7/5.86</f>
        <v>6.48464163822526</v>
      </c>
    </row>
    <row r="8" ht="20.7" customHeight="1">
      <c r="A8" s="8"/>
      <c r="B8" t="s" s="4">
        <v>13</v>
      </c>
      <c r="C8" s="5">
        <v>1</v>
      </c>
      <c r="D8" s="6">
        <v>15</v>
      </c>
      <c r="E8" s="6">
        <f>C8*D8</f>
        <v>15</v>
      </c>
      <c r="F8" s="7">
        <f>E8/5.86</f>
        <v>2.55972696245734</v>
      </c>
    </row>
    <row r="9" ht="20.7" customHeight="1">
      <c r="A9" s="8"/>
      <c r="B9" t="s" s="4">
        <v>14</v>
      </c>
      <c r="C9" s="5">
        <v>1</v>
      </c>
      <c r="D9" s="6">
        <v>25</v>
      </c>
      <c r="E9" s="6">
        <f>C9*D9</f>
        <v>25</v>
      </c>
      <c r="F9" s="7">
        <f>E9/5.86</f>
        <v>4.26621160409556</v>
      </c>
    </row>
    <row r="10" ht="20.7" customHeight="1">
      <c r="A10" t="s" s="9">
        <v>15</v>
      </c>
      <c r="B10" t="s" s="10">
        <v>16</v>
      </c>
      <c r="C10" s="11">
        <v>50</v>
      </c>
      <c r="D10" s="12">
        <v>0.07000000000000001</v>
      </c>
      <c r="E10" s="12">
        <f>C10*D10</f>
        <v>3.5</v>
      </c>
      <c r="F10" s="13">
        <f>E10/5.86</f>
        <v>0.597269624573379</v>
      </c>
    </row>
    <row r="11" ht="20.7" customHeight="1">
      <c r="A11" s="8"/>
      <c r="B11" t="s" s="10">
        <v>17</v>
      </c>
      <c r="C11" s="11">
        <v>50</v>
      </c>
      <c r="D11" s="12">
        <v>0.07000000000000001</v>
      </c>
      <c r="E11" s="12">
        <f>C11*D11</f>
        <v>3.5</v>
      </c>
      <c r="F11" s="13">
        <f>E11/5.86</f>
        <v>0.597269624573379</v>
      </c>
    </row>
    <row r="12" ht="20.7" customHeight="1">
      <c r="A12" s="8"/>
      <c r="B12" t="s" s="10">
        <v>18</v>
      </c>
      <c r="C12" s="11">
        <v>50</v>
      </c>
      <c r="D12" s="12">
        <v>0.07000000000000001</v>
      </c>
      <c r="E12" s="12">
        <f>C12*D12</f>
        <v>3.5</v>
      </c>
      <c r="F12" s="13">
        <f>E12/5.86</f>
        <v>0.597269624573379</v>
      </c>
    </row>
    <row r="13" ht="20.7" customHeight="1">
      <c r="A13" s="8"/>
      <c r="B13" t="s" s="10">
        <v>19</v>
      </c>
      <c r="C13" s="11">
        <v>4</v>
      </c>
      <c r="D13" s="12">
        <v>0.07000000000000001</v>
      </c>
      <c r="E13" s="12">
        <f>C13*D13</f>
        <v>0.28</v>
      </c>
      <c r="F13" s="13">
        <f>E13/5.86</f>
        <v>0.0477815699658703</v>
      </c>
    </row>
    <row r="14" ht="20.7" customHeight="1">
      <c r="A14" t="s" s="14">
        <v>20</v>
      </c>
      <c r="B14" t="s" s="15">
        <v>21</v>
      </c>
      <c r="C14" s="16">
        <v>4</v>
      </c>
      <c r="D14" s="17">
        <v>10</v>
      </c>
      <c r="E14" s="17">
        <f>C14*D14</f>
        <v>40</v>
      </c>
      <c r="F14" s="18">
        <f>E14/5.86</f>
        <v>6.8259385665529</v>
      </c>
    </row>
    <row r="15" ht="20.7" customHeight="1">
      <c r="A15" s="8"/>
      <c r="B15" t="s" s="15">
        <v>22</v>
      </c>
      <c r="C15" s="16">
        <v>1</v>
      </c>
      <c r="D15" s="17">
        <v>39</v>
      </c>
      <c r="E15" s="17">
        <f>C15*D15</f>
        <v>39</v>
      </c>
      <c r="F15" s="18">
        <f>E15/5.86</f>
        <v>6.65529010238908</v>
      </c>
    </row>
    <row r="16" ht="20.7" customHeight="1">
      <c r="A16" s="8"/>
      <c r="B16" t="s" s="15">
        <v>23</v>
      </c>
      <c r="C16" s="16">
        <v>1</v>
      </c>
      <c r="D16" s="17">
        <v>25</v>
      </c>
      <c r="E16" s="17">
        <f>C16*D16</f>
        <v>25</v>
      </c>
      <c r="F16" s="18">
        <f>E16/5.86</f>
        <v>4.26621160409556</v>
      </c>
    </row>
    <row r="17" ht="20.7" customHeight="1">
      <c r="A17" s="8"/>
      <c r="B17" s="19"/>
      <c r="C17" s="16">
        <v>1</v>
      </c>
      <c r="D17" s="17">
        <v>0</v>
      </c>
      <c r="E17" s="17">
        <f>C17*D17</f>
        <v>0</v>
      </c>
      <c r="F17" s="18">
        <f>E17/5.86</f>
        <v>0</v>
      </c>
    </row>
    <row r="18" ht="20.7" customHeight="1">
      <c r="A18" s="8"/>
      <c r="B18" s="19"/>
      <c r="C18" s="16">
        <v>1</v>
      </c>
      <c r="D18" s="17">
        <v>0</v>
      </c>
      <c r="E18" s="17">
        <f>C18*D18</f>
        <v>0</v>
      </c>
      <c r="F18" s="18">
        <f>E18/5.86</f>
        <v>0</v>
      </c>
    </row>
    <row r="19" ht="20.7" customHeight="1">
      <c r="A19" s="8"/>
      <c r="B19" s="8"/>
      <c r="C19" s="8"/>
      <c r="D19" s="8"/>
      <c r="E19" s="8"/>
      <c r="F19" s="8"/>
    </row>
    <row r="20" ht="20.7" customHeight="1">
      <c r="A20" s="8"/>
      <c r="B20" t="s" s="20">
        <v>24</v>
      </c>
      <c r="C20" s="8"/>
      <c r="D20" s="21"/>
      <c r="E20" s="21">
        <f>SUM(E2:E18)</f>
        <v>518.78</v>
      </c>
      <c r="F20" s="22">
        <f>E20/5.86</f>
        <v>88.5290102389078</v>
      </c>
    </row>
    <row r="21" ht="20.2" customHeight="1">
      <c r="A21" s="23"/>
      <c r="B21" s="23"/>
      <c r="C21" s="23"/>
      <c r="D21" s="24"/>
      <c r="E21" s="24"/>
      <c r="F21" s="25"/>
    </row>
    <row r="22" ht="19.7" customHeight="1">
      <c r="A22" s="26"/>
      <c r="B22" s="26"/>
      <c r="C22" s="26"/>
      <c r="D22" s="27"/>
      <c r="E22" s="27"/>
      <c r="F22" s="28"/>
    </row>
    <row r="23" ht="20.2" customHeight="1">
      <c r="A23" t="s" s="29">
        <v>1</v>
      </c>
      <c r="B23" t="s" s="29">
        <v>25</v>
      </c>
      <c r="C23" s="30"/>
      <c r="D23" t="s" s="29">
        <v>26</v>
      </c>
      <c r="E23" s="27"/>
      <c r="F23" s="28"/>
    </row>
    <row r="24" ht="20.7" customHeight="1">
      <c r="A24" t="s" s="31">
        <v>27</v>
      </c>
      <c r="B24" s="32">
        <v>567</v>
      </c>
      <c r="C24" s="8"/>
      <c r="D24" s="33">
        <v>0.04027777777777778</v>
      </c>
      <c r="E24" s="27"/>
      <c r="F24" s="28"/>
    </row>
    <row r="25" ht="20.7" customHeight="1">
      <c r="A25" t="s" s="31">
        <v>28</v>
      </c>
      <c r="B25" s="32">
        <v>50</v>
      </c>
      <c r="C25" s="8"/>
      <c r="D25" s="33">
        <v>0.04027777777777778</v>
      </c>
      <c r="E25" s="27"/>
      <c r="F25" s="28"/>
    </row>
    <row r="26" ht="20.7" customHeight="1">
      <c r="A26" t="s" s="31">
        <v>29</v>
      </c>
      <c r="B26" s="32">
        <v>100</v>
      </c>
      <c r="C26" s="8"/>
      <c r="D26" s="33">
        <v>0.04027777777777778</v>
      </c>
      <c r="E26" s="27"/>
      <c r="F26" s="28"/>
    </row>
    <row r="27" ht="20.7" customHeight="1">
      <c r="A27" t="s" s="31">
        <v>30</v>
      </c>
      <c r="B27" s="32">
        <v>25</v>
      </c>
      <c r="C27" s="8"/>
      <c r="D27" s="33">
        <v>0.04027777777777778</v>
      </c>
      <c r="E27" s="27"/>
      <c r="F27" s="28"/>
    </row>
    <row r="28" ht="20.7" customHeight="1">
      <c r="A28" t="s" s="31">
        <v>31</v>
      </c>
      <c r="B28" s="32">
        <v>140</v>
      </c>
      <c r="C28" s="8"/>
      <c r="D28" s="33">
        <v>0.04027777777777778</v>
      </c>
      <c r="E28" s="27"/>
      <c r="F28" s="28"/>
    </row>
    <row r="29" ht="20.7" customHeight="1">
      <c r="A29" t="s" s="31">
        <v>32</v>
      </c>
      <c r="B29" s="32">
        <v>98</v>
      </c>
      <c r="C29" s="8"/>
      <c r="D29" s="33">
        <v>0.04027777777777778</v>
      </c>
      <c r="E29" s="27"/>
      <c r="F29" s="28"/>
    </row>
    <row r="30" ht="20.7" customHeight="1">
      <c r="A30" t="s" s="31">
        <v>33</v>
      </c>
      <c r="B30" s="32">
        <v>90</v>
      </c>
      <c r="C30" s="8"/>
      <c r="D30" s="33">
        <v>0.04027777777777778</v>
      </c>
      <c r="E30" s="27"/>
      <c r="F30" s="28"/>
    </row>
    <row r="31" ht="20.7" customHeight="1">
      <c r="A31" s="34"/>
      <c r="B31" s="34"/>
      <c r="C31" s="8"/>
      <c r="D31" s="35"/>
      <c r="E31" s="27"/>
      <c r="F31" s="28"/>
    </row>
    <row r="32" ht="20.7" customHeight="1">
      <c r="A32" t="s" s="31">
        <v>34</v>
      </c>
      <c r="B32" s="32">
        <f>SUM(B24:C30)</f>
        <v>1070</v>
      </c>
      <c r="C32" s="8"/>
      <c r="D32" s="36"/>
      <c r="E32" s="27"/>
      <c r="F32" s="28"/>
    </row>
    <row r="33" ht="20.7" customHeight="1">
      <c r="A33" t="s" s="31">
        <v>35</v>
      </c>
      <c r="B33" s="33">
        <v>0.2819444444444444</v>
      </c>
      <c r="C33" s="8"/>
      <c r="D33" s="37"/>
      <c r="E33" s="27"/>
      <c r="F33" s="28"/>
    </row>
  </sheetData>
  <mergeCells count="18">
    <mergeCell ref="B20:C20"/>
    <mergeCell ref="B19:F19"/>
    <mergeCell ref="A2:A9"/>
    <mergeCell ref="A10:A13"/>
    <mergeCell ref="A14:A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