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c308351cf5a860c7/bayesnet_tutorial/"/>
    </mc:Choice>
  </mc:AlternateContent>
  <xr:revisionPtr revIDLastSave="3" documentId="13_ncr:1_{860DCB03-2B7F-4105-9D0D-2934066DD4A6}" xr6:coauthVersionLast="47" xr6:coauthVersionMax="47" xr10:uidLastSave="{E5BE5B62-84BE-4868-97D7-9ED3E4189D7D}"/>
  <bookViews>
    <workbookView xWindow="-96" yWindow="-96" windowWidth="23232" windowHeight="12552" activeTab="3" xr2:uid="{00000000-000D-0000-FFFF-FFFF00000000}"/>
  </bookViews>
  <sheets>
    <sheet name="formulas" sheetId="1" r:id="rId1"/>
    <sheet name="cancers set up for naive" sheetId="2" r:id="rId2"/>
    <sheet name="hallmarks" sheetId="3" r:id="rId3"/>
    <sheet name="all worksheet" sheetId="4" r:id="rId4"/>
    <sheet name="nhanes codes" sheetId="7" r:id="rId5"/>
    <sheet name="references" sheetId="8" r:id="rId6"/>
    <sheet name="dictionary" sheetId="9" r:id="rId7"/>
  </sheets>
  <definedNames>
    <definedName name="_xlnm._FilterDatabase" localSheetId="3" hidden="1">'all worksheet'!$A$1:$AD$1641</definedName>
    <definedName name="_xlnm._FilterDatabase" localSheetId="6" hidden="1">dictionary!$A$1:$S$998</definedName>
    <definedName name="Z_BE11FFF5_003A_4612_BF72_4DC2EB90CD0F_.wvu.FilterData" localSheetId="3" hidden="1">'all worksheet'!$B$1:$AD$1</definedName>
    <definedName name="Z_BE11FFF5_003A_4612_BF72_4DC2EB90CD0F_.wvu.FilterData" localSheetId="6" hidden="1">dictionary!$A$1:$S$1</definedName>
  </definedNames>
  <calcPr calcId="191029"/>
  <customWorkbookViews>
    <customWorkbookView name="Filter 1" guid="{BE11FFF5-003A-4612-BF72-4DC2EB90CD0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41" i="4" l="1"/>
  <c r="N1640" i="4"/>
  <c r="N1639" i="4"/>
  <c r="N1638" i="4"/>
  <c r="N1637" i="4"/>
  <c r="N1636" i="4"/>
  <c r="N1635" i="4"/>
  <c r="N1634" i="4"/>
  <c r="N1633" i="4"/>
  <c r="N1632" i="4"/>
  <c r="N1631" i="4"/>
  <c r="N1630" i="4"/>
  <c r="N1629" i="4"/>
  <c r="N1628" i="4"/>
  <c r="N1627" i="4"/>
  <c r="N1626" i="4"/>
  <c r="N1625" i="4"/>
  <c r="N1624" i="4"/>
  <c r="N1623" i="4"/>
  <c r="N1622" i="4"/>
  <c r="N1621" i="4"/>
  <c r="N1620" i="4"/>
  <c r="N1619" i="4"/>
  <c r="N1618" i="4"/>
  <c r="N1617" i="4"/>
  <c r="N1616" i="4"/>
  <c r="N1615" i="4"/>
  <c r="N1614" i="4"/>
  <c r="N1613" i="4"/>
  <c r="N1612" i="4"/>
  <c r="N1611" i="4"/>
  <c r="N1610" i="4"/>
  <c r="N1609" i="4"/>
  <c r="N1608" i="4"/>
  <c r="N1607" i="4"/>
  <c r="N1606" i="4"/>
  <c r="N1605" i="4"/>
  <c r="N1604" i="4"/>
  <c r="N1603" i="4"/>
  <c r="N1602" i="4"/>
  <c r="N1601" i="4"/>
  <c r="N1600" i="4"/>
  <c r="N1599" i="4"/>
  <c r="N1598" i="4"/>
  <c r="N1597" i="4"/>
  <c r="N1596" i="4"/>
  <c r="N1595" i="4"/>
  <c r="N1594" i="4"/>
  <c r="N1593" i="4"/>
  <c r="N1592" i="4"/>
  <c r="N1591" i="4"/>
  <c r="N1590" i="4"/>
  <c r="N1589" i="4"/>
  <c r="N1588" i="4"/>
  <c r="N1587" i="4"/>
  <c r="N1586" i="4"/>
  <c r="N1585" i="4"/>
  <c r="N1584" i="4"/>
  <c r="N1583" i="4"/>
  <c r="N1582" i="4"/>
  <c r="N1581" i="4"/>
  <c r="N1580" i="4"/>
  <c r="N1579" i="4"/>
  <c r="N1578" i="4"/>
  <c r="N1577" i="4"/>
  <c r="N1576" i="4"/>
  <c r="N1575" i="4"/>
  <c r="N1574" i="4"/>
  <c r="N1573" i="4"/>
  <c r="N1572" i="4"/>
  <c r="N1571" i="4"/>
  <c r="N1570" i="4"/>
  <c r="N1569" i="4"/>
  <c r="N1568" i="4"/>
  <c r="N1567" i="4"/>
  <c r="N1566" i="4"/>
  <c r="N1565" i="4"/>
  <c r="N1564" i="4"/>
  <c r="N1563" i="4"/>
  <c r="N1562" i="4"/>
  <c r="N1561" i="4"/>
  <c r="N1560" i="4"/>
  <c r="N1559" i="4"/>
  <c r="N1558" i="4"/>
  <c r="N1557" i="4"/>
  <c r="N1556" i="4"/>
  <c r="N1555" i="4"/>
  <c r="N1554" i="4"/>
  <c r="N1553" i="4"/>
  <c r="N1552" i="4"/>
  <c r="N1551" i="4"/>
  <c r="N1550" i="4"/>
  <c r="N1549" i="4"/>
  <c r="N1548" i="4"/>
  <c r="N1547" i="4"/>
  <c r="N1546" i="4"/>
  <c r="N1545" i="4"/>
  <c r="N1544" i="4"/>
  <c r="N1543" i="4"/>
  <c r="N1542" i="4"/>
  <c r="N1541" i="4"/>
  <c r="N1540" i="4"/>
  <c r="N1539" i="4"/>
  <c r="N1538" i="4"/>
  <c r="N1537" i="4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21" i="4"/>
  <c r="N1520" i="4"/>
  <c r="N1519" i="4"/>
  <c r="N1518" i="4"/>
  <c r="N1517" i="4"/>
  <c r="N1516" i="4"/>
  <c r="N1515" i="4"/>
  <c r="N1514" i="4"/>
  <c r="N1513" i="4"/>
  <c r="N1512" i="4"/>
  <c r="N1511" i="4"/>
  <c r="N1510" i="4"/>
  <c r="N1509" i="4"/>
  <c r="N1508" i="4"/>
  <c r="N1507" i="4"/>
  <c r="N1506" i="4"/>
  <c r="N1505" i="4"/>
  <c r="N1504" i="4"/>
  <c r="N1503" i="4"/>
  <c r="N1502" i="4"/>
  <c r="N1501" i="4"/>
  <c r="N1500" i="4"/>
  <c r="N1499" i="4"/>
  <c r="N1498" i="4"/>
  <c r="N1497" i="4"/>
  <c r="N1496" i="4"/>
  <c r="N1495" i="4"/>
  <c r="N1494" i="4"/>
  <c r="N1493" i="4"/>
  <c r="N1492" i="4"/>
  <c r="N1491" i="4"/>
  <c r="N1490" i="4"/>
  <c r="N1489" i="4"/>
  <c r="N1488" i="4"/>
  <c r="N1487" i="4"/>
  <c r="N1486" i="4"/>
  <c r="N1485" i="4"/>
  <c r="N1484" i="4"/>
  <c r="N1483" i="4"/>
  <c r="N1482" i="4"/>
  <c r="N1481" i="4"/>
  <c r="N1480" i="4"/>
  <c r="N1479" i="4"/>
  <c r="N1478" i="4"/>
  <c r="N1477" i="4"/>
  <c r="N1476" i="4"/>
  <c r="N1475" i="4"/>
  <c r="N1474" i="4"/>
  <c r="N1473" i="4"/>
  <c r="N1472" i="4"/>
  <c r="N1471" i="4"/>
  <c r="N1470" i="4"/>
  <c r="N1469" i="4"/>
  <c r="N1468" i="4"/>
  <c r="N1467" i="4"/>
  <c r="N1466" i="4"/>
  <c r="N1465" i="4"/>
  <c r="N1464" i="4"/>
  <c r="N1463" i="4"/>
  <c r="N1462" i="4"/>
  <c r="N1461" i="4"/>
  <c r="N1460" i="4"/>
  <c r="N1459" i="4"/>
  <c r="N1458" i="4"/>
  <c r="N1457" i="4"/>
  <c r="N1456" i="4"/>
  <c r="N1455" i="4"/>
  <c r="N1454" i="4"/>
  <c r="M1453" i="4"/>
  <c r="N1453" i="4" s="1"/>
  <c r="M1452" i="4"/>
  <c r="N1452" i="4" s="1"/>
  <c r="M1451" i="4"/>
  <c r="N1451" i="4" s="1"/>
  <c r="M1450" i="4"/>
  <c r="N1450" i="4" s="1"/>
  <c r="M1449" i="4"/>
  <c r="N1449" i="4" s="1"/>
  <c r="M1448" i="4"/>
  <c r="N1448" i="4" s="1"/>
  <c r="M1447" i="4"/>
  <c r="N1447" i="4" s="1"/>
  <c r="M1446" i="4"/>
  <c r="N1446" i="4" s="1"/>
  <c r="M1445" i="4"/>
  <c r="N1445" i="4" s="1"/>
  <c r="M1444" i="4"/>
  <c r="N1444" i="4" s="1"/>
  <c r="M1443" i="4"/>
  <c r="N1443" i="4" s="1"/>
  <c r="M1442" i="4"/>
  <c r="N1442" i="4" s="1"/>
  <c r="M1441" i="4"/>
  <c r="N1441" i="4" s="1"/>
  <c r="M1440" i="4"/>
  <c r="N1440" i="4" s="1"/>
  <c r="M1439" i="4"/>
  <c r="N1439" i="4" s="1"/>
  <c r="M1438" i="4"/>
  <c r="N1438" i="4" s="1"/>
  <c r="M1437" i="4"/>
  <c r="N1437" i="4" s="1"/>
  <c r="M1436" i="4"/>
  <c r="N1436" i="4" s="1"/>
  <c r="M1435" i="4"/>
  <c r="N1435" i="4" s="1"/>
  <c r="M1434" i="4"/>
  <c r="N1434" i="4" s="1"/>
  <c r="M1433" i="4"/>
  <c r="N1433" i="4" s="1"/>
  <c r="M1432" i="4"/>
  <c r="N1432" i="4" s="1"/>
  <c r="M1431" i="4"/>
  <c r="N1431" i="4" s="1"/>
  <c r="M1430" i="4"/>
  <c r="N1430" i="4" s="1"/>
  <c r="M1429" i="4"/>
  <c r="N1429" i="4" s="1"/>
  <c r="M1428" i="4"/>
  <c r="N1428" i="4" s="1"/>
  <c r="M1427" i="4"/>
  <c r="N1427" i="4" s="1"/>
  <c r="M1426" i="4"/>
  <c r="N1426" i="4" s="1"/>
  <c r="M1425" i="4"/>
  <c r="N1425" i="4" s="1"/>
  <c r="M1424" i="4"/>
  <c r="N1424" i="4" s="1"/>
  <c r="M1423" i="4"/>
  <c r="N1423" i="4" s="1"/>
  <c r="M1422" i="4"/>
  <c r="N1422" i="4" s="1"/>
  <c r="M1421" i="4"/>
  <c r="N1421" i="4" s="1"/>
  <c r="M1420" i="4"/>
  <c r="N1420" i="4" s="1"/>
  <c r="M1419" i="4"/>
  <c r="N1419" i="4" s="1"/>
  <c r="M1418" i="4"/>
  <c r="N1418" i="4" s="1"/>
  <c r="M1417" i="4"/>
  <c r="N1417" i="4" s="1"/>
  <c r="M1416" i="4"/>
  <c r="N1416" i="4" s="1"/>
  <c r="M1415" i="4"/>
  <c r="N1415" i="4" s="1"/>
  <c r="M1414" i="4"/>
  <c r="N1414" i="4" s="1"/>
  <c r="M1413" i="4"/>
  <c r="N1413" i="4" s="1"/>
  <c r="M1412" i="4"/>
  <c r="N1412" i="4" s="1"/>
  <c r="M1411" i="4"/>
  <c r="N1411" i="4" s="1"/>
  <c r="M1410" i="4"/>
  <c r="N1410" i="4" s="1"/>
  <c r="M1409" i="4"/>
  <c r="N1409" i="4" s="1"/>
  <c r="M1408" i="4"/>
  <c r="N1408" i="4" s="1"/>
  <c r="M1407" i="4"/>
  <c r="N1407" i="4" s="1"/>
  <c r="M1406" i="4"/>
  <c r="N1406" i="4" s="1"/>
  <c r="M1405" i="4"/>
  <c r="N1405" i="4" s="1"/>
  <c r="M1404" i="4"/>
  <c r="N1404" i="4" s="1"/>
  <c r="M1403" i="4"/>
  <c r="N1403" i="4" s="1"/>
  <c r="M1402" i="4"/>
  <c r="N1402" i="4" s="1"/>
  <c r="M1401" i="4"/>
  <c r="N1401" i="4" s="1"/>
  <c r="M1400" i="4"/>
  <c r="N1400" i="4" s="1"/>
  <c r="M1399" i="4"/>
  <c r="N1399" i="4" s="1"/>
  <c r="M1398" i="4"/>
  <c r="N1398" i="4" s="1"/>
  <c r="M1397" i="4"/>
  <c r="N1397" i="4" s="1"/>
  <c r="M1396" i="4"/>
  <c r="N1396" i="4" s="1"/>
  <c r="M1395" i="4"/>
  <c r="N1395" i="4" s="1"/>
  <c r="M1394" i="4"/>
  <c r="N1394" i="4" s="1"/>
  <c r="M1393" i="4"/>
  <c r="N1393" i="4" s="1"/>
  <c r="M1392" i="4"/>
  <c r="N1392" i="4" s="1"/>
  <c r="M1391" i="4"/>
  <c r="N1391" i="4" s="1"/>
  <c r="M1390" i="4"/>
  <c r="N1390" i="4" s="1"/>
  <c r="M1389" i="4"/>
  <c r="N1389" i="4" s="1"/>
  <c r="M1388" i="4"/>
  <c r="N1388" i="4" s="1"/>
  <c r="M1387" i="4"/>
  <c r="N1387" i="4" s="1"/>
  <c r="M1386" i="4"/>
  <c r="N1386" i="4" s="1"/>
  <c r="M1385" i="4"/>
  <c r="N1385" i="4" s="1"/>
  <c r="M1384" i="4"/>
  <c r="N1384" i="4" s="1"/>
  <c r="M1383" i="4"/>
  <c r="N1383" i="4" s="1"/>
  <c r="M1382" i="4"/>
  <c r="N1382" i="4" s="1"/>
  <c r="M1381" i="4"/>
  <c r="N1381" i="4" s="1"/>
  <c r="M1380" i="4"/>
  <c r="N1380" i="4" s="1"/>
  <c r="M1379" i="4"/>
  <c r="N1379" i="4" s="1"/>
  <c r="M1378" i="4"/>
  <c r="N1378" i="4" s="1"/>
  <c r="M1377" i="4"/>
  <c r="N1377" i="4" s="1"/>
  <c r="M1376" i="4"/>
  <c r="N1376" i="4" s="1"/>
  <c r="M1375" i="4"/>
  <c r="N1375" i="4" s="1"/>
  <c r="M1374" i="4"/>
  <c r="N1374" i="4" s="1"/>
  <c r="M1373" i="4"/>
  <c r="N1373" i="4" s="1"/>
  <c r="M1372" i="4"/>
  <c r="N1372" i="4" s="1"/>
  <c r="M1371" i="4"/>
  <c r="N1371" i="4" s="1"/>
  <c r="M1370" i="4"/>
  <c r="N1370" i="4" s="1"/>
  <c r="M1369" i="4"/>
  <c r="N1369" i="4" s="1"/>
  <c r="M1368" i="4"/>
  <c r="N1368" i="4" s="1"/>
  <c r="M1367" i="4"/>
  <c r="N1367" i="4" s="1"/>
  <c r="M1366" i="4"/>
  <c r="N1366" i="4" s="1"/>
  <c r="M1365" i="4"/>
  <c r="N1365" i="4" s="1"/>
  <c r="M1364" i="4"/>
  <c r="N1364" i="4" s="1"/>
  <c r="M1363" i="4"/>
  <c r="N1363" i="4" s="1"/>
  <c r="M1362" i="4"/>
  <c r="N1362" i="4" s="1"/>
  <c r="M1361" i="4"/>
  <c r="N1361" i="4" s="1"/>
  <c r="M1360" i="4"/>
  <c r="N1360" i="4" s="1"/>
  <c r="M1359" i="4"/>
  <c r="N1359" i="4" s="1"/>
  <c r="M1358" i="4"/>
  <c r="N1358" i="4" s="1"/>
  <c r="M1357" i="4"/>
  <c r="N1357" i="4" s="1"/>
  <c r="M1356" i="4"/>
  <c r="N1356" i="4" s="1"/>
  <c r="M1355" i="4"/>
  <c r="N1355" i="4" s="1"/>
  <c r="M1354" i="4"/>
  <c r="N1354" i="4" s="1"/>
  <c r="M1353" i="4"/>
  <c r="N1353" i="4" s="1"/>
  <c r="M1352" i="4"/>
  <c r="N1352" i="4" s="1"/>
  <c r="M1351" i="4"/>
  <c r="N1351" i="4" s="1"/>
  <c r="M1350" i="4"/>
  <c r="N1350" i="4" s="1"/>
  <c r="M1349" i="4"/>
  <c r="N1349" i="4" s="1"/>
  <c r="M1348" i="4"/>
  <c r="N1348" i="4" s="1"/>
  <c r="M1347" i="4"/>
  <c r="N1347" i="4" s="1"/>
  <c r="M1346" i="4"/>
  <c r="N1346" i="4" s="1"/>
  <c r="M1345" i="4"/>
  <c r="N1345" i="4" s="1"/>
  <c r="M1344" i="4"/>
  <c r="N1344" i="4" s="1"/>
  <c r="M1343" i="4"/>
  <c r="N1343" i="4" s="1"/>
  <c r="M1342" i="4"/>
  <c r="N1342" i="4" s="1"/>
  <c r="M1341" i="4"/>
  <c r="N1341" i="4" s="1"/>
  <c r="M1340" i="4"/>
  <c r="N1340" i="4" s="1"/>
  <c r="M1339" i="4"/>
  <c r="N1339" i="4" s="1"/>
  <c r="M1338" i="4"/>
  <c r="N1338" i="4" s="1"/>
  <c r="M1337" i="4"/>
  <c r="N1337" i="4" s="1"/>
  <c r="M1336" i="4"/>
  <c r="N1336" i="4" s="1"/>
  <c r="M1335" i="4"/>
  <c r="N1335" i="4" s="1"/>
  <c r="M1334" i="4"/>
  <c r="N1334" i="4" s="1"/>
  <c r="M1333" i="4"/>
  <c r="N1333" i="4" s="1"/>
  <c r="M1332" i="4"/>
  <c r="N1332" i="4" s="1"/>
  <c r="M1331" i="4"/>
  <c r="N1331" i="4" s="1"/>
  <c r="M1330" i="4"/>
  <c r="N1330" i="4" s="1"/>
  <c r="M1329" i="4"/>
  <c r="N1329" i="4" s="1"/>
  <c r="M1328" i="4"/>
  <c r="N1328" i="4" s="1"/>
  <c r="M1327" i="4"/>
  <c r="N1327" i="4" s="1"/>
  <c r="M1326" i="4"/>
  <c r="N1326" i="4" s="1"/>
  <c r="M1325" i="4"/>
  <c r="N1325" i="4" s="1"/>
  <c r="M1324" i="4"/>
  <c r="N1324" i="4" s="1"/>
  <c r="M1323" i="4"/>
  <c r="N1323" i="4" s="1"/>
  <c r="M1322" i="4"/>
  <c r="N1322" i="4" s="1"/>
  <c r="M1321" i="4"/>
  <c r="N1321" i="4" s="1"/>
  <c r="M1320" i="4"/>
  <c r="N1320" i="4" s="1"/>
  <c r="M1319" i="4"/>
  <c r="N1319" i="4" s="1"/>
  <c r="M1318" i="4"/>
  <c r="N1318" i="4" s="1"/>
  <c r="M1317" i="4"/>
  <c r="N1317" i="4" s="1"/>
  <c r="M1316" i="4"/>
  <c r="N1316" i="4" s="1"/>
  <c r="M1315" i="4"/>
  <c r="N1315" i="4" s="1"/>
  <c r="M1314" i="4"/>
  <c r="N1314" i="4" s="1"/>
  <c r="M1313" i="4"/>
  <c r="N1313" i="4" s="1"/>
  <c r="M1312" i="4"/>
  <c r="N1312" i="4" s="1"/>
  <c r="M1311" i="4"/>
  <c r="N1311" i="4" s="1"/>
  <c r="M1310" i="4"/>
  <c r="N1310" i="4" s="1"/>
  <c r="M1309" i="4"/>
  <c r="N1309" i="4" s="1"/>
  <c r="M1308" i="4"/>
  <c r="N1308" i="4" s="1"/>
  <c r="M1307" i="4"/>
  <c r="N1307" i="4" s="1"/>
  <c r="M1306" i="4"/>
  <c r="N1306" i="4" s="1"/>
  <c r="M1305" i="4"/>
  <c r="N1305" i="4" s="1"/>
  <c r="M1304" i="4"/>
  <c r="N1304" i="4" s="1"/>
  <c r="M1303" i="4"/>
  <c r="N1303" i="4" s="1"/>
  <c r="M1302" i="4"/>
  <c r="N1302" i="4" s="1"/>
  <c r="M1301" i="4"/>
  <c r="N1301" i="4" s="1"/>
  <c r="M1300" i="4"/>
  <c r="N1300" i="4" s="1"/>
  <c r="M1299" i="4"/>
  <c r="N1299" i="4" s="1"/>
  <c r="M1298" i="4"/>
  <c r="N1298" i="4" s="1"/>
  <c r="M1297" i="4"/>
  <c r="N1297" i="4" s="1"/>
  <c r="M1296" i="4"/>
  <c r="N1296" i="4" s="1"/>
  <c r="M1295" i="4"/>
  <c r="N1295" i="4" s="1"/>
  <c r="M1294" i="4"/>
  <c r="N1294" i="4" s="1"/>
  <c r="M1293" i="4"/>
  <c r="N1293" i="4" s="1"/>
  <c r="M1292" i="4"/>
  <c r="N1292" i="4" s="1"/>
  <c r="M1291" i="4"/>
  <c r="N1291" i="4" s="1"/>
  <c r="M1290" i="4"/>
  <c r="N1290" i="4" s="1"/>
  <c r="M1289" i="4"/>
  <c r="N1289" i="4" s="1"/>
  <c r="M1288" i="4"/>
  <c r="N1288" i="4" s="1"/>
  <c r="M1287" i="4"/>
  <c r="N1287" i="4" s="1"/>
  <c r="M1286" i="4"/>
  <c r="N1286" i="4" s="1"/>
  <c r="M1285" i="4"/>
  <c r="N1285" i="4" s="1"/>
  <c r="M1284" i="4"/>
  <c r="N1284" i="4" s="1"/>
  <c r="M1283" i="4"/>
  <c r="N1283" i="4" s="1"/>
  <c r="M1282" i="4"/>
  <c r="N1282" i="4" s="1"/>
  <c r="M1281" i="4"/>
  <c r="N1281" i="4" s="1"/>
  <c r="M1280" i="4"/>
  <c r="N1280" i="4" s="1"/>
  <c r="M1279" i="4"/>
  <c r="N1279" i="4" s="1"/>
  <c r="M1278" i="4"/>
  <c r="N1278" i="4" s="1"/>
  <c r="M1277" i="4"/>
  <c r="N1277" i="4" s="1"/>
  <c r="M1276" i="4"/>
  <c r="N1276" i="4" s="1"/>
  <c r="M1275" i="4"/>
  <c r="N1275" i="4" s="1"/>
  <c r="M1274" i="4"/>
  <c r="N1274" i="4" s="1"/>
  <c r="M1273" i="4"/>
  <c r="N1273" i="4" s="1"/>
  <c r="M1272" i="4"/>
  <c r="N1272" i="4" s="1"/>
  <c r="M1271" i="4"/>
  <c r="N1271" i="4" s="1"/>
  <c r="M1270" i="4"/>
  <c r="N1270" i="4" s="1"/>
  <c r="M1269" i="4"/>
  <c r="N1269" i="4" s="1"/>
  <c r="M1268" i="4"/>
  <c r="N1268" i="4" s="1"/>
  <c r="M1267" i="4"/>
  <c r="N1267" i="4" s="1"/>
  <c r="M1266" i="4"/>
  <c r="N1266" i="4" s="1"/>
  <c r="M1265" i="4"/>
  <c r="N1265" i="4" s="1"/>
  <c r="M1264" i="4"/>
  <c r="N1264" i="4" s="1"/>
  <c r="M1263" i="4"/>
  <c r="N1263" i="4" s="1"/>
  <c r="M1262" i="4"/>
  <c r="N1262" i="4" s="1"/>
  <c r="M1261" i="4"/>
  <c r="N1261" i="4" s="1"/>
  <c r="M1260" i="4"/>
  <c r="N1260" i="4" s="1"/>
  <c r="M1259" i="4"/>
  <c r="N1259" i="4" s="1"/>
  <c r="M1258" i="4"/>
  <c r="N1258" i="4" s="1"/>
  <c r="M1257" i="4"/>
  <c r="N1257" i="4" s="1"/>
  <c r="M1256" i="4"/>
  <c r="N1256" i="4" s="1"/>
  <c r="M1255" i="4"/>
  <c r="N1255" i="4" s="1"/>
  <c r="M1254" i="4"/>
  <c r="N1254" i="4" s="1"/>
  <c r="M1253" i="4"/>
  <c r="N1253" i="4" s="1"/>
  <c r="M1252" i="4"/>
  <c r="N1252" i="4" s="1"/>
  <c r="M1251" i="4"/>
  <c r="N1251" i="4" s="1"/>
  <c r="M1250" i="4"/>
  <c r="N1250" i="4" s="1"/>
  <c r="M1249" i="4"/>
  <c r="N1249" i="4" s="1"/>
  <c r="M1248" i="4"/>
  <c r="N1248" i="4" s="1"/>
  <c r="M1247" i="4"/>
  <c r="N1247" i="4" s="1"/>
  <c r="M1246" i="4"/>
  <c r="N1246" i="4" s="1"/>
  <c r="M1245" i="4"/>
  <c r="N1245" i="4" s="1"/>
  <c r="M1244" i="4"/>
  <c r="N1244" i="4" s="1"/>
  <c r="M1243" i="4"/>
  <c r="N1243" i="4" s="1"/>
  <c r="M1242" i="4"/>
  <c r="N1242" i="4" s="1"/>
  <c r="M1241" i="4"/>
  <c r="N1241" i="4" s="1"/>
  <c r="M1240" i="4"/>
  <c r="N1240" i="4" s="1"/>
  <c r="M1239" i="4"/>
  <c r="N1239" i="4" s="1"/>
  <c r="M1238" i="4"/>
  <c r="N1238" i="4" s="1"/>
  <c r="M1237" i="4"/>
  <c r="N1237" i="4" s="1"/>
  <c r="M1236" i="4"/>
  <c r="N1236" i="4" s="1"/>
  <c r="M1235" i="4"/>
  <c r="N1235" i="4" s="1"/>
  <c r="M1234" i="4"/>
  <c r="N1234" i="4" s="1"/>
  <c r="M1233" i="4"/>
  <c r="N1233" i="4" s="1"/>
  <c r="M1232" i="4"/>
  <c r="N1232" i="4" s="1"/>
  <c r="M1231" i="4"/>
  <c r="N1231" i="4" s="1"/>
  <c r="M1230" i="4"/>
  <c r="N1230" i="4" s="1"/>
  <c r="M1229" i="4"/>
  <c r="N1229" i="4" s="1"/>
  <c r="M1228" i="4"/>
  <c r="N1228" i="4" s="1"/>
  <c r="M1227" i="4"/>
  <c r="N1227" i="4" s="1"/>
  <c r="M1226" i="4"/>
  <c r="N1226" i="4" s="1"/>
  <c r="M1225" i="4"/>
  <c r="N1225" i="4" s="1"/>
  <c r="M1224" i="4"/>
  <c r="N1224" i="4" s="1"/>
  <c r="M1223" i="4"/>
  <c r="N1223" i="4" s="1"/>
  <c r="M1222" i="4"/>
  <c r="N1222" i="4" s="1"/>
  <c r="M1221" i="4"/>
  <c r="N1221" i="4" s="1"/>
  <c r="M1220" i="4"/>
  <c r="N1220" i="4" s="1"/>
  <c r="M1219" i="4"/>
  <c r="N1219" i="4" s="1"/>
  <c r="M1218" i="4"/>
  <c r="N1218" i="4" s="1"/>
  <c r="M1217" i="4"/>
  <c r="N1217" i="4" s="1"/>
  <c r="M1216" i="4"/>
  <c r="N1216" i="4" s="1"/>
  <c r="M1215" i="4"/>
  <c r="N1215" i="4" s="1"/>
  <c r="M1214" i="4"/>
  <c r="N1214" i="4" s="1"/>
  <c r="M1213" i="4"/>
  <c r="N1213" i="4" s="1"/>
  <c r="M1212" i="4"/>
  <c r="N1212" i="4" s="1"/>
  <c r="M1211" i="4"/>
  <c r="N1211" i="4" s="1"/>
  <c r="M1210" i="4"/>
  <c r="N1210" i="4" s="1"/>
  <c r="M1209" i="4"/>
  <c r="N1209" i="4" s="1"/>
  <c r="M1208" i="4"/>
  <c r="N1208" i="4" s="1"/>
  <c r="M1207" i="4"/>
  <c r="N1207" i="4" s="1"/>
  <c r="M1206" i="4"/>
  <c r="N1206" i="4" s="1"/>
  <c r="M1205" i="4"/>
  <c r="N1205" i="4" s="1"/>
  <c r="M1204" i="4"/>
  <c r="N1204" i="4" s="1"/>
  <c r="M1203" i="4"/>
  <c r="N1203" i="4" s="1"/>
  <c r="M1202" i="4"/>
  <c r="N1202" i="4" s="1"/>
  <c r="M1201" i="4"/>
  <c r="N1201" i="4" s="1"/>
  <c r="M1200" i="4"/>
  <c r="N1200" i="4" s="1"/>
  <c r="M1199" i="4"/>
  <c r="N1199" i="4" s="1"/>
  <c r="M1198" i="4"/>
  <c r="N1198" i="4" s="1"/>
  <c r="M1197" i="4"/>
  <c r="N1197" i="4" s="1"/>
  <c r="M1196" i="4"/>
  <c r="N1196" i="4" s="1"/>
  <c r="M1195" i="4"/>
  <c r="N1195" i="4" s="1"/>
  <c r="M1194" i="4"/>
  <c r="N1194" i="4" s="1"/>
  <c r="M1193" i="4"/>
  <c r="N1193" i="4" s="1"/>
  <c r="M1192" i="4"/>
  <c r="N1192" i="4" s="1"/>
  <c r="M1191" i="4"/>
  <c r="N1191" i="4" s="1"/>
  <c r="M1190" i="4"/>
  <c r="N1190" i="4" s="1"/>
  <c r="M1189" i="4"/>
  <c r="N1189" i="4" s="1"/>
  <c r="M1188" i="4"/>
  <c r="N1188" i="4" s="1"/>
  <c r="M1187" i="4"/>
  <c r="N1187" i="4" s="1"/>
  <c r="M1186" i="4"/>
  <c r="N1186" i="4" s="1"/>
  <c r="M1185" i="4"/>
  <c r="N1185" i="4" s="1"/>
  <c r="M1184" i="4"/>
  <c r="N1184" i="4" s="1"/>
  <c r="M1183" i="4"/>
  <c r="N1183" i="4" s="1"/>
  <c r="M1182" i="4"/>
  <c r="N1182" i="4" s="1"/>
  <c r="M1181" i="4"/>
  <c r="N1181" i="4" s="1"/>
  <c r="M1180" i="4"/>
  <c r="N1180" i="4" s="1"/>
  <c r="M1179" i="4"/>
  <c r="N1179" i="4" s="1"/>
  <c r="M1178" i="4"/>
  <c r="N1178" i="4" s="1"/>
  <c r="M1177" i="4"/>
  <c r="N1177" i="4" s="1"/>
  <c r="M1176" i="4"/>
  <c r="N1176" i="4" s="1"/>
  <c r="M1175" i="4"/>
  <c r="N1175" i="4" s="1"/>
  <c r="M1174" i="4"/>
  <c r="N1174" i="4" s="1"/>
  <c r="M1173" i="4"/>
  <c r="N1173" i="4" s="1"/>
  <c r="M1172" i="4"/>
  <c r="N1172" i="4" s="1"/>
  <c r="M1171" i="4"/>
  <c r="N1171" i="4" s="1"/>
  <c r="M1170" i="4"/>
  <c r="N1170" i="4" s="1"/>
  <c r="M1169" i="4"/>
  <c r="N1169" i="4" s="1"/>
  <c r="M1168" i="4"/>
  <c r="N1168" i="4" s="1"/>
  <c r="M1167" i="4"/>
  <c r="N1167" i="4" s="1"/>
  <c r="M1166" i="4"/>
  <c r="N1166" i="4" s="1"/>
  <c r="M1165" i="4"/>
  <c r="N1165" i="4" s="1"/>
  <c r="M1164" i="4"/>
  <c r="N1164" i="4" s="1"/>
  <c r="M1163" i="4"/>
  <c r="N1163" i="4" s="1"/>
  <c r="M1162" i="4"/>
  <c r="N1162" i="4" s="1"/>
  <c r="M1161" i="4"/>
  <c r="N1161" i="4" s="1"/>
  <c r="M1160" i="4"/>
  <c r="N1160" i="4" s="1"/>
  <c r="M1159" i="4"/>
  <c r="N1159" i="4" s="1"/>
  <c r="M1158" i="4"/>
  <c r="N1158" i="4" s="1"/>
  <c r="M1157" i="4"/>
  <c r="N1157" i="4" s="1"/>
  <c r="M1156" i="4"/>
  <c r="N1156" i="4" s="1"/>
  <c r="M1155" i="4"/>
  <c r="N1155" i="4" s="1"/>
  <c r="M1154" i="4"/>
  <c r="N1154" i="4" s="1"/>
  <c r="M1153" i="4"/>
  <c r="N1153" i="4" s="1"/>
  <c r="M1152" i="4"/>
  <c r="N1152" i="4" s="1"/>
  <c r="M1151" i="4"/>
  <c r="N1151" i="4" s="1"/>
  <c r="M1150" i="4"/>
  <c r="N1150" i="4" s="1"/>
  <c r="M1149" i="4"/>
  <c r="N1149" i="4" s="1"/>
  <c r="M1148" i="4"/>
  <c r="N1148" i="4" s="1"/>
  <c r="M1147" i="4"/>
  <c r="N1147" i="4" s="1"/>
  <c r="M1146" i="4"/>
  <c r="N1146" i="4" s="1"/>
  <c r="M1145" i="4"/>
  <c r="N1145" i="4" s="1"/>
  <c r="M1144" i="4"/>
  <c r="N1144" i="4" s="1"/>
  <c r="M1143" i="4"/>
  <c r="N1143" i="4" s="1"/>
  <c r="M1142" i="4"/>
  <c r="N1142" i="4" s="1"/>
  <c r="M1141" i="4"/>
  <c r="N1141" i="4" s="1"/>
  <c r="M1140" i="4"/>
  <c r="N1140" i="4" s="1"/>
  <c r="M1139" i="4"/>
  <c r="N1139" i="4" s="1"/>
  <c r="M1138" i="4"/>
  <c r="N1138" i="4" s="1"/>
  <c r="M1137" i="4"/>
  <c r="N1137" i="4" s="1"/>
  <c r="M1136" i="4"/>
  <c r="N1136" i="4" s="1"/>
  <c r="M1135" i="4"/>
  <c r="N1135" i="4" s="1"/>
  <c r="M1134" i="4"/>
  <c r="N1134" i="4" s="1"/>
  <c r="M1133" i="4"/>
  <c r="N1133" i="4" s="1"/>
  <c r="M1132" i="4"/>
  <c r="N1132" i="4" s="1"/>
  <c r="M1131" i="4"/>
  <c r="N1131" i="4" s="1"/>
  <c r="M1130" i="4"/>
  <c r="N1130" i="4" s="1"/>
  <c r="M1129" i="4"/>
  <c r="N1129" i="4" s="1"/>
  <c r="M1128" i="4"/>
  <c r="N1128" i="4" s="1"/>
  <c r="M1127" i="4"/>
  <c r="N1127" i="4" s="1"/>
  <c r="M1126" i="4"/>
  <c r="N1126" i="4" s="1"/>
  <c r="M1125" i="4"/>
  <c r="N1125" i="4" s="1"/>
  <c r="M1124" i="4"/>
  <c r="N1124" i="4" s="1"/>
  <c r="M1123" i="4"/>
  <c r="N1123" i="4" s="1"/>
  <c r="M1122" i="4"/>
  <c r="N1122" i="4" s="1"/>
  <c r="M1121" i="4"/>
  <c r="N1121" i="4" s="1"/>
  <c r="M1120" i="4"/>
  <c r="N1120" i="4" s="1"/>
  <c r="M1119" i="4"/>
  <c r="N1119" i="4" s="1"/>
  <c r="M1118" i="4"/>
  <c r="N1118" i="4" s="1"/>
  <c r="M1117" i="4"/>
  <c r="N1117" i="4" s="1"/>
  <c r="M1116" i="4"/>
  <c r="N1116" i="4" s="1"/>
  <c r="M1115" i="4"/>
  <c r="N1115" i="4" s="1"/>
  <c r="M1114" i="4"/>
  <c r="N1114" i="4" s="1"/>
  <c r="M1113" i="4"/>
  <c r="N1113" i="4" s="1"/>
  <c r="M1112" i="4"/>
  <c r="N1112" i="4" s="1"/>
  <c r="M1111" i="4"/>
  <c r="N1111" i="4" s="1"/>
  <c r="M1110" i="4"/>
  <c r="N1110" i="4" s="1"/>
  <c r="M1109" i="4"/>
  <c r="N1109" i="4" s="1"/>
  <c r="M1108" i="4"/>
  <c r="N1108" i="4" s="1"/>
  <c r="M1107" i="4"/>
  <c r="N1107" i="4" s="1"/>
  <c r="M1106" i="4"/>
  <c r="N1106" i="4" s="1"/>
  <c r="M1105" i="4"/>
  <c r="N1105" i="4" s="1"/>
  <c r="M1104" i="4"/>
  <c r="N1104" i="4" s="1"/>
  <c r="M1103" i="4"/>
  <c r="N1103" i="4" s="1"/>
  <c r="M1102" i="4"/>
  <c r="N1102" i="4" s="1"/>
  <c r="M1101" i="4"/>
  <c r="N1101" i="4" s="1"/>
  <c r="M1100" i="4"/>
  <c r="N1100" i="4" s="1"/>
  <c r="M1099" i="4"/>
  <c r="N1099" i="4" s="1"/>
  <c r="M1098" i="4"/>
  <c r="N1098" i="4" s="1"/>
  <c r="M1097" i="4"/>
  <c r="N1097" i="4" s="1"/>
  <c r="M1096" i="4"/>
  <c r="N1096" i="4" s="1"/>
  <c r="M1095" i="4"/>
  <c r="N1095" i="4" s="1"/>
  <c r="M1094" i="4"/>
  <c r="N1094" i="4" s="1"/>
  <c r="M1093" i="4"/>
  <c r="N1093" i="4" s="1"/>
  <c r="M1092" i="4"/>
  <c r="N1092" i="4" s="1"/>
  <c r="M1091" i="4"/>
  <c r="N1091" i="4" s="1"/>
  <c r="M1090" i="4"/>
  <c r="N1090" i="4" s="1"/>
  <c r="M1089" i="4"/>
  <c r="N1089" i="4" s="1"/>
  <c r="M1088" i="4"/>
  <c r="N1088" i="4" s="1"/>
  <c r="M1087" i="4"/>
  <c r="N1087" i="4" s="1"/>
  <c r="M1086" i="4"/>
  <c r="N1086" i="4" s="1"/>
  <c r="M1085" i="4"/>
  <c r="N1085" i="4" s="1"/>
  <c r="M1084" i="4"/>
  <c r="N1084" i="4" s="1"/>
  <c r="M1083" i="4"/>
  <c r="N1083" i="4" s="1"/>
  <c r="M1082" i="4"/>
  <c r="N1082" i="4" s="1"/>
  <c r="M1081" i="4"/>
  <c r="N1081" i="4" s="1"/>
  <c r="M1080" i="4"/>
  <c r="N1080" i="4" s="1"/>
  <c r="M1079" i="4"/>
  <c r="N1079" i="4" s="1"/>
  <c r="M1078" i="4"/>
  <c r="N1078" i="4" s="1"/>
  <c r="M1077" i="4"/>
  <c r="N1077" i="4" s="1"/>
  <c r="M1076" i="4"/>
  <c r="N1076" i="4" s="1"/>
  <c r="M1075" i="4"/>
  <c r="N1075" i="4" s="1"/>
  <c r="M1074" i="4"/>
  <c r="N1074" i="4" s="1"/>
  <c r="M1073" i="4"/>
  <c r="N1073" i="4" s="1"/>
  <c r="M1072" i="4"/>
  <c r="N1072" i="4" s="1"/>
  <c r="M1071" i="4"/>
  <c r="N1071" i="4" s="1"/>
  <c r="M1070" i="4"/>
  <c r="N1070" i="4" s="1"/>
  <c r="M1069" i="4"/>
  <c r="N1069" i="4" s="1"/>
  <c r="M1068" i="4"/>
  <c r="N1068" i="4" s="1"/>
  <c r="M1067" i="4"/>
  <c r="N1067" i="4" s="1"/>
  <c r="M1066" i="4"/>
  <c r="N1066" i="4" s="1"/>
  <c r="M1065" i="4"/>
  <c r="N1065" i="4" s="1"/>
  <c r="M1064" i="4"/>
  <c r="N1064" i="4" s="1"/>
  <c r="M1063" i="4"/>
  <c r="N1063" i="4" s="1"/>
  <c r="M1062" i="4"/>
  <c r="N1062" i="4" s="1"/>
  <c r="M1061" i="4"/>
  <c r="N1061" i="4" s="1"/>
  <c r="M1060" i="4"/>
  <c r="N1060" i="4" s="1"/>
  <c r="M1059" i="4"/>
  <c r="N1059" i="4" s="1"/>
  <c r="M1058" i="4"/>
  <c r="N1058" i="4" s="1"/>
  <c r="M1057" i="4"/>
  <c r="N1057" i="4" s="1"/>
  <c r="M1056" i="4"/>
  <c r="N1056" i="4" s="1"/>
  <c r="M1055" i="4"/>
  <c r="N1055" i="4" s="1"/>
  <c r="M1054" i="4"/>
  <c r="N1054" i="4" s="1"/>
  <c r="M1053" i="4"/>
  <c r="N1053" i="4" s="1"/>
  <c r="M1052" i="4"/>
  <c r="N1052" i="4" s="1"/>
  <c r="M1051" i="4"/>
  <c r="N1051" i="4" s="1"/>
  <c r="M1050" i="4"/>
  <c r="N1050" i="4" s="1"/>
  <c r="M1049" i="4"/>
  <c r="N1049" i="4" s="1"/>
  <c r="M1048" i="4"/>
  <c r="N1048" i="4" s="1"/>
  <c r="M1047" i="4"/>
  <c r="N1047" i="4" s="1"/>
  <c r="M1046" i="4"/>
  <c r="N1046" i="4" s="1"/>
  <c r="M1045" i="4"/>
  <c r="N1045" i="4" s="1"/>
  <c r="M1044" i="4"/>
  <c r="N1044" i="4" s="1"/>
  <c r="M1043" i="4"/>
  <c r="N1043" i="4" s="1"/>
  <c r="M1042" i="4"/>
  <c r="N1042" i="4" s="1"/>
  <c r="M1041" i="4"/>
  <c r="N1041" i="4" s="1"/>
  <c r="M1040" i="4"/>
  <c r="N1040" i="4" s="1"/>
  <c r="M1039" i="4"/>
  <c r="N1039" i="4" s="1"/>
  <c r="M1038" i="4"/>
  <c r="N1038" i="4" s="1"/>
  <c r="M1037" i="4"/>
  <c r="N1037" i="4" s="1"/>
  <c r="M1036" i="4"/>
  <c r="N1036" i="4" s="1"/>
  <c r="M1035" i="4"/>
  <c r="N1035" i="4" s="1"/>
  <c r="M1034" i="4"/>
  <c r="N1034" i="4" s="1"/>
  <c r="M1033" i="4"/>
  <c r="N1033" i="4" s="1"/>
  <c r="M1032" i="4"/>
  <c r="N1032" i="4" s="1"/>
  <c r="M1031" i="4"/>
  <c r="N1031" i="4" s="1"/>
  <c r="M1030" i="4"/>
  <c r="N1030" i="4" s="1"/>
  <c r="M1029" i="4"/>
  <c r="N1029" i="4" s="1"/>
  <c r="M1028" i="4"/>
  <c r="N1028" i="4" s="1"/>
  <c r="M1027" i="4"/>
  <c r="N1027" i="4" s="1"/>
  <c r="M1026" i="4"/>
  <c r="N1026" i="4" s="1"/>
  <c r="M1025" i="4"/>
  <c r="N1025" i="4" s="1"/>
  <c r="M1024" i="4"/>
  <c r="N1024" i="4" s="1"/>
  <c r="M1023" i="4"/>
  <c r="N1023" i="4" s="1"/>
  <c r="M1022" i="4"/>
  <c r="N1022" i="4" s="1"/>
  <c r="M1021" i="4"/>
  <c r="N1021" i="4" s="1"/>
  <c r="M1020" i="4"/>
  <c r="N1020" i="4" s="1"/>
  <c r="M1019" i="4"/>
  <c r="N1019" i="4" s="1"/>
  <c r="M1018" i="4"/>
  <c r="N1018" i="4" s="1"/>
  <c r="M1017" i="4"/>
  <c r="N1017" i="4" s="1"/>
  <c r="M1016" i="4"/>
  <c r="N1016" i="4" s="1"/>
  <c r="M1015" i="4"/>
  <c r="N1015" i="4" s="1"/>
  <c r="M1014" i="4"/>
  <c r="N1014" i="4" s="1"/>
  <c r="M1013" i="4"/>
  <c r="N1013" i="4" s="1"/>
  <c r="M1012" i="4"/>
  <c r="N1012" i="4" s="1"/>
  <c r="M1011" i="4"/>
  <c r="N1011" i="4" s="1"/>
  <c r="M1010" i="4"/>
  <c r="N1010" i="4" s="1"/>
  <c r="M1009" i="4"/>
  <c r="N1009" i="4" s="1"/>
  <c r="M1008" i="4"/>
  <c r="N1008" i="4" s="1"/>
  <c r="M1007" i="4"/>
  <c r="N1007" i="4" s="1"/>
  <c r="M1006" i="4"/>
  <c r="N1006" i="4" s="1"/>
  <c r="M1005" i="4"/>
  <c r="N1005" i="4" s="1"/>
  <c r="M1004" i="4"/>
  <c r="N1004" i="4" s="1"/>
  <c r="M1003" i="4"/>
  <c r="N1003" i="4" s="1"/>
  <c r="M1002" i="4"/>
  <c r="N1002" i="4" s="1"/>
  <c r="M1001" i="4"/>
  <c r="N1001" i="4" s="1"/>
  <c r="M1000" i="4"/>
  <c r="N1000" i="4" s="1"/>
  <c r="M999" i="4"/>
  <c r="N999" i="4" s="1"/>
  <c r="M998" i="4"/>
  <c r="N998" i="4" s="1"/>
  <c r="M997" i="4"/>
  <c r="N997" i="4" s="1"/>
  <c r="M996" i="4"/>
  <c r="N996" i="4" s="1"/>
  <c r="M995" i="4"/>
  <c r="N995" i="4" s="1"/>
  <c r="M994" i="4"/>
  <c r="N994" i="4" s="1"/>
  <c r="M993" i="4"/>
  <c r="N993" i="4" s="1"/>
  <c r="M992" i="4"/>
  <c r="N992" i="4" s="1"/>
  <c r="M991" i="4"/>
  <c r="N991" i="4" s="1"/>
  <c r="M990" i="4"/>
  <c r="N990" i="4" s="1"/>
  <c r="M989" i="4"/>
  <c r="N989" i="4" s="1"/>
  <c r="M988" i="4"/>
  <c r="N988" i="4" s="1"/>
  <c r="M987" i="4"/>
  <c r="N987" i="4" s="1"/>
  <c r="M986" i="4"/>
  <c r="N986" i="4" s="1"/>
  <c r="M985" i="4"/>
  <c r="N985" i="4" s="1"/>
  <c r="M984" i="4"/>
  <c r="N984" i="4" s="1"/>
  <c r="M983" i="4"/>
  <c r="N983" i="4" s="1"/>
  <c r="M982" i="4"/>
  <c r="N982" i="4" s="1"/>
  <c r="M981" i="4"/>
  <c r="N981" i="4" s="1"/>
  <c r="M980" i="4"/>
  <c r="N980" i="4" s="1"/>
  <c r="M979" i="4"/>
  <c r="N979" i="4" s="1"/>
  <c r="M978" i="4"/>
  <c r="N978" i="4" s="1"/>
  <c r="M977" i="4"/>
  <c r="N977" i="4" s="1"/>
  <c r="M976" i="4"/>
  <c r="N976" i="4" s="1"/>
  <c r="M975" i="4"/>
  <c r="N975" i="4" s="1"/>
  <c r="M974" i="4"/>
  <c r="N974" i="4" s="1"/>
  <c r="M973" i="4"/>
  <c r="N973" i="4" s="1"/>
  <c r="M972" i="4"/>
  <c r="N972" i="4" s="1"/>
  <c r="M971" i="4"/>
  <c r="N971" i="4" s="1"/>
  <c r="M970" i="4"/>
  <c r="N970" i="4" s="1"/>
  <c r="M969" i="4"/>
  <c r="N969" i="4" s="1"/>
  <c r="M968" i="4"/>
  <c r="N968" i="4" s="1"/>
  <c r="M967" i="4"/>
  <c r="N967" i="4" s="1"/>
  <c r="M966" i="4"/>
  <c r="N966" i="4" s="1"/>
  <c r="M965" i="4"/>
  <c r="N965" i="4" s="1"/>
  <c r="M964" i="4"/>
  <c r="N964" i="4" s="1"/>
  <c r="M963" i="4"/>
  <c r="N963" i="4" s="1"/>
  <c r="M962" i="4"/>
  <c r="N962" i="4" s="1"/>
  <c r="M961" i="4"/>
  <c r="N961" i="4" s="1"/>
  <c r="M960" i="4"/>
  <c r="N960" i="4" s="1"/>
  <c r="M959" i="4"/>
  <c r="N959" i="4" s="1"/>
  <c r="M958" i="4"/>
  <c r="N958" i="4" s="1"/>
  <c r="M957" i="4"/>
  <c r="N957" i="4" s="1"/>
  <c r="M956" i="4"/>
  <c r="N956" i="4" s="1"/>
  <c r="M955" i="4"/>
  <c r="N955" i="4" s="1"/>
  <c r="M954" i="4"/>
  <c r="N954" i="4" s="1"/>
  <c r="M953" i="4"/>
  <c r="N953" i="4" s="1"/>
  <c r="M952" i="4"/>
  <c r="N952" i="4" s="1"/>
  <c r="M951" i="4"/>
  <c r="N951" i="4" s="1"/>
  <c r="M950" i="4"/>
  <c r="N950" i="4" s="1"/>
  <c r="M949" i="4"/>
  <c r="N949" i="4" s="1"/>
  <c r="M948" i="4"/>
  <c r="N948" i="4" s="1"/>
  <c r="M947" i="4"/>
  <c r="N947" i="4" s="1"/>
  <c r="M946" i="4"/>
  <c r="N946" i="4" s="1"/>
  <c r="M945" i="4"/>
  <c r="N945" i="4" s="1"/>
  <c r="M944" i="4"/>
  <c r="N944" i="4" s="1"/>
  <c r="M943" i="4"/>
  <c r="N943" i="4" s="1"/>
  <c r="M942" i="4"/>
  <c r="N942" i="4" s="1"/>
  <c r="M941" i="4"/>
  <c r="N941" i="4" s="1"/>
  <c r="M940" i="4"/>
  <c r="N940" i="4" s="1"/>
  <c r="M939" i="4"/>
  <c r="N939" i="4" s="1"/>
  <c r="M938" i="4"/>
  <c r="N938" i="4" s="1"/>
  <c r="M937" i="4"/>
  <c r="N937" i="4" s="1"/>
  <c r="M936" i="4"/>
  <c r="N936" i="4" s="1"/>
  <c r="M935" i="4"/>
  <c r="N935" i="4" s="1"/>
  <c r="M934" i="4"/>
  <c r="N934" i="4" s="1"/>
  <c r="M933" i="4"/>
  <c r="N933" i="4" s="1"/>
  <c r="M932" i="4"/>
  <c r="N932" i="4" s="1"/>
  <c r="M931" i="4"/>
  <c r="N931" i="4" s="1"/>
  <c r="M930" i="4"/>
  <c r="N930" i="4" s="1"/>
  <c r="M929" i="4"/>
  <c r="N929" i="4" s="1"/>
  <c r="M928" i="4"/>
  <c r="N928" i="4" s="1"/>
  <c r="M927" i="4"/>
  <c r="N927" i="4" s="1"/>
  <c r="M926" i="4"/>
  <c r="N926" i="4" s="1"/>
  <c r="M925" i="4"/>
  <c r="N925" i="4" s="1"/>
  <c r="M924" i="4"/>
  <c r="N924" i="4" s="1"/>
  <c r="M923" i="4"/>
  <c r="N923" i="4" s="1"/>
  <c r="M922" i="4"/>
  <c r="N922" i="4" s="1"/>
  <c r="M921" i="4"/>
  <c r="N921" i="4" s="1"/>
  <c r="M920" i="4"/>
  <c r="N920" i="4" s="1"/>
  <c r="M919" i="4"/>
  <c r="N919" i="4" s="1"/>
  <c r="M918" i="4"/>
  <c r="N918" i="4" s="1"/>
  <c r="M917" i="4"/>
  <c r="N917" i="4" s="1"/>
  <c r="M916" i="4"/>
  <c r="N916" i="4" s="1"/>
  <c r="M915" i="4"/>
  <c r="N915" i="4" s="1"/>
  <c r="M914" i="4"/>
  <c r="N914" i="4" s="1"/>
  <c r="M913" i="4"/>
  <c r="N913" i="4" s="1"/>
  <c r="M912" i="4"/>
  <c r="N912" i="4" s="1"/>
  <c r="M911" i="4"/>
  <c r="N911" i="4" s="1"/>
  <c r="M910" i="4"/>
  <c r="N910" i="4" s="1"/>
  <c r="M909" i="4"/>
  <c r="N909" i="4" s="1"/>
  <c r="M908" i="4"/>
  <c r="N908" i="4" s="1"/>
  <c r="M907" i="4"/>
  <c r="N907" i="4" s="1"/>
  <c r="M906" i="4"/>
  <c r="N906" i="4" s="1"/>
  <c r="M905" i="4"/>
  <c r="N905" i="4" s="1"/>
  <c r="M904" i="4"/>
  <c r="N904" i="4" s="1"/>
  <c r="M903" i="4"/>
  <c r="N903" i="4" s="1"/>
  <c r="M902" i="4"/>
  <c r="N902" i="4" s="1"/>
  <c r="M901" i="4"/>
  <c r="N901" i="4" s="1"/>
  <c r="M900" i="4"/>
  <c r="N900" i="4" s="1"/>
  <c r="M899" i="4"/>
  <c r="N899" i="4" s="1"/>
  <c r="M898" i="4"/>
  <c r="N898" i="4" s="1"/>
  <c r="M897" i="4"/>
  <c r="N897" i="4" s="1"/>
  <c r="M896" i="4"/>
  <c r="N896" i="4" s="1"/>
  <c r="M895" i="4"/>
  <c r="N895" i="4" s="1"/>
  <c r="M894" i="4"/>
  <c r="N894" i="4" s="1"/>
  <c r="M893" i="4"/>
  <c r="N893" i="4" s="1"/>
  <c r="M892" i="4"/>
  <c r="N892" i="4" s="1"/>
  <c r="M891" i="4"/>
  <c r="N891" i="4" s="1"/>
  <c r="M890" i="4"/>
  <c r="N890" i="4" s="1"/>
  <c r="M889" i="4"/>
  <c r="N889" i="4" s="1"/>
  <c r="M888" i="4"/>
  <c r="N888" i="4" s="1"/>
  <c r="M887" i="4"/>
  <c r="N887" i="4" s="1"/>
  <c r="M886" i="4"/>
  <c r="N886" i="4" s="1"/>
  <c r="M885" i="4"/>
  <c r="N885" i="4" s="1"/>
  <c r="M884" i="4"/>
  <c r="N884" i="4" s="1"/>
  <c r="M883" i="4"/>
  <c r="N883" i="4" s="1"/>
  <c r="M882" i="4"/>
  <c r="N882" i="4" s="1"/>
  <c r="M881" i="4"/>
  <c r="N881" i="4" s="1"/>
  <c r="M880" i="4"/>
  <c r="N880" i="4" s="1"/>
  <c r="M879" i="4"/>
  <c r="N879" i="4" s="1"/>
  <c r="M878" i="4"/>
  <c r="N878" i="4" s="1"/>
  <c r="M877" i="4"/>
  <c r="N877" i="4" s="1"/>
  <c r="M876" i="4"/>
  <c r="N876" i="4" s="1"/>
  <c r="M875" i="4"/>
  <c r="N875" i="4" s="1"/>
  <c r="M874" i="4"/>
  <c r="N874" i="4" s="1"/>
  <c r="M873" i="4"/>
  <c r="N873" i="4" s="1"/>
  <c r="M872" i="4"/>
  <c r="N872" i="4" s="1"/>
  <c r="M871" i="4"/>
  <c r="N871" i="4" s="1"/>
  <c r="M870" i="4"/>
  <c r="N870" i="4" s="1"/>
  <c r="M869" i="4"/>
  <c r="N869" i="4" s="1"/>
  <c r="M868" i="4"/>
  <c r="N868" i="4" s="1"/>
  <c r="M867" i="4"/>
  <c r="N867" i="4" s="1"/>
  <c r="M866" i="4"/>
  <c r="N866" i="4" s="1"/>
  <c r="M865" i="4"/>
  <c r="N865" i="4" s="1"/>
  <c r="M864" i="4"/>
  <c r="N864" i="4" s="1"/>
  <c r="M863" i="4"/>
  <c r="N863" i="4" s="1"/>
  <c r="M862" i="4"/>
  <c r="N862" i="4" s="1"/>
  <c r="M861" i="4"/>
  <c r="N861" i="4" s="1"/>
  <c r="M860" i="4"/>
  <c r="N860" i="4" s="1"/>
  <c r="M859" i="4"/>
  <c r="N859" i="4" s="1"/>
  <c r="M858" i="4"/>
  <c r="N858" i="4" s="1"/>
  <c r="M857" i="4"/>
  <c r="N857" i="4" s="1"/>
  <c r="M856" i="4"/>
  <c r="N856" i="4" s="1"/>
  <c r="M855" i="4"/>
  <c r="N855" i="4" s="1"/>
  <c r="M854" i="4"/>
  <c r="N854" i="4" s="1"/>
  <c r="M853" i="4"/>
  <c r="N853" i="4" s="1"/>
  <c r="M852" i="4"/>
  <c r="N852" i="4" s="1"/>
  <c r="M851" i="4"/>
  <c r="N851" i="4" s="1"/>
  <c r="M850" i="4"/>
  <c r="N850" i="4" s="1"/>
  <c r="M849" i="4"/>
  <c r="N849" i="4" s="1"/>
  <c r="M848" i="4"/>
  <c r="N848" i="4" s="1"/>
  <c r="M847" i="4"/>
  <c r="N847" i="4" s="1"/>
  <c r="M846" i="4"/>
  <c r="N846" i="4" s="1"/>
  <c r="M845" i="4"/>
  <c r="N845" i="4" s="1"/>
  <c r="M844" i="4"/>
  <c r="N844" i="4" s="1"/>
  <c r="M843" i="4"/>
  <c r="N843" i="4" s="1"/>
  <c r="M842" i="4"/>
  <c r="N842" i="4" s="1"/>
  <c r="M841" i="4"/>
  <c r="N841" i="4" s="1"/>
  <c r="M840" i="4"/>
  <c r="N840" i="4" s="1"/>
  <c r="M839" i="4"/>
  <c r="N839" i="4" s="1"/>
  <c r="M838" i="4"/>
  <c r="N838" i="4" s="1"/>
  <c r="M837" i="4"/>
  <c r="N837" i="4" s="1"/>
  <c r="M836" i="4"/>
  <c r="N836" i="4" s="1"/>
  <c r="M835" i="4"/>
  <c r="N835" i="4" s="1"/>
  <c r="M834" i="4"/>
  <c r="N834" i="4" s="1"/>
  <c r="M833" i="4"/>
  <c r="N833" i="4" s="1"/>
  <c r="M832" i="4"/>
  <c r="N832" i="4" s="1"/>
  <c r="M831" i="4"/>
  <c r="N831" i="4" s="1"/>
  <c r="M830" i="4"/>
  <c r="N830" i="4" s="1"/>
  <c r="M829" i="4"/>
  <c r="N829" i="4" s="1"/>
  <c r="M828" i="4"/>
  <c r="N828" i="4" s="1"/>
  <c r="M827" i="4"/>
  <c r="N827" i="4" s="1"/>
  <c r="M826" i="4"/>
  <c r="N826" i="4" s="1"/>
  <c r="M825" i="4"/>
  <c r="N825" i="4" s="1"/>
  <c r="M824" i="4"/>
  <c r="N824" i="4" s="1"/>
  <c r="M823" i="4"/>
  <c r="N823" i="4" s="1"/>
  <c r="M822" i="4"/>
  <c r="N822" i="4" s="1"/>
  <c r="M821" i="4"/>
  <c r="N821" i="4" s="1"/>
  <c r="M820" i="4"/>
  <c r="N820" i="4" s="1"/>
  <c r="M819" i="4"/>
  <c r="N819" i="4" s="1"/>
  <c r="M818" i="4"/>
  <c r="N818" i="4" s="1"/>
  <c r="M817" i="4"/>
  <c r="N817" i="4" s="1"/>
  <c r="M816" i="4"/>
  <c r="N816" i="4" s="1"/>
  <c r="M815" i="4"/>
  <c r="N815" i="4" s="1"/>
  <c r="M814" i="4"/>
  <c r="N814" i="4" s="1"/>
  <c r="M813" i="4"/>
  <c r="N813" i="4" s="1"/>
  <c r="M812" i="4"/>
  <c r="N812" i="4" s="1"/>
  <c r="M811" i="4"/>
  <c r="N811" i="4" s="1"/>
  <c r="M810" i="4"/>
  <c r="N810" i="4" s="1"/>
  <c r="M809" i="4"/>
  <c r="N809" i="4" s="1"/>
  <c r="M808" i="4"/>
  <c r="N808" i="4" s="1"/>
  <c r="M807" i="4"/>
  <c r="N807" i="4" s="1"/>
  <c r="M806" i="4"/>
  <c r="N806" i="4" s="1"/>
  <c r="M805" i="4"/>
  <c r="N805" i="4" s="1"/>
  <c r="M804" i="4"/>
  <c r="N804" i="4" s="1"/>
  <c r="M803" i="4"/>
  <c r="N803" i="4" s="1"/>
  <c r="M802" i="4"/>
  <c r="N802" i="4" s="1"/>
  <c r="M801" i="4"/>
  <c r="N801" i="4" s="1"/>
  <c r="M800" i="4"/>
  <c r="N800" i="4" s="1"/>
  <c r="M799" i="4"/>
  <c r="N799" i="4" s="1"/>
  <c r="M798" i="4"/>
  <c r="N798" i="4" s="1"/>
  <c r="M797" i="4"/>
  <c r="N797" i="4" s="1"/>
  <c r="M796" i="4"/>
  <c r="N796" i="4" s="1"/>
  <c r="M795" i="4"/>
  <c r="N795" i="4" s="1"/>
  <c r="M794" i="4"/>
  <c r="N794" i="4" s="1"/>
  <c r="M793" i="4"/>
  <c r="N793" i="4" s="1"/>
  <c r="M792" i="4"/>
  <c r="N792" i="4" s="1"/>
  <c r="M791" i="4"/>
  <c r="N791" i="4" s="1"/>
  <c r="M790" i="4"/>
  <c r="N790" i="4" s="1"/>
  <c r="M789" i="4"/>
  <c r="N789" i="4" s="1"/>
  <c r="M788" i="4"/>
  <c r="N788" i="4" s="1"/>
  <c r="M787" i="4"/>
  <c r="N787" i="4" s="1"/>
  <c r="M786" i="4"/>
  <c r="N786" i="4" s="1"/>
  <c r="M785" i="4"/>
  <c r="N785" i="4" s="1"/>
  <c r="M784" i="4"/>
  <c r="N784" i="4" s="1"/>
  <c r="M783" i="4"/>
  <c r="N783" i="4" s="1"/>
  <c r="M782" i="4"/>
  <c r="N782" i="4" s="1"/>
  <c r="M781" i="4"/>
  <c r="N781" i="4" s="1"/>
  <c r="M780" i="4"/>
  <c r="N780" i="4" s="1"/>
  <c r="M779" i="4"/>
  <c r="N779" i="4" s="1"/>
  <c r="M778" i="4"/>
  <c r="N778" i="4" s="1"/>
  <c r="M777" i="4"/>
  <c r="N777" i="4" s="1"/>
  <c r="M776" i="4"/>
  <c r="N776" i="4" s="1"/>
  <c r="M775" i="4"/>
  <c r="N775" i="4" s="1"/>
  <c r="M774" i="4"/>
  <c r="N774" i="4" s="1"/>
  <c r="M773" i="4"/>
  <c r="N773" i="4" s="1"/>
  <c r="M772" i="4"/>
  <c r="N772" i="4" s="1"/>
  <c r="M771" i="4"/>
  <c r="N771" i="4" s="1"/>
  <c r="M770" i="4"/>
  <c r="N770" i="4" s="1"/>
  <c r="M769" i="4"/>
  <c r="N769" i="4" s="1"/>
  <c r="M768" i="4"/>
  <c r="N768" i="4" s="1"/>
  <c r="M767" i="4"/>
  <c r="N767" i="4" s="1"/>
  <c r="M766" i="4"/>
  <c r="N766" i="4" s="1"/>
  <c r="M765" i="4"/>
  <c r="N765" i="4" s="1"/>
  <c r="M764" i="4"/>
  <c r="N764" i="4" s="1"/>
  <c r="M763" i="4"/>
  <c r="N763" i="4" s="1"/>
  <c r="M762" i="4"/>
  <c r="N762" i="4" s="1"/>
  <c r="M761" i="4"/>
  <c r="N761" i="4" s="1"/>
  <c r="M760" i="4"/>
  <c r="N760" i="4" s="1"/>
  <c r="M759" i="4"/>
  <c r="N759" i="4" s="1"/>
  <c r="M758" i="4"/>
  <c r="N758" i="4" s="1"/>
  <c r="M757" i="4"/>
  <c r="N757" i="4" s="1"/>
  <c r="M756" i="4"/>
  <c r="N756" i="4" s="1"/>
  <c r="M755" i="4"/>
  <c r="N755" i="4" s="1"/>
  <c r="M754" i="4"/>
  <c r="N754" i="4" s="1"/>
  <c r="M753" i="4"/>
  <c r="N753" i="4" s="1"/>
  <c r="M752" i="4"/>
  <c r="N752" i="4" s="1"/>
  <c r="M751" i="4"/>
  <c r="N751" i="4" s="1"/>
  <c r="M750" i="4"/>
  <c r="N750" i="4" s="1"/>
  <c r="M749" i="4"/>
  <c r="N749" i="4" s="1"/>
  <c r="M748" i="4"/>
  <c r="N748" i="4" s="1"/>
  <c r="M747" i="4"/>
  <c r="N747" i="4" s="1"/>
  <c r="M746" i="4"/>
  <c r="N746" i="4" s="1"/>
  <c r="M745" i="4"/>
  <c r="N745" i="4" s="1"/>
  <c r="M744" i="4"/>
  <c r="N744" i="4" s="1"/>
  <c r="M743" i="4"/>
  <c r="N743" i="4" s="1"/>
  <c r="M742" i="4"/>
  <c r="N742" i="4" s="1"/>
  <c r="M741" i="4"/>
  <c r="N741" i="4" s="1"/>
  <c r="M740" i="4"/>
  <c r="N740" i="4" s="1"/>
  <c r="M739" i="4"/>
  <c r="N739" i="4" s="1"/>
  <c r="M738" i="4"/>
  <c r="N738" i="4" s="1"/>
  <c r="M737" i="4"/>
  <c r="N737" i="4" s="1"/>
  <c r="M736" i="4"/>
  <c r="N736" i="4" s="1"/>
  <c r="M735" i="4"/>
  <c r="N735" i="4" s="1"/>
  <c r="M734" i="4"/>
  <c r="N734" i="4" s="1"/>
  <c r="M733" i="4"/>
  <c r="N733" i="4" s="1"/>
  <c r="M732" i="4"/>
  <c r="N732" i="4" s="1"/>
  <c r="M731" i="4"/>
  <c r="N731" i="4" s="1"/>
  <c r="M730" i="4"/>
  <c r="N730" i="4" s="1"/>
  <c r="M729" i="4"/>
  <c r="N729" i="4" s="1"/>
  <c r="M728" i="4"/>
  <c r="N728" i="4" s="1"/>
  <c r="M727" i="4"/>
  <c r="N727" i="4" s="1"/>
  <c r="M726" i="4"/>
  <c r="N726" i="4" s="1"/>
  <c r="M725" i="4"/>
  <c r="N725" i="4" s="1"/>
  <c r="M724" i="4"/>
  <c r="N724" i="4" s="1"/>
  <c r="M723" i="4"/>
  <c r="N723" i="4" s="1"/>
  <c r="M722" i="4"/>
  <c r="N722" i="4" s="1"/>
  <c r="M721" i="4"/>
  <c r="N721" i="4" s="1"/>
  <c r="M720" i="4"/>
  <c r="N720" i="4" s="1"/>
  <c r="M719" i="4"/>
  <c r="N719" i="4" s="1"/>
  <c r="M718" i="4"/>
  <c r="N718" i="4" s="1"/>
  <c r="M717" i="4"/>
  <c r="N717" i="4" s="1"/>
  <c r="M716" i="4"/>
  <c r="N716" i="4" s="1"/>
  <c r="M715" i="4"/>
  <c r="N715" i="4" s="1"/>
  <c r="M714" i="4"/>
  <c r="N714" i="4" s="1"/>
  <c r="M713" i="4"/>
  <c r="N713" i="4" s="1"/>
  <c r="M712" i="4"/>
  <c r="N712" i="4" s="1"/>
  <c r="M711" i="4"/>
  <c r="N711" i="4" s="1"/>
  <c r="M710" i="4"/>
  <c r="N710" i="4" s="1"/>
  <c r="M709" i="4"/>
  <c r="N709" i="4" s="1"/>
  <c r="M708" i="4"/>
  <c r="N708" i="4" s="1"/>
  <c r="M707" i="4"/>
  <c r="N707" i="4" s="1"/>
  <c r="M706" i="4"/>
  <c r="N706" i="4" s="1"/>
  <c r="M705" i="4"/>
  <c r="N705" i="4" s="1"/>
  <c r="M704" i="4"/>
  <c r="N704" i="4" s="1"/>
  <c r="M703" i="4"/>
  <c r="N703" i="4" s="1"/>
  <c r="M702" i="4"/>
  <c r="N702" i="4" s="1"/>
  <c r="M701" i="4"/>
  <c r="N701" i="4" s="1"/>
  <c r="M700" i="4"/>
  <c r="N700" i="4" s="1"/>
  <c r="M699" i="4"/>
  <c r="N699" i="4" s="1"/>
  <c r="M698" i="4"/>
  <c r="N698" i="4" s="1"/>
  <c r="M697" i="4"/>
  <c r="N697" i="4" s="1"/>
  <c r="M696" i="4"/>
  <c r="N696" i="4" s="1"/>
  <c r="M695" i="4"/>
  <c r="N695" i="4" s="1"/>
  <c r="M694" i="4"/>
  <c r="N694" i="4" s="1"/>
  <c r="M693" i="4"/>
  <c r="N693" i="4" s="1"/>
  <c r="M692" i="4"/>
  <c r="N692" i="4" s="1"/>
  <c r="M691" i="4"/>
  <c r="N691" i="4" s="1"/>
  <c r="M690" i="4"/>
  <c r="N690" i="4" s="1"/>
  <c r="M689" i="4"/>
  <c r="N689" i="4" s="1"/>
  <c r="M688" i="4"/>
  <c r="N688" i="4" s="1"/>
  <c r="M687" i="4"/>
  <c r="N687" i="4" s="1"/>
  <c r="M686" i="4"/>
  <c r="N686" i="4" s="1"/>
  <c r="M685" i="4"/>
  <c r="N685" i="4" s="1"/>
  <c r="M684" i="4"/>
  <c r="N684" i="4" s="1"/>
  <c r="M683" i="4"/>
  <c r="N683" i="4" s="1"/>
  <c r="M682" i="4"/>
  <c r="N682" i="4" s="1"/>
  <c r="M681" i="4"/>
  <c r="N681" i="4" s="1"/>
  <c r="M680" i="4"/>
  <c r="N680" i="4" s="1"/>
  <c r="M679" i="4"/>
  <c r="N679" i="4" s="1"/>
  <c r="M678" i="4"/>
  <c r="N678" i="4" s="1"/>
  <c r="M677" i="4"/>
  <c r="N677" i="4" s="1"/>
  <c r="M676" i="4"/>
  <c r="N676" i="4" s="1"/>
  <c r="M675" i="4"/>
  <c r="N675" i="4" s="1"/>
  <c r="M674" i="4"/>
  <c r="N674" i="4" s="1"/>
  <c r="M673" i="4"/>
  <c r="N673" i="4" s="1"/>
  <c r="M672" i="4"/>
  <c r="N672" i="4" s="1"/>
  <c r="M671" i="4"/>
  <c r="N671" i="4" s="1"/>
  <c r="M670" i="4"/>
  <c r="N670" i="4" s="1"/>
  <c r="M669" i="4"/>
  <c r="N669" i="4" s="1"/>
  <c r="M668" i="4"/>
  <c r="N668" i="4" s="1"/>
  <c r="M667" i="4"/>
  <c r="N667" i="4" s="1"/>
  <c r="M666" i="4"/>
  <c r="N666" i="4" s="1"/>
  <c r="M665" i="4"/>
  <c r="N665" i="4" s="1"/>
  <c r="M664" i="4"/>
  <c r="N664" i="4" s="1"/>
  <c r="M663" i="4"/>
  <c r="N663" i="4" s="1"/>
  <c r="M662" i="4"/>
  <c r="N662" i="4" s="1"/>
  <c r="M661" i="4"/>
  <c r="N661" i="4" s="1"/>
  <c r="M660" i="4"/>
  <c r="N660" i="4" s="1"/>
  <c r="M659" i="4"/>
  <c r="N659" i="4" s="1"/>
  <c r="M658" i="4"/>
  <c r="N658" i="4" s="1"/>
  <c r="M657" i="4"/>
  <c r="N657" i="4" s="1"/>
  <c r="M656" i="4"/>
  <c r="N656" i="4" s="1"/>
  <c r="M655" i="4"/>
  <c r="N655" i="4" s="1"/>
  <c r="M654" i="4"/>
  <c r="N654" i="4" s="1"/>
  <c r="M653" i="4"/>
  <c r="N653" i="4" s="1"/>
  <c r="M652" i="4"/>
  <c r="N652" i="4" s="1"/>
  <c r="M651" i="4"/>
  <c r="N651" i="4" s="1"/>
  <c r="M650" i="4"/>
  <c r="N650" i="4" s="1"/>
  <c r="M649" i="4"/>
  <c r="N649" i="4" s="1"/>
  <c r="M648" i="4"/>
  <c r="N648" i="4" s="1"/>
  <c r="M647" i="4"/>
  <c r="N647" i="4" s="1"/>
  <c r="M646" i="4"/>
  <c r="N646" i="4" s="1"/>
  <c r="M645" i="4"/>
  <c r="N645" i="4" s="1"/>
  <c r="M644" i="4"/>
  <c r="N644" i="4" s="1"/>
  <c r="M643" i="4"/>
  <c r="N643" i="4" s="1"/>
  <c r="M642" i="4"/>
  <c r="N642" i="4" s="1"/>
  <c r="M641" i="4"/>
  <c r="N641" i="4" s="1"/>
  <c r="M640" i="4"/>
  <c r="N640" i="4" s="1"/>
  <c r="M639" i="4"/>
  <c r="N639" i="4" s="1"/>
  <c r="M638" i="4"/>
  <c r="N638" i="4" s="1"/>
  <c r="M637" i="4"/>
  <c r="N637" i="4" s="1"/>
  <c r="M636" i="4"/>
  <c r="N636" i="4" s="1"/>
  <c r="M635" i="4"/>
  <c r="N635" i="4" s="1"/>
  <c r="M634" i="4"/>
  <c r="N634" i="4" s="1"/>
  <c r="M633" i="4"/>
  <c r="N633" i="4" s="1"/>
  <c r="M632" i="4"/>
  <c r="N632" i="4" s="1"/>
  <c r="M631" i="4"/>
  <c r="N631" i="4" s="1"/>
  <c r="M630" i="4"/>
  <c r="N630" i="4" s="1"/>
  <c r="M629" i="4"/>
  <c r="N629" i="4" s="1"/>
  <c r="M628" i="4"/>
  <c r="N628" i="4" s="1"/>
  <c r="M627" i="4"/>
  <c r="N627" i="4" s="1"/>
  <c r="M626" i="4"/>
  <c r="N626" i="4" s="1"/>
  <c r="M625" i="4"/>
  <c r="N625" i="4" s="1"/>
  <c r="M624" i="4"/>
  <c r="N624" i="4" s="1"/>
  <c r="M623" i="4"/>
  <c r="N623" i="4" s="1"/>
  <c r="M622" i="4"/>
  <c r="N622" i="4" s="1"/>
  <c r="M621" i="4"/>
  <c r="N621" i="4" s="1"/>
  <c r="M620" i="4"/>
  <c r="N620" i="4" s="1"/>
  <c r="M619" i="4"/>
  <c r="N619" i="4" s="1"/>
  <c r="M618" i="4"/>
  <c r="N618" i="4" s="1"/>
  <c r="M617" i="4"/>
  <c r="N617" i="4" s="1"/>
  <c r="M616" i="4"/>
  <c r="N616" i="4" s="1"/>
  <c r="M615" i="4"/>
  <c r="N615" i="4" s="1"/>
  <c r="M614" i="4"/>
  <c r="N614" i="4" s="1"/>
  <c r="M613" i="4"/>
  <c r="N613" i="4" s="1"/>
  <c r="M612" i="4"/>
  <c r="N612" i="4" s="1"/>
  <c r="M611" i="4"/>
  <c r="N611" i="4" s="1"/>
  <c r="M610" i="4"/>
  <c r="N610" i="4" s="1"/>
  <c r="M609" i="4"/>
  <c r="N609" i="4" s="1"/>
  <c r="M608" i="4"/>
  <c r="N608" i="4" s="1"/>
  <c r="M607" i="4"/>
  <c r="N607" i="4" s="1"/>
  <c r="M606" i="4"/>
  <c r="N606" i="4" s="1"/>
  <c r="M605" i="4"/>
  <c r="N605" i="4" s="1"/>
  <c r="M604" i="4"/>
  <c r="N604" i="4" s="1"/>
  <c r="M603" i="4"/>
  <c r="N603" i="4" s="1"/>
  <c r="M602" i="4"/>
  <c r="N602" i="4" s="1"/>
  <c r="M601" i="4"/>
  <c r="N601" i="4" s="1"/>
  <c r="M600" i="4"/>
  <c r="N600" i="4" s="1"/>
  <c r="M599" i="4"/>
  <c r="N599" i="4" s="1"/>
  <c r="M598" i="4"/>
  <c r="N598" i="4" s="1"/>
  <c r="M597" i="4"/>
  <c r="N597" i="4" s="1"/>
  <c r="M596" i="4"/>
  <c r="N596" i="4" s="1"/>
  <c r="M595" i="4"/>
  <c r="N595" i="4" s="1"/>
  <c r="M594" i="4"/>
  <c r="N594" i="4" s="1"/>
  <c r="M593" i="4"/>
  <c r="N593" i="4" s="1"/>
  <c r="M592" i="4"/>
  <c r="N592" i="4" s="1"/>
  <c r="M591" i="4"/>
  <c r="N591" i="4" s="1"/>
  <c r="M590" i="4"/>
  <c r="N590" i="4" s="1"/>
  <c r="M589" i="4"/>
  <c r="N589" i="4" s="1"/>
  <c r="M588" i="4"/>
  <c r="N588" i="4" s="1"/>
  <c r="M587" i="4"/>
  <c r="N587" i="4" s="1"/>
  <c r="M586" i="4"/>
  <c r="N586" i="4" s="1"/>
  <c r="M585" i="4"/>
  <c r="N585" i="4" s="1"/>
  <c r="M584" i="4"/>
  <c r="N584" i="4" s="1"/>
  <c r="M583" i="4"/>
  <c r="N583" i="4" s="1"/>
  <c r="M582" i="4"/>
  <c r="N582" i="4" s="1"/>
  <c r="M581" i="4"/>
  <c r="N581" i="4" s="1"/>
  <c r="M580" i="4"/>
  <c r="N580" i="4" s="1"/>
  <c r="M579" i="4"/>
  <c r="N579" i="4" s="1"/>
  <c r="M578" i="4"/>
  <c r="N578" i="4" s="1"/>
  <c r="M577" i="4"/>
  <c r="N577" i="4" s="1"/>
  <c r="M576" i="4"/>
  <c r="N576" i="4" s="1"/>
  <c r="M575" i="4"/>
  <c r="N575" i="4" s="1"/>
  <c r="M574" i="4"/>
  <c r="N574" i="4" s="1"/>
  <c r="M573" i="4"/>
  <c r="N573" i="4" s="1"/>
  <c r="M572" i="4"/>
  <c r="N572" i="4" s="1"/>
  <c r="M571" i="4"/>
  <c r="N571" i="4" s="1"/>
  <c r="M570" i="4"/>
  <c r="N570" i="4" s="1"/>
  <c r="M569" i="4"/>
  <c r="N569" i="4" s="1"/>
  <c r="M568" i="4"/>
  <c r="N568" i="4" s="1"/>
  <c r="M567" i="4"/>
  <c r="N567" i="4" s="1"/>
  <c r="M566" i="4"/>
  <c r="N566" i="4" s="1"/>
  <c r="M565" i="4"/>
  <c r="N565" i="4" s="1"/>
  <c r="M564" i="4"/>
  <c r="N564" i="4" s="1"/>
  <c r="M563" i="4"/>
  <c r="N563" i="4" s="1"/>
  <c r="M562" i="4"/>
  <c r="N562" i="4" s="1"/>
  <c r="M561" i="4"/>
  <c r="N561" i="4" s="1"/>
  <c r="M560" i="4"/>
  <c r="N560" i="4" s="1"/>
  <c r="M559" i="4"/>
  <c r="N559" i="4" s="1"/>
  <c r="M558" i="4"/>
  <c r="N558" i="4" s="1"/>
  <c r="M557" i="4"/>
  <c r="N557" i="4" s="1"/>
  <c r="M556" i="4"/>
  <c r="N556" i="4" s="1"/>
  <c r="M555" i="4"/>
  <c r="N555" i="4" s="1"/>
  <c r="M554" i="4"/>
  <c r="N554" i="4" s="1"/>
  <c r="M553" i="4"/>
  <c r="N553" i="4" s="1"/>
  <c r="M552" i="4"/>
  <c r="N552" i="4" s="1"/>
  <c r="M551" i="4"/>
  <c r="N551" i="4" s="1"/>
  <c r="M550" i="4"/>
  <c r="N550" i="4" s="1"/>
  <c r="M549" i="4"/>
  <c r="N549" i="4" s="1"/>
  <c r="M548" i="4"/>
  <c r="N548" i="4" s="1"/>
  <c r="M547" i="4"/>
  <c r="N547" i="4" s="1"/>
  <c r="M546" i="4"/>
  <c r="N546" i="4" s="1"/>
  <c r="M545" i="4"/>
  <c r="N545" i="4" s="1"/>
  <c r="M544" i="4"/>
  <c r="N544" i="4" s="1"/>
  <c r="M543" i="4"/>
  <c r="N543" i="4" s="1"/>
  <c r="M542" i="4"/>
  <c r="N542" i="4" s="1"/>
  <c r="M541" i="4"/>
  <c r="N541" i="4" s="1"/>
  <c r="M540" i="4"/>
  <c r="N540" i="4" s="1"/>
  <c r="M539" i="4"/>
  <c r="N539" i="4" s="1"/>
  <c r="M538" i="4"/>
  <c r="N538" i="4" s="1"/>
  <c r="M537" i="4"/>
  <c r="N537" i="4" s="1"/>
  <c r="M536" i="4"/>
  <c r="N536" i="4" s="1"/>
  <c r="M535" i="4"/>
  <c r="N535" i="4" s="1"/>
  <c r="M534" i="4"/>
  <c r="N534" i="4" s="1"/>
  <c r="M533" i="4"/>
  <c r="N533" i="4" s="1"/>
  <c r="M532" i="4"/>
  <c r="N532" i="4" s="1"/>
  <c r="M531" i="4"/>
  <c r="N531" i="4" s="1"/>
  <c r="M530" i="4"/>
  <c r="N530" i="4" s="1"/>
  <c r="M529" i="4"/>
  <c r="N529" i="4" s="1"/>
  <c r="M528" i="4"/>
  <c r="N528" i="4" s="1"/>
  <c r="M527" i="4"/>
  <c r="N527" i="4" s="1"/>
  <c r="M526" i="4"/>
  <c r="N526" i="4" s="1"/>
  <c r="M525" i="4"/>
  <c r="N525" i="4" s="1"/>
  <c r="M524" i="4"/>
  <c r="N524" i="4" s="1"/>
  <c r="M523" i="4"/>
  <c r="N523" i="4" s="1"/>
  <c r="M522" i="4"/>
  <c r="N522" i="4" s="1"/>
  <c r="M521" i="4"/>
  <c r="N521" i="4" s="1"/>
  <c r="M520" i="4"/>
  <c r="N520" i="4" s="1"/>
  <c r="M519" i="4"/>
  <c r="N519" i="4" s="1"/>
  <c r="M518" i="4"/>
  <c r="N518" i="4" s="1"/>
  <c r="M517" i="4"/>
  <c r="N517" i="4" s="1"/>
  <c r="M516" i="4"/>
  <c r="N516" i="4" s="1"/>
  <c r="M515" i="4"/>
  <c r="N515" i="4" s="1"/>
  <c r="M514" i="4"/>
  <c r="N514" i="4" s="1"/>
  <c r="M513" i="4"/>
  <c r="N513" i="4" s="1"/>
  <c r="M512" i="4"/>
  <c r="N512" i="4" s="1"/>
  <c r="M511" i="4"/>
  <c r="N511" i="4" s="1"/>
  <c r="M510" i="4"/>
  <c r="N510" i="4" s="1"/>
  <c r="M509" i="4"/>
  <c r="N509" i="4" s="1"/>
  <c r="M508" i="4"/>
  <c r="N508" i="4" s="1"/>
  <c r="M507" i="4"/>
  <c r="N507" i="4" s="1"/>
  <c r="M506" i="4"/>
  <c r="N506" i="4" s="1"/>
  <c r="M505" i="4"/>
  <c r="N505" i="4" s="1"/>
  <c r="M504" i="4"/>
  <c r="N504" i="4" s="1"/>
  <c r="M503" i="4"/>
  <c r="N503" i="4" s="1"/>
  <c r="M502" i="4"/>
  <c r="N502" i="4" s="1"/>
  <c r="M501" i="4"/>
  <c r="N501" i="4" s="1"/>
  <c r="M500" i="4"/>
  <c r="N500" i="4" s="1"/>
  <c r="M499" i="4"/>
  <c r="N499" i="4" s="1"/>
  <c r="M498" i="4"/>
  <c r="N498" i="4" s="1"/>
  <c r="M497" i="4"/>
  <c r="N497" i="4" s="1"/>
  <c r="M496" i="4"/>
  <c r="N496" i="4" s="1"/>
  <c r="M495" i="4"/>
  <c r="N495" i="4" s="1"/>
  <c r="M494" i="4"/>
  <c r="N494" i="4" s="1"/>
  <c r="M493" i="4"/>
  <c r="N493" i="4" s="1"/>
  <c r="M492" i="4"/>
  <c r="N492" i="4" s="1"/>
  <c r="M491" i="4"/>
  <c r="N491" i="4" s="1"/>
  <c r="M490" i="4"/>
  <c r="N490" i="4" s="1"/>
  <c r="M489" i="4"/>
  <c r="N489" i="4" s="1"/>
  <c r="M488" i="4"/>
  <c r="N488" i="4" s="1"/>
  <c r="M487" i="4"/>
  <c r="N487" i="4" s="1"/>
  <c r="M486" i="4"/>
  <c r="N486" i="4" s="1"/>
  <c r="M485" i="4"/>
  <c r="N485" i="4" s="1"/>
  <c r="M484" i="4"/>
  <c r="N484" i="4" s="1"/>
  <c r="M483" i="4"/>
  <c r="N483" i="4" s="1"/>
  <c r="M482" i="4"/>
  <c r="N482" i="4" s="1"/>
  <c r="M481" i="4"/>
  <c r="N481" i="4" s="1"/>
  <c r="M480" i="4"/>
  <c r="N480" i="4" s="1"/>
  <c r="M479" i="4"/>
  <c r="N479" i="4" s="1"/>
  <c r="M478" i="4"/>
  <c r="N478" i="4" s="1"/>
  <c r="M477" i="4"/>
  <c r="N477" i="4" s="1"/>
  <c r="M476" i="4"/>
  <c r="N476" i="4" s="1"/>
  <c r="M475" i="4"/>
  <c r="N475" i="4" s="1"/>
  <c r="M474" i="4"/>
  <c r="N474" i="4" s="1"/>
  <c r="M473" i="4"/>
  <c r="N473" i="4" s="1"/>
  <c r="M472" i="4"/>
  <c r="N472" i="4" s="1"/>
  <c r="M471" i="4"/>
  <c r="N471" i="4" s="1"/>
  <c r="M470" i="4"/>
  <c r="N470" i="4" s="1"/>
  <c r="M469" i="4"/>
  <c r="N469" i="4" s="1"/>
  <c r="M468" i="4"/>
  <c r="N468" i="4" s="1"/>
  <c r="M467" i="4"/>
  <c r="N467" i="4" s="1"/>
  <c r="M466" i="4"/>
  <c r="N466" i="4" s="1"/>
  <c r="M465" i="4"/>
  <c r="N465" i="4" s="1"/>
  <c r="M464" i="4"/>
  <c r="N464" i="4" s="1"/>
  <c r="M463" i="4"/>
  <c r="N463" i="4" s="1"/>
  <c r="M462" i="4"/>
  <c r="N462" i="4" s="1"/>
  <c r="M461" i="4"/>
  <c r="N461" i="4" s="1"/>
  <c r="M460" i="4"/>
  <c r="N460" i="4" s="1"/>
  <c r="M459" i="4"/>
  <c r="N459" i="4" s="1"/>
  <c r="M458" i="4"/>
  <c r="N458" i="4" s="1"/>
  <c r="M457" i="4"/>
  <c r="N457" i="4" s="1"/>
  <c r="M456" i="4"/>
  <c r="N456" i="4" s="1"/>
  <c r="M455" i="4"/>
  <c r="N455" i="4" s="1"/>
  <c r="M454" i="4"/>
  <c r="N454" i="4" s="1"/>
  <c r="M453" i="4"/>
  <c r="N453" i="4" s="1"/>
  <c r="M452" i="4"/>
  <c r="N452" i="4" s="1"/>
  <c r="M451" i="4"/>
  <c r="N451" i="4" s="1"/>
  <c r="M450" i="4"/>
  <c r="N450" i="4" s="1"/>
  <c r="M449" i="4"/>
  <c r="N449" i="4" s="1"/>
  <c r="M448" i="4"/>
  <c r="N448" i="4" s="1"/>
  <c r="M447" i="4"/>
  <c r="N447" i="4" s="1"/>
  <c r="M446" i="4"/>
  <c r="N446" i="4" s="1"/>
  <c r="M444" i="4"/>
  <c r="N444" i="4" s="1"/>
  <c r="M443" i="4"/>
  <c r="N443" i="4" s="1"/>
  <c r="M442" i="4"/>
  <c r="N442" i="4" s="1"/>
  <c r="M441" i="4"/>
  <c r="N441" i="4" s="1"/>
  <c r="M440" i="4"/>
  <c r="N440" i="4" s="1"/>
  <c r="M439" i="4"/>
  <c r="N439" i="4" s="1"/>
  <c r="M438" i="4"/>
  <c r="N438" i="4" s="1"/>
  <c r="M437" i="4"/>
  <c r="N437" i="4" s="1"/>
  <c r="M436" i="4"/>
  <c r="N436" i="4" s="1"/>
  <c r="M435" i="4"/>
  <c r="N435" i="4" s="1"/>
  <c r="M434" i="4"/>
  <c r="N434" i="4" s="1"/>
  <c r="M433" i="4"/>
  <c r="N433" i="4" s="1"/>
  <c r="M432" i="4"/>
  <c r="N432" i="4" s="1"/>
  <c r="M431" i="4"/>
  <c r="N431" i="4" s="1"/>
  <c r="M430" i="4"/>
  <c r="N430" i="4" s="1"/>
  <c r="M429" i="4"/>
  <c r="N429" i="4" s="1"/>
  <c r="M428" i="4"/>
  <c r="N428" i="4" s="1"/>
  <c r="M427" i="4"/>
  <c r="N427" i="4" s="1"/>
  <c r="M426" i="4"/>
  <c r="N426" i="4" s="1"/>
  <c r="M425" i="4"/>
  <c r="N425" i="4" s="1"/>
  <c r="M424" i="4"/>
  <c r="N424" i="4" s="1"/>
  <c r="M423" i="4"/>
  <c r="N423" i="4" s="1"/>
  <c r="M422" i="4"/>
  <c r="N422" i="4" s="1"/>
  <c r="M421" i="4"/>
  <c r="N421" i="4" s="1"/>
  <c r="M420" i="4"/>
  <c r="N420" i="4" s="1"/>
  <c r="M419" i="4"/>
  <c r="N419" i="4" s="1"/>
  <c r="M418" i="4"/>
  <c r="N418" i="4" s="1"/>
  <c r="M417" i="4"/>
  <c r="N417" i="4" s="1"/>
  <c r="M416" i="4"/>
  <c r="N416" i="4" s="1"/>
  <c r="M415" i="4"/>
  <c r="N415" i="4" s="1"/>
  <c r="M414" i="4"/>
  <c r="N414" i="4" s="1"/>
  <c r="M413" i="4"/>
  <c r="N413" i="4" s="1"/>
  <c r="M412" i="4"/>
  <c r="N412" i="4" s="1"/>
  <c r="M411" i="4"/>
  <c r="N411" i="4" s="1"/>
  <c r="M410" i="4"/>
  <c r="N410" i="4" s="1"/>
  <c r="M409" i="4"/>
  <c r="N409" i="4" s="1"/>
  <c r="M408" i="4"/>
  <c r="N408" i="4" s="1"/>
  <c r="M407" i="4"/>
  <c r="N407" i="4" s="1"/>
  <c r="M406" i="4"/>
  <c r="N406" i="4" s="1"/>
  <c r="M405" i="4"/>
  <c r="N405" i="4" s="1"/>
  <c r="M404" i="4"/>
  <c r="N404" i="4" s="1"/>
  <c r="M403" i="4"/>
  <c r="N403" i="4" s="1"/>
  <c r="M402" i="4"/>
  <c r="N402" i="4" s="1"/>
  <c r="M401" i="4"/>
  <c r="N401" i="4" s="1"/>
  <c r="M400" i="4"/>
  <c r="N400" i="4" s="1"/>
  <c r="M399" i="4"/>
  <c r="N399" i="4" s="1"/>
  <c r="M398" i="4"/>
  <c r="N398" i="4" s="1"/>
  <c r="M397" i="4"/>
  <c r="N397" i="4" s="1"/>
  <c r="M396" i="4"/>
  <c r="N396" i="4" s="1"/>
  <c r="M395" i="4"/>
  <c r="N395" i="4" s="1"/>
  <c r="M394" i="4"/>
  <c r="N394" i="4" s="1"/>
  <c r="M393" i="4"/>
  <c r="N393" i="4" s="1"/>
  <c r="M392" i="4"/>
  <c r="N392" i="4" s="1"/>
  <c r="M391" i="4"/>
  <c r="N391" i="4" s="1"/>
  <c r="M390" i="4"/>
  <c r="N390" i="4" s="1"/>
  <c r="M389" i="4"/>
  <c r="N389" i="4" s="1"/>
  <c r="M388" i="4"/>
  <c r="N388" i="4" s="1"/>
  <c r="M387" i="4"/>
  <c r="N387" i="4" s="1"/>
  <c r="M386" i="4"/>
  <c r="N386" i="4" s="1"/>
  <c r="M385" i="4"/>
  <c r="N385" i="4" s="1"/>
  <c r="M384" i="4"/>
  <c r="N384" i="4" s="1"/>
  <c r="M383" i="4"/>
  <c r="N383" i="4" s="1"/>
  <c r="M382" i="4"/>
  <c r="N382" i="4" s="1"/>
  <c r="M381" i="4"/>
  <c r="N381" i="4" s="1"/>
  <c r="M380" i="4"/>
  <c r="N380" i="4" s="1"/>
  <c r="M379" i="4"/>
  <c r="N379" i="4" s="1"/>
  <c r="M378" i="4"/>
  <c r="N378" i="4" s="1"/>
  <c r="M377" i="4"/>
  <c r="N377" i="4" s="1"/>
  <c r="M376" i="4"/>
  <c r="N376" i="4" s="1"/>
  <c r="M375" i="4"/>
  <c r="N375" i="4" s="1"/>
  <c r="M374" i="4"/>
  <c r="N374" i="4" s="1"/>
  <c r="M373" i="4"/>
  <c r="N373" i="4" s="1"/>
  <c r="M372" i="4"/>
  <c r="N372" i="4" s="1"/>
  <c r="M371" i="4"/>
  <c r="N371" i="4" s="1"/>
  <c r="M370" i="4"/>
  <c r="N370" i="4" s="1"/>
  <c r="M369" i="4"/>
  <c r="N369" i="4" s="1"/>
  <c r="M368" i="4"/>
  <c r="N368" i="4" s="1"/>
  <c r="M367" i="4"/>
  <c r="N367" i="4" s="1"/>
  <c r="M366" i="4"/>
  <c r="N366" i="4" s="1"/>
  <c r="M365" i="4"/>
  <c r="N365" i="4" s="1"/>
  <c r="M364" i="4"/>
  <c r="N364" i="4" s="1"/>
  <c r="M363" i="4"/>
  <c r="N363" i="4" s="1"/>
  <c r="M362" i="4"/>
  <c r="N362" i="4" s="1"/>
  <c r="M361" i="4"/>
  <c r="N361" i="4" s="1"/>
  <c r="M360" i="4"/>
  <c r="N360" i="4" s="1"/>
  <c r="M359" i="4"/>
  <c r="N359" i="4" s="1"/>
  <c r="M358" i="4"/>
  <c r="N358" i="4" s="1"/>
  <c r="M357" i="4"/>
  <c r="N357" i="4" s="1"/>
  <c r="M356" i="4"/>
  <c r="N356" i="4" s="1"/>
  <c r="M355" i="4"/>
  <c r="N355" i="4" s="1"/>
  <c r="M354" i="4"/>
  <c r="N354" i="4" s="1"/>
  <c r="M353" i="4"/>
  <c r="N353" i="4" s="1"/>
  <c r="M352" i="4"/>
  <c r="N352" i="4" s="1"/>
  <c r="M351" i="4"/>
  <c r="N351" i="4" s="1"/>
  <c r="M350" i="4"/>
  <c r="N350" i="4" s="1"/>
  <c r="M349" i="4"/>
  <c r="N349" i="4" s="1"/>
  <c r="M348" i="4"/>
  <c r="N348" i="4" s="1"/>
  <c r="M347" i="4"/>
  <c r="N347" i="4" s="1"/>
  <c r="M346" i="4"/>
  <c r="N346" i="4" s="1"/>
  <c r="M345" i="4"/>
  <c r="N345" i="4" s="1"/>
  <c r="M344" i="4"/>
  <c r="N344" i="4" s="1"/>
  <c r="M343" i="4"/>
  <c r="N343" i="4" s="1"/>
  <c r="M342" i="4"/>
  <c r="N342" i="4" s="1"/>
  <c r="M341" i="4"/>
  <c r="N341" i="4" s="1"/>
  <c r="M340" i="4"/>
  <c r="N340" i="4" s="1"/>
  <c r="M339" i="4"/>
  <c r="N339" i="4" s="1"/>
  <c r="M338" i="4"/>
  <c r="N338" i="4" s="1"/>
  <c r="M337" i="4"/>
  <c r="N337" i="4" s="1"/>
  <c r="M336" i="4"/>
  <c r="N336" i="4" s="1"/>
  <c r="M335" i="4"/>
  <c r="N335" i="4" s="1"/>
  <c r="M334" i="4"/>
  <c r="N334" i="4" s="1"/>
  <c r="M333" i="4"/>
  <c r="N333" i="4" s="1"/>
  <c r="M332" i="4"/>
  <c r="N332" i="4" s="1"/>
  <c r="M331" i="4"/>
  <c r="N331" i="4" s="1"/>
  <c r="M330" i="4"/>
  <c r="N330" i="4" s="1"/>
  <c r="M329" i="4"/>
  <c r="N329" i="4" s="1"/>
  <c r="M328" i="4"/>
  <c r="N328" i="4" s="1"/>
  <c r="M327" i="4"/>
  <c r="N327" i="4" s="1"/>
  <c r="M326" i="4"/>
  <c r="N326" i="4" s="1"/>
  <c r="M325" i="4"/>
  <c r="N325" i="4" s="1"/>
  <c r="M324" i="4"/>
  <c r="N324" i="4" s="1"/>
  <c r="M323" i="4"/>
  <c r="N323" i="4" s="1"/>
  <c r="M322" i="4"/>
  <c r="N322" i="4" s="1"/>
  <c r="M321" i="4"/>
  <c r="N321" i="4" s="1"/>
  <c r="M320" i="4"/>
  <c r="N320" i="4" s="1"/>
  <c r="M319" i="4"/>
  <c r="N319" i="4" s="1"/>
  <c r="M318" i="4"/>
  <c r="N318" i="4" s="1"/>
  <c r="M317" i="4"/>
  <c r="N317" i="4" s="1"/>
  <c r="M316" i="4"/>
  <c r="N316" i="4" s="1"/>
  <c r="M315" i="4"/>
  <c r="N315" i="4" s="1"/>
  <c r="M314" i="4"/>
  <c r="N314" i="4" s="1"/>
  <c r="M313" i="4"/>
  <c r="N313" i="4" s="1"/>
  <c r="M312" i="4"/>
  <c r="N312" i="4" s="1"/>
  <c r="M311" i="4"/>
  <c r="N311" i="4" s="1"/>
  <c r="M310" i="4"/>
  <c r="N310" i="4" s="1"/>
  <c r="M309" i="4"/>
  <c r="N309" i="4" s="1"/>
  <c r="M308" i="4"/>
  <c r="N308" i="4" s="1"/>
  <c r="M307" i="4"/>
  <c r="N307" i="4" s="1"/>
  <c r="M306" i="4"/>
  <c r="N306" i="4" s="1"/>
  <c r="M305" i="4"/>
  <c r="N305" i="4" s="1"/>
  <c r="M304" i="4"/>
  <c r="N304" i="4" s="1"/>
  <c r="M303" i="4"/>
  <c r="N303" i="4" s="1"/>
  <c r="M302" i="4"/>
  <c r="N302" i="4" s="1"/>
  <c r="M301" i="4"/>
  <c r="N301" i="4" s="1"/>
  <c r="M300" i="4"/>
  <c r="N300" i="4" s="1"/>
  <c r="M299" i="4"/>
  <c r="N299" i="4" s="1"/>
  <c r="M298" i="4"/>
  <c r="N298" i="4" s="1"/>
  <c r="M297" i="4"/>
  <c r="N297" i="4" s="1"/>
  <c r="M296" i="4"/>
  <c r="N296" i="4" s="1"/>
  <c r="M295" i="4"/>
  <c r="N295" i="4" s="1"/>
  <c r="M294" i="4"/>
  <c r="N294" i="4" s="1"/>
  <c r="M293" i="4"/>
  <c r="N293" i="4" s="1"/>
  <c r="M292" i="4"/>
  <c r="N292" i="4" s="1"/>
  <c r="M291" i="4"/>
  <c r="N291" i="4" s="1"/>
  <c r="M290" i="4"/>
  <c r="N290" i="4" s="1"/>
  <c r="M289" i="4"/>
  <c r="N289" i="4" s="1"/>
  <c r="M288" i="4"/>
  <c r="N288" i="4" s="1"/>
  <c r="M287" i="4"/>
  <c r="N287" i="4" s="1"/>
  <c r="M286" i="4"/>
  <c r="N286" i="4" s="1"/>
  <c r="M285" i="4"/>
  <c r="N285" i="4" s="1"/>
  <c r="M284" i="4"/>
  <c r="N284" i="4" s="1"/>
  <c r="M283" i="4"/>
  <c r="N283" i="4" s="1"/>
  <c r="M282" i="4"/>
  <c r="N282" i="4" s="1"/>
  <c r="M281" i="4"/>
  <c r="N281" i="4" s="1"/>
  <c r="M280" i="4"/>
  <c r="N280" i="4" s="1"/>
  <c r="M279" i="4"/>
  <c r="N279" i="4" s="1"/>
  <c r="M278" i="4"/>
  <c r="N278" i="4" s="1"/>
  <c r="M277" i="4"/>
  <c r="N277" i="4" s="1"/>
  <c r="M276" i="4"/>
  <c r="N276" i="4" s="1"/>
  <c r="M275" i="4"/>
  <c r="N275" i="4" s="1"/>
  <c r="M274" i="4"/>
  <c r="N274" i="4" s="1"/>
  <c r="M273" i="4"/>
  <c r="N273" i="4" s="1"/>
  <c r="M272" i="4"/>
  <c r="N272" i="4" s="1"/>
  <c r="M271" i="4"/>
  <c r="N271" i="4" s="1"/>
  <c r="M270" i="4"/>
  <c r="N270" i="4" s="1"/>
  <c r="M269" i="4"/>
  <c r="N269" i="4" s="1"/>
  <c r="M268" i="4"/>
  <c r="N268" i="4" s="1"/>
  <c r="M267" i="4"/>
  <c r="N267" i="4" s="1"/>
  <c r="M266" i="4"/>
  <c r="N266" i="4" s="1"/>
  <c r="M265" i="4"/>
  <c r="N265" i="4" s="1"/>
  <c r="M264" i="4"/>
  <c r="N264" i="4" s="1"/>
  <c r="M263" i="4"/>
  <c r="N263" i="4" s="1"/>
  <c r="M262" i="4"/>
  <c r="N262" i="4" s="1"/>
  <c r="M261" i="4"/>
  <c r="N261" i="4" s="1"/>
  <c r="M260" i="4"/>
  <c r="N260" i="4" s="1"/>
  <c r="M259" i="4"/>
  <c r="N259" i="4" s="1"/>
  <c r="M258" i="4"/>
  <c r="N258" i="4" s="1"/>
  <c r="M257" i="4"/>
  <c r="N257" i="4" s="1"/>
  <c r="M256" i="4"/>
  <c r="N256" i="4" s="1"/>
  <c r="M255" i="4"/>
  <c r="N255" i="4" s="1"/>
  <c r="M254" i="4"/>
  <c r="N254" i="4" s="1"/>
  <c r="M253" i="4"/>
  <c r="N253" i="4" s="1"/>
  <c r="M252" i="4"/>
  <c r="N252" i="4" s="1"/>
  <c r="M251" i="4"/>
  <c r="N251" i="4" s="1"/>
  <c r="M250" i="4"/>
  <c r="N250" i="4" s="1"/>
  <c r="M249" i="4"/>
  <c r="N249" i="4" s="1"/>
  <c r="M248" i="4"/>
  <c r="N248" i="4" s="1"/>
  <c r="M247" i="4"/>
  <c r="N247" i="4" s="1"/>
  <c r="M246" i="4"/>
  <c r="N246" i="4" s="1"/>
  <c r="M245" i="4"/>
  <c r="N245" i="4" s="1"/>
  <c r="M244" i="4"/>
  <c r="N244" i="4" s="1"/>
  <c r="M243" i="4"/>
  <c r="N243" i="4" s="1"/>
  <c r="M242" i="4"/>
  <c r="N242" i="4" s="1"/>
  <c r="M241" i="4"/>
  <c r="N241" i="4" s="1"/>
  <c r="M240" i="4"/>
  <c r="N240" i="4" s="1"/>
  <c r="M239" i="4"/>
  <c r="N239" i="4" s="1"/>
  <c r="M238" i="4"/>
  <c r="N238" i="4" s="1"/>
  <c r="M237" i="4"/>
  <c r="N237" i="4" s="1"/>
  <c r="M236" i="4"/>
  <c r="N236" i="4" s="1"/>
  <c r="M235" i="4"/>
  <c r="N235" i="4" s="1"/>
  <c r="M234" i="4"/>
  <c r="N234" i="4" s="1"/>
  <c r="M233" i="4"/>
  <c r="N233" i="4" s="1"/>
  <c r="M232" i="4"/>
  <c r="N232" i="4" s="1"/>
  <c r="M231" i="4"/>
  <c r="N231" i="4" s="1"/>
  <c r="M230" i="4"/>
  <c r="N230" i="4" s="1"/>
  <c r="M229" i="4"/>
  <c r="N229" i="4" s="1"/>
  <c r="M228" i="4"/>
  <c r="N228" i="4" s="1"/>
  <c r="M227" i="4"/>
  <c r="N227" i="4" s="1"/>
  <c r="M226" i="4"/>
  <c r="N226" i="4" s="1"/>
  <c r="M225" i="4"/>
  <c r="N225" i="4" s="1"/>
  <c r="M224" i="4"/>
  <c r="N224" i="4" s="1"/>
  <c r="M223" i="4"/>
  <c r="N223" i="4" s="1"/>
  <c r="M222" i="4"/>
  <c r="N222" i="4" s="1"/>
  <c r="M221" i="4"/>
  <c r="N221" i="4" s="1"/>
  <c r="M220" i="4"/>
  <c r="N220" i="4" s="1"/>
  <c r="M219" i="4"/>
  <c r="N219" i="4" s="1"/>
  <c r="M218" i="4"/>
  <c r="N218" i="4" s="1"/>
  <c r="M217" i="4"/>
  <c r="N217" i="4" s="1"/>
  <c r="M216" i="4"/>
  <c r="N216" i="4" s="1"/>
  <c r="M215" i="4"/>
  <c r="N215" i="4" s="1"/>
  <c r="M214" i="4"/>
  <c r="N214" i="4" s="1"/>
  <c r="M213" i="4"/>
  <c r="N213" i="4" s="1"/>
  <c r="M212" i="4"/>
  <c r="N212" i="4" s="1"/>
  <c r="M211" i="4"/>
  <c r="N211" i="4" s="1"/>
  <c r="M210" i="4"/>
  <c r="N210" i="4" s="1"/>
  <c r="M209" i="4"/>
  <c r="N209" i="4" s="1"/>
  <c r="M208" i="4"/>
  <c r="N208" i="4" s="1"/>
  <c r="M207" i="4"/>
  <c r="N207" i="4" s="1"/>
  <c r="M206" i="4"/>
  <c r="N206" i="4" s="1"/>
  <c r="M205" i="4"/>
  <c r="N205" i="4" s="1"/>
  <c r="M204" i="4"/>
  <c r="N204" i="4" s="1"/>
  <c r="M203" i="4"/>
  <c r="N203" i="4" s="1"/>
  <c r="M201" i="4"/>
  <c r="N201" i="4" s="1"/>
  <c r="M200" i="4"/>
  <c r="N200" i="4" s="1"/>
  <c r="M199" i="4"/>
  <c r="N199" i="4" s="1"/>
  <c r="M198" i="4"/>
  <c r="N198" i="4" s="1"/>
  <c r="M197" i="4"/>
  <c r="N197" i="4" s="1"/>
  <c r="M196" i="4"/>
  <c r="N196" i="4" s="1"/>
  <c r="M195" i="4"/>
  <c r="N195" i="4" s="1"/>
  <c r="M194" i="4"/>
  <c r="N194" i="4" s="1"/>
  <c r="M193" i="4"/>
  <c r="N193" i="4" s="1"/>
  <c r="M192" i="4"/>
  <c r="N192" i="4" s="1"/>
  <c r="M191" i="4"/>
  <c r="N191" i="4" s="1"/>
  <c r="M190" i="4"/>
  <c r="N190" i="4" s="1"/>
  <c r="M189" i="4"/>
  <c r="N189" i="4" s="1"/>
  <c r="M188" i="4"/>
  <c r="N188" i="4" s="1"/>
  <c r="M187" i="4"/>
  <c r="N187" i="4" s="1"/>
  <c r="M186" i="4"/>
  <c r="N186" i="4" s="1"/>
  <c r="M185" i="4"/>
  <c r="N185" i="4" s="1"/>
  <c r="M184" i="4"/>
  <c r="N184" i="4" s="1"/>
  <c r="M183" i="4"/>
  <c r="N183" i="4" s="1"/>
  <c r="M182" i="4"/>
  <c r="N182" i="4" s="1"/>
  <c r="M181" i="4"/>
  <c r="N181" i="4" s="1"/>
  <c r="M180" i="4"/>
  <c r="N180" i="4" s="1"/>
  <c r="M179" i="4"/>
  <c r="N179" i="4" s="1"/>
  <c r="M178" i="4"/>
  <c r="N178" i="4" s="1"/>
  <c r="M177" i="4"/>
  <c r="N177" i="4" s="1"/>
  <c r="M176" i="4"/>
  <c r="N176" i="4" s="1"/>
  <c r="M175" i="4"/>
  <c r="N175" i="4" s="1"/>
  <c r="M174" i="4"/>
  <c r="N174" i="4" s="1"/>
  <c r="M173" i="4"/>
  <c r="N173" i="4" s="1"/>
  <c r="M172" i="4"/>
  <c r="N172" i="4" s="1"/>
  <c r="M171" i="4"/>
  <c r="N171" i="4" s="1"/>
  <c r="M170" i="4"/>
  <c r="N170" i="4" s="1"/>
  <c r="M169" i="4"/>
  <c r="N169" i="4" s="1"/>
  <c r="M168" i="4"/>
  <c r="N168" i="4" s="1"/>
  <c r="M167" i="4"/>
  <c r="N167" i="4" s="1"/>
  <c r="M166" i="4"/>
  <c r="N166" i="4" s="1"/>
  <c r="M165" i="4"/>
  <c r="N165" i="4" s="1"/>
  <c r="M164" i="4"/>
  <c r="N164" i="4" s="1"/>
  <c r="M163" i="4"/>
  <c r="N163" i="4" s="1"/>
  <c r="M162" i="4"/>
  <c r="N162" i="4" s="1"/>
  <c r="M161" i="4"/>
  <c r="N161" i="4" s="1"/>
  <c r="M160" i="4"/>
  <c r="N160" i="4" s="1"/>
  <c r="M159" i="4"/>
  <c r="N159" i="4" s="1"/>
  <c r="M158" i="4"/>
  <c r="N158" i="4" s="1"/>
  <c r="M157" i="4"/>
  <c r="N157" i="4" s="1"/>
  <c r="M156" i="4"/>
  <c r="N156" i="4" s="1"/>
  <c r="M155" i="4"/>
  <c r="N155" i="4" s="1"/>
  <c r="M154" i="4"/>
  <c r="N154" i="4" s="1"/>
  <c r="M153" i="4"/>
  <c r="N153" i="4" s="1"/>
  <c r="M152" i="4"/>
  <c r="N152" i="4" s="1"/>
  <c r="M151" i="4"/>
  <c r="N151" i="4" s="1"/>
  <c r="M150" i="4"/>
  <c r="N150" i="4" s="1"/>
  <c r="M149" i="4"/>
  <c r="N149" i="4" s="1"/>
  <c r="M148" i="4"/>
  <c r="N148" i="4" s="1"/>
  <c r="M147" i="4"/>
  <c r="N147" i="4" s="1"/>
  <c r="M146" i="4"/>
  <c r="N146" i="4" s="1"/>
  <c r="M145" i="4"/>
  <c r="N145" i="4" s="1"/>
  <c r="M144" i="4"/>
  <c r="N144" i="4" s="1"/>
  <c r="M143" i="4"/>
  <c r="N143" i="4" s="1"/>
  <c r="M142" i="4"/>
  <c r="N142" i="4" s="1"/>
  <c r="M141" i="4"/>
  <c r="N141" i="4" s="1"/>
  <c r="M140" i="4"/>
  <c r="N140" i="4" s="1"/>
  <c r="M139" i="4"/>
  <c r="N139" i="4" s="1"/>
  <c r="M138" i="4"/>
  <c r="N138" i="4" s="1"/>
  <c r="M137" i="4"/>
  <c r="N137" i="4" s="1"/>
  <c r="M136" i="4"/>
  <c r="N136" i="4" s="1"/>
  <c r="M135" i="4"/>
  <c r="N135" i="4" s="1"/>
  <c r="M134" i="4"/>
  <c r="N134" i="4" s="1"/>
  <c r="M133" i="4"/>
  <c r="N133" i="4" s="1"/>
  <c r="M132" i="4"/>
  <c r="N132" i="4" s="1"/>
  <c r="M131" i="4"/>
  <c r="N131" i="4" s="1"/>
  <c r="M130" i="4"/>
  <c r="N130" i="4" s="1"/>
  <c r="M129" i="4"/>
  <c r="N129" i="4" s="1"/>
  <c r="M128" i="4"/>
  <c r="N128" i="4" s="1"/>
  <c r="M127" i="4"/>
  <c r="N127" i="4" s="1"/>
  <c r="M126" i="4"/>
  <c r="N126" i="4" s="1"/>
  <c r="M125" i="4"/>
  <c r="N125" i="4" s="1"/>
  <c r="M124" i="4"/>
  <c r="N124" i="4" s="1"/>
  <c r="M123" i="4"/>
  <c r="N123" i="4" s="1"/>
  <c r="M122" i="4"/>
  <c r="N122" i="4" s="1"/>
  <c r="M121" i="4"/>
  <c r="N121" i="4" s="1"/>
  <c r="M120" i="4"/>
  <c r="N120" i="4" s="1"/>
  <c r="M119" i="4"/>
  <c r="N119" i="4" s="1"/>
  <c r="M118" i="4"/>
  <c r="N118" i="4" s="1"/>
  <c r="M117" i="4"/>
  <c r="N117" i="4" s="1"/>
  <c r="M116" i="4"/>
  <c r="N116" i="4" s="1"/>
  <c r="M115" i="4"/>
  <c r="N115" i="4" s="1"/>
  <c r="M114" i="4"/>
  <c r="N114" i="4" s="1"/>
  <c r="M113" i="4"/>
  <c r="N113" i="4" s="1"/>
  <c r="M112" i="4"/>
  <c r="N112" i="4" s="1"/>
  <c r="M111" i="4"/>
  <c r="N111" i="4" s="1"/>
  <c r="M110" i="4"/>
  <c r="N110" i="4" s="1"/>
  <c r="M109" i="4"/>
  <c r="N109" i="4" s="1"/>
  <c r="M108" i="4"/>
  <c r="N108" i="4" s="1"/>
  <c r="M107" i="4"/>
  <c r="N107" i="4" s="1"/>
  <c r="M106" i="4"/>
  <c r="N106" i="4" s="1"/>
  <c r="M105" i="4"/>
  <c r="N105" i="4" s="1"/>
  <c r="M104" i="4"/>
  <c r="N104" i="4" s="1"/>
  <c r="M103" i="4"/>
  <c r="N103" i="4" s="1"/>
  <c r="M102" i="4"/>
  <c r="N102" i="4" s="1"/>
  <c r="M101" i="4"/>
  <c r="N101" i="4" s="1"/>
  <c r="M100" i="4"/>
  <c r="N100" i="4" s="1"/>
  <c r="M99" i="4"/>
  <c r="N99" i="4" s="1"/>
  <c r="M98" i="4"/>
  <c r="N98" i="4" s="1"/>
  <c r="M97" i="4"/>
  <c r="N97" i="4" s="1"/>
  <c r="M96" i="4"/>
  <c r="N96" i="4" s="1"/>
  <c r="M95" i="4"/>
  <c r="N95" i="4" s="1"/>
  <c r="M94" i="4"/>
  <c r="N94" i="4" s="1"/>
  <c r="M93" i="4"/>
  <c r="N93" i="4" s="1"/>
  <c r="M92" i="4"/>
  <c r="N92" i="4" s="1"/>
  <c r="M91" i="4"/>
  <c r="N91" i="4" s="1"/>
  <c r="M90" i="4"/>
  <c r="N90" i="4" s="1"/>
  <c r="M89" i="4"/>
  <c r="N89" i="4" s="1"/>
  <c r="M88" i="4"/>
  <c r="N88" i="4" s="1"/>
  <c r="M87" i="4"/>
  <c r="N87" i="4" s="1"/>
  <c r="M86" i="4"/>
  <c r="N86" i="4" s="1"/>
  <c r="M85" i="4"/>
  <c r="N85" i="4" s="1"/>
  <c r="M84" i="4"/>
  <c r="N84" i="4" s="1"/>
  <c r="M83" i="4"/>
  <c r="N83" i="4" s="1"/>
  <c r="M82" i="4"/>
  <c r="N82" i="4" s="1"/>
  <c r="M81" i="4"/>
  <c r="N81" i="4" s="1"/>
  <c r="M80" i="4"/>
  <c r="N80" i="4" s="1"/>
  <c r="M79" i="4"/>
  <c r="N79" i="4" s="1"/>
  <c r="M78" i="4"/>
  <c r="N78" i="4" s="1"/>
  <c r="M77" i="4"/>
  <c r="N77" i="4" s="1"/>
  <c r="M76" i="4"/>
  <c r="N76" i="4" s="1"/>
  <c r="M75" i="4"/>
  <c r="N75" i="4" s="1"/>
  <c r="M74" i="4"/>
  <c r="N74" i="4" s="1"/>
  <c r="M73" i="4"/>
  <c r="N73" i="4" s="1"/>
  <c r="M72" i="4"/>
  <c r="N72" i="4" s="1"/>
  <c r="M71" i="4"/>
  <c r="N71" i="4" s="1"/>
  <c r="M70" i="4"/>
  <c r="N70" i="4" s="1"/>
  <c r="M69" i="4"/>
  <c r="N69" i="4" s="1"/>
  <c r="M68" i="4"/>
  <c r="N68" i="4" s="1"/>
  <c r="M67" i="4"/>
  <c r="N67" i="4" s="1"/>
  <c r="M66" i="4"/>
  <c r="N66" i="4" s="1"/>
  <c r="M65" i="4"/>
  <c r="N65" i="4" s="1"/>
  <c r="M64" i="4"/>
  <c r="N64" i="4" s="1"/>
  <c r="M63" i="4"/>
  <c r="N63" i="4" s="1"/>
  <c r="M62" i="4"/>
  <c r="N62" i="4" s="1"/>
  <c r="M61" i="4"/>
  <c r="N61" i="4" s="1"/>
  <c r="M60" i="4"/>
  <c r="N60" i="4" s="1"/>
  <c r="M59" i="4"/>
  <c r="N59" i="4" s="1"/>
  <c r="M58" i="4"/>
  <c r="N58" i="4" s="1"/>
  <c r="M57" i="4"/>
  <c r="N57" i="4" s="1"/>
  <c r="M56" i="4"/>
  <c r="N56" i="4" s="1"/>
  <c r="M55" i="4"/>
  <c r="N55" i="4" s="1"/>
  <c r="M54" i="4"/>
  <c r="N54" i="4" s="1"/>
  <c r="M53" i="4"/>
  <c r="N53" i="4" s="1"/>
  <c r="M52" i="4"/>
  <c r="N52" i="4" s="1"/>
  <c r="M51" i="4"/>
  <c r="N51" i="4" s="1"/>
  <c r="M50" i="4"/>
  <c r="N50" i="4" s="1"/>
  <c r="M49" i="4"/>
  <c r="N49" i="4" s="1"/>
  <c r="M48" i="4"/>
  <c r="N48" i="4" s="1"/>
  <c r="M47" i="4"/>
  <c r="N47" i="4" s="1"/>
  <c r="M46" i="4"/>
  <c r="N46" i="4" s="1"/>
  <c r="M45" i="4"/>
  <c r="N45" i="4" s="1"/>
  <c r="M44" i="4"/>
  <c r="N44" i="4" s="1"/>
  <c r="M43" i="4"/>
  <c r="N43" i="4" s="1"/>
  <c r="M42" i="4"/>
  <c r="N42" i="4" s="1"/>
  <c r="M41" i="4"/>
  <c r="N41" i="4" s="1"/>
  <c r="M40" i="4"/>
  <c r="N40" i="4" s="1"/>
  <c r="M39" i="4"/>
  <c r="N39" i="4" s="1"/>
  <c r="M38" i="4"/>
  <c r="N38" i="4" s="1"/>
  <c r="M37" i="4"/>
  <c r="N37" i="4" s="1"/>
  <c r="M36" i="4"/>
  <c r="N36" i="4" s="1"/>
  <c r="M35" i="4"/>
  <c r="N35" i="4" s="1"/>
  <c r="M34" i="4"/>
  <c r="N34" i="4" s="1"/>
  <c r="M33" i="4"/>
  <c r="N33" i="4" s="1"/>
  <c r="M32" i="4"/>
  <c r="N32" i="4" s="1"/>
  <c r="M31" i="4"/>
  <c r="N31" i="4" s="1"/>
  <c r="M30" i="4"/>
  <c r="N30" i="4" s="1"/>
  <c r="M29" i="4"/>
  <c r="N29" i="4" s="1"/>
  <c r="M28" i="4"/>
  <c r="N28" i="4" s="1"/>
  <c r="M27" i="4"/>
  <c r="N27" i="4" s="1"/>
  <c r="M26" i="4"/>
  <c r="N26" i="4" s="1"/>
  <c r="M25" i="4"/>
  <c r="N25" i="4" s="1"/>
  <c r="M24" i="4"/>
  <c r="N24" i="4" s="1"/>
  <c r="M23" i="4"/>
  <c r="N23" i="4" s="1"/>
  <c r="M22" i="4"/>
  <c r="N22" i="4" s="1"/>
  <c r="M21" i="4"/>
  <c r="N21" i="4" s="1"/>
  <c r="M20" i="4"/>
  <c r="N20" i="4" s="1"/>
  <c r="M19" i="4"/>
  <c r="N19" i="4" s="1"/>
  <c r="M18" i="4"/>
  <c r="N18" i="4" s="1"/>
  <c r="M17" i="4"/>
  <c r="N17" i="4" s="1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M2" i="4"/>
  <c r="N2" i="4" s="1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H6" i="3"/>
  <c r="D6" i="3"/>
  <c r="I6" i="3" s="1"/>
  <c r="H5" i="3"/>
  <c r="I5" i="3" s="1"/>
  <c r="D5" i="3"/>
  <c r="V4" i="3"/>
  <c r="U4" i="3"/>
  <c r="V3" i="3"/>
  <c r="I3" i="3"/>
  <c r="U3" i="3" s="1"/>
  <c r="H3" i="3"/>
  <c r="D3" i="3"/>
  <c r="H2" i="3"/>
  <c r="D2" i="3"/>
  <c r="I2" i="3" s="1"/>
  <c r="I270" i="2"/>
  <c r="H270" i="2"/>
  <c r="I269" i="2"/>
  <c r="H269" i="2"/>
  <c r="I268" i="2"/>
  <c r="H268" i="2"/>
  <c r="I267" i="2"/>
  <c r="H267" i="2"/>
  <c r="I266" i="2"/>
  <c r="H266" i="2"/>
  <c r="I260" i="2"/>
  <c r="H260" i="2"/>
  <c r="I259" i="2"/>
  <c r="H259" i="2"/>
  <c r="I258" i="2"/>
  <c r="H258" i="2"/>
  <c r="I257" i="2"/>
  <c r="H257" i="2"/>
  <c r="I256" i="2"/>
  <c r="H256" i="2"/>
  <c r="I251" i="2"/>
  <c r="H251" i="2"/>
  <c r="I250" i="2"/>
  <c r="H250" i="2"/>
  <c r="I246" i="2"/>
  <c r="H246" i="2"/>
  <c r="I243" i="2"/>
  <c r="H243" i="2"/>
  <c r="I242" i="2"/>
  <c r="H242" i="2"/>
  <c r="I241" i="2"/>
  <c r="H241" i="2"/>
  <c r="I233" i="2"/>
  <c r="H233" i="2"/>
  <c r="I232" i="2"/>
  <c r="H232" i="2"/>
  <c r="I231" i="2"/>
  <c r="H231" i="2"/>
  <c r="I230" i="2"/>
  <c r="H230" i="2"/>
  <c r="I223" i="2"/>
  <c r="H223" i="2"/>
  <c r="I222" i="2"/>
  <c r="H222" i="2"/>
  <c r="I221" i="2"/>
  <c r="H221" i="2"/>
  <c r="I220" i="2"/>
  <c r="H220" i="2"/>
  <c r="I219" i="2"/>
  <c r="H219" i="2"/>
  <c r="I212" i="2"/>
  <c r="H212" i="2"/>
  <c r="I209" i="2"/>
  <c r="H209" i="2"/>
  <c r="I208" i="2"/>
  <c r="H208" i="2"/>
  <c r="I207" i="2"/>
  <c r="H207" i="2"/>
  <c r="I203" i="2"/>
  <c r="H203" i="2"/>
  <c r="I198" i="2"/>
  <c r="H198" i="2"/>
  <c r="I197" i="2"/>
  <c r="H197" i="2"/>
  <c r="I196" i="2"/>
  <c r="H196" i="2"/>
  <c r="I193" i="2"/>
  <c r="H193" i="2"/>
  <c r="I189" i="2"/>
  <c r="H189" i="2"/>
  <c r="I186" i="2"/>
  <c r="H186" i="2"/>
  <c r="I177" i="2"/>
  <c r="H177" i="2"/>
  <c r="I170" i="2"/>
  <c r="H170" i="2"/>
  <c r="I169" i="2"/>
  <c r="H169" i="2"/>
  <c r="I168" i="2"/>
  <c r="H168" i="2"/>
  <c r="I167" i="2"/>
  <c r="H167" i="2"/>
  <c r="I161" i="2"/>
  <c r="H161" i="2"/>
  <c r="I160" i="2"/>
  <c r="H160" i="2"/>
  <c r="I159" i="2"/>
  <c r="H159" i="2"/>
  <c r="I154" i="2"/>
  <c r="H154" i="2"/>
  <c r="I153" i="2"/>
  <c r="I150" i="2"/>
  <c r="H150" i="2"/>
  <c r="I149" i="2"/>
  <c r="H149" i="2"/>
  <c r="I148" i="2"/>
  <c r="H148" i="2"/>
  <c r="I147" i="2"/>
  <c r="H147" i="2"/>
  <c r="I128" i="2"/>
  <c r="H128" i="2"/>
  <c r="I127" i="2"/>
  <c r="H127" i="2"/>
  <c r="I124" i="2"/>
  <c r="H124" i="2"/>
  <c r="I120" i="2"/>
  <c r="H120" i="2"/>
  <c r="I119" i="2"/>
  <c r="H119" i="2"/>
  <c r="I115" i="2"/>
  <c r="H115" i="2"/>
  <c r="I111" i="2"/>
  <c r="H111" i="2"/>
  <c r="I110" i="2"/>
  <c r="H110" i="2"/>
  <c r="I106" i="2"/>
  <c r="H106" i="2"/>
  <c r="I105" i="2"/>
  <c r="H105" i="2"/>
  <c r="I104" i="2"/>
  <c r="H104" i="2"/>
  <c r="I100" i="2"/>
  <c r="H100" i="2"/>
  <c r="I99" i="2"/>
  <c r="H99" i="2"/>
  <c r="I98" i="2"/>
  <c r="H98" i="2"/>
  <c r="I93" i="2"/>
  <c r="H93" i="2"/>
  <c r="I92" i="2"/>
  <c r="H92" i="2"/>
  <c r="I91" i="2"/>
  <c r="H91" i="2"/>
  <c r="I85" i="2"/>
  <c r="H85" i="2"/>
  <c r="I84" i="2"/>
  <c r="H84" i="2"/>
  <c r="I83" i="2"/>
  <c r="H83" i="2"/>
  <c r="I80" i="2"/>
  <c r="H80" i="2"/>
  <c r="I79" i="2"/>
  <c r="H79" i="2"/>
  <c r="I78" i="2"/>
  <c r="H78" i="2"/>
  <c r="I75" i="2"/>
  <c r="H75" i="2"/>
  <c r="I74" i="2"/>
  <c r="H74" i="2"/>
  <c r="I73" i="2"/>
  <c r="H73" i="2"/>
  <c r="I72" i="2"/>
  <c r="H72" i="2"/>
  <c r="I56" i="2"/>
  <c r="H56" i="2"/>
  <c r="I55" i="2"/>
  <c r="H55" i="2"/>
  <c r="I54" i="2"/>
  <c r="H54" i="2"/>
  <c r="I47" i="2"/>
  <c r="H47" i="2"/>
  <c r="I46" i="2"/>
  <c r="H46" i="2"/>
  <c r="I45" i="2"/>
  <c r="H45" i="2"/>
  <c r="I44" i="2"/>
  <c r="H44" i="2"/>
  <c r="I36" i="2"/>
  <c r="H36" i="2"/>
  <c r="I35" i="2"/>
  <c r="H35" i="2"/>
  <c r="I34" i="2"/>
  <c r="H34" i="2"/>
  <c r="I32" i="2"/>
  <c r="H32" i="2"/>
  <c r="I28" i="2"/>
  <c r="H28" i="2"/>
  <c r="J356" i="4" l="1"/>
  <c r="V5" i="3"/>
  <c r="U5" i="3"/>
  <c r="V6" i="3"/>
  <c r="U6" i="3"/>
  <c r="V2" i="3"/>
  <c r="U2" i="3"/>
  <c r="I356" i="4"/>
</calcChain>
</file>

<file path=xl/sharedStrings.xml><?xml version="1.0" encoding="utf-8"?>
<sst xmlns="http://schemas.openxmlformats.org/spreadsheetml/2006/main" count="13566" uniqueCount="2433">
  <si>
    <t>formulas and citations</t>
  </si>
  <si>
    <t>OR to RR:</t>
  </si>
  <si>
    <t>https://cran.r-project.org/web/packages/effectsize/vignettes/convert_p_OR_RR.html</t>
  </si>
  <si>
    <t>RR = OR / [(1 - P0) + (P0 x OR)]</t>
  </si>
  <si>
    <t>Where:</t>
  </si>
  <si>
    <t>OR = Odds ratio</t>
  </si>
  <si>
    <t>P0 = probability of outcome in the non-exposed/control group</t>
  </si>
  <si>
    <t>smd to OR:</t>
  </si>
  <si>
    <t>https://www.ncbi.nlm.nih.gov/pmc/articles/PMC6890471/#:~:text=Although%20several%20approaches%20are%20available,logarithm%20of%20the%20odds%20ratio</t>
  </si>
  <si>
    <t>is to multiply the SMD by π/√3 (about 1.81) to produce the natural logarithm of the odds ratio.</t>
  </si>
  <si>
    <t>rr = exp(1.81*T2)</t>
  </si>
  <si>
    <t>or = exp(smd*1.81)</t>
  </si>
  <si>
    <t>wmd to smd:</t>
  </si>
  <si>
    <t>https://www.psychiatrist.com/jcp/mean-difference-standardized-mean-difference-smd-and-their-use-in-meta-analysis/</t>
  </si>
  <si>
    <t>smd = wmd/sd(control group or pooled)</t>
  </si>
  <si>
    <t>effect size</t>
  </si>
  <si>
    <t>odds ratio to effect size:</t>
  </si>
  <si>
    <t>https://aliquote.org/pub/odds_meta.pdf</t>
  </si>
  <si>
    <t>or = exp(es*1.81) shows that effect size is same as smd.  of course, you need to divide be the pooled sd.</t>
  </si>
  <si>
    <t>so</t>
  </si>
  <si>
    <t>smd = es/sqrt((sd1^2+sd2^2)/2)</t>
  </si>
  <si>
    <t>HR to OR</t>
  </si>
  <si>
    <t>https://stats.stackexchange.com/questions/130237/convert-hazards-ratio-to-odds-ratio</t>
  </si>
  <si>
    <t>RR=(1−e^(HR*ln(1−r)))/r where r is the rate for the reference group</t>
  </si>
  <si>
    <t>RR=(1−e^(HR*ln(1−P0)))/P0</t>
  </si>
  <si>
    <t>P0 = Incidence of outcome in the non-exposed/control group</t>
  </si>
  <si>
    <t>P0 and r are the same</t>
  </si>
  <si>
    <t>sun_exposure_half_hour</t>
  </si>
  <si>
    <t>discrete_nhanes_explicit</t>
  </si>
  <si>
    <t>sun_exposure_half_hour_severe_sunburn_blisters</t>
  </si>
  <si>
    <t>sun_exposure_half_hour_severe_sunburn_peeling</t>
  </si>
  <si>
    <t>sun_exposure_half_hour_mild_burn_tanning</t>
  </si>
  <si>
    <t>sun_exposure_half_hour_darker_no_burn</t>
  </si>
  <si>
    <t>sun_exposure_half_hour_no_tan_or_burn</t>
  </si>
  <si>
    <t>DED031</t>
  </si>
  <si>
    <t>sun_exposure_use_sunscreen</t>
  </si>
  <si>
    <t>sun_exposure_use_sunscreen_never</t>
  </si>
  <si>
    <t>sun_exposure_use_sunscreen_rarely</t>
  </si>
  <si>
    <t>sun_exposure_use_sunscreen_sometimes</t>
  </si>
  <si>
    <t>sun_exposure_use_sunscreen_most_of_the_time</t>
  </si>
  <si>
    <t>sun_exposure_use_sunscreen_always</t>
  </si>
  <si>
    <t>DEQ034D</t>
  </si>
  <si>
    <t>sunburn_last_year</t>
  </si>
  <si>
    <t>sunburn_last_year_yes</t>
  </si>
  <si>
    <t>1,3-6,8,10-365</t>
  </si>
  <si>
    <t>sunburn_last_year_no</t>
  </si>
  <si>
    <t>0,2</t>
  </si>
  <si>
    <t>DEQ038G</t>
  </si>
  <si>
    <t>rectal_cancer</t>
  </si>
  <si>
    <t>rectal_cancer_yes</t>
  </si>
  <si>
    <t>rectal_cancer_no</t>
  </si>
  <si>
    <t>0-30.32-99</t>
  </si>
  <si>
    <t>MCQ230a</t>
  </si>
  <si>
    <t>thyroid_cancer_naive</t>
  </si>
  <si>
    <t>thyroid_cancer_yes</t>
  </si>
  <si>
    <t>thyroid_cancer_no</t>
  </si>
  <si>
    <t>0-36.38-99</t>
  </si>
  <si>
    <t>liver_cancer_naive</t>
  </si>
  <si>
    <t>liver_cancer_yes</t>
  </si>
  <si>
    <t>liver_cancer_no</t>
  </si>
  <si>
    <t>0-21.23-99</t>
  </si>
  <si>
    <t>gallbladder_cancer_naive</t>
  </si>
  <si>
    <t>gallbladder_cancer_yes</t>
  </si>
  <si>
    <t>gallbladder_cancer_no</t>
  </si>
  <si>
    <t>0-17,19-99</t>
  </si>
  <si>
    <t>leukemia_naive</t>
  </si>
  <si>
    <t>leukemia_yes</t>
  </si>
  <si>
    <t>leukemia_no</t>
  </si>
  <si>
    <t>0-20,22-99</t>
  </si>
  <si>
    <t>skin_cancer_non_melanoma_naive</t>
  </si>
  <si>
    <t>skin_cancer_non_melanoma_yes</t>
  </si>
  <si>
    <t>skin_cancer_non_melanoma_no</t>
  </si>
  <si>
    <t>0-31,33-99</t>
  </si>
  <si>
    <t>melanoma_naive</t>
  </si>
  <si>
    <t>melanoma_yes</t>
  </si>
  <si>
    <t>melanoma_no</t>
  </si>
  <si>
    <t>0-24,26-99</t>
  </si>
  <si>
    <t>oesophageal_cancer_naive</t>
  </si>
  <si>
    <t>oesophageal_cancer_yes</t>
  </si>
  <si>
    <t>oesophageal_cancer_no</t>
  </si>
  <si>
    <t>0-16,18-99</t>
  </si>
  <si>
    <t>hodgkins_lymphoma</t>
  </si>
  <si>
    <t>b_cell_lymphoma_yes</t>
  </si>
  <si>
    <t>b_cell_lymphoma_no</t>
  </si>
  <si>
    <t>1-23,25-99</t>
  </si>
  <si>
    <t>colon_cancer_naive</t>
  </si>
  <si>
    <t>colon_cancer_yes</t>
  </si>
  <si>
    <t>colon_cancer_no</t>
  </si>
  <si>
    <t>0-15,17-99</t>
  </si>
  <si>
    <t>kidney_cancer_naive</t>
  </si>
  <si>
    <t>kidney_cancer_yes</t>
  </si>
  <si>
    <t>kidney_cancer_no</t>
  </si>
  <si>
    <t>0-18,20-99</t>
  </si>
  <si>
    <t>laryngeal_cancer_naive</t>
  </si>
  <si>
    <t>laryngeal_cancer_yes</t>
  </si>
  <si>
    <t>laryngeal_cancer_no</t>
  </si>
  <si>
    <t>0-19,21-99</t>
  </si>
  <si>
    <t>lung_cancer_naive</t>
  </si>
  <si>
    <t>lung_cancer_yes</t>
  </si>
  <si>
    <t>lung_cancer_no</t>
  </si>
  <si>
    <t>0-13,15-99</t>
  </si>
  <si>
    <t>ovarian_cancer_naive</t>
  </si>
  <si>
    <t>ovarian_cancer_yes</t>
  </si>
  <si>
    <t>ovarian_cancer_no</t>
  </si>
  <si>
    <t>0-27,29-99</t>
  </si>
  <si>
    <t>pancreatic_cancer_naive</t>
  </si>
  <si>
    <t>pancreatic_cancer_yes</t>
  </si>
  <si>
    <t>pancreatic_cancer_no</t>
  </si>
  <si>
    <t>0-28,30-99</t>
  </si>
  <si>
    <t>oral_cancer</t>
  </si>
  <si>
    <t>oral_cancer_yes</t>
  </si>
  <si>
    <t>oral_cancer_no</t>
  </si>
  <si>
    <t>0-25,27-99</t>
  </si>
  <si>
    <t>breast_cancer_naive</t>
  </si>
  <si>
    <t>breast_cancer_yes</t>
  </si>
  <si>
    <t>breast_cancer_no</t>
  </si>
  <si>
    <t>benign_prostatic_hyperplasia</t>
  </si>
  <si>
    <t>benign_prostatic_hyperplasia_yes</t>
  </si>
  <si>
    <t>benign_prostatic_hyperplasia_no</t>
  </si>
  <si>
    <t>KIQ141</t>
  </si>
  <si>
    <t>prostate_cancer_naive</t>
  </si>
  <si>
    <t>prostate_cancer_yes</t>
  </si>
  <si>
    <t>prostate_cancer_no</t>
  </si>
  <si>
    <t>0-29,31-99</t>
  </si>
  <si>
    <t>stomach_cancer_naive</t>
  </si>
  <si>
    <t>stomach_cancer_yes</t>
  </si>
  <si>
    <t>stomach_cancer_no</t>
  </si>
  <si>
    <t>0-34,36-99</t>
  </si>
  <si>
    <t>cancer</t>
  </si>
  <si>
    <t>cancer_yes</t>
  </si>
  <si>
    <t>cancer_no</t>
  </si>
  <si>
    <t>MCQ220</t>
  </si>
  <si>
    <t>skin_cancer_non_melanoma</t>
  </si>
  <si>
    <t>OR</t>
  </si>
  <si>
    <t>&lt;science&gt;&lt;title&gt;A meta-analysis of sunburn and basal cell carcinoma risk&lt;/&gt;Stephanie G. Lashway, Aimee D.M. Worthen, Jumanah N. Abuasbeh, Robin B. Harris, Leslie V. Farland, Mary Kay O’Rourke, Leslie K. Dennis&lt;source&gt;Cancer Epidemiology&lt;/&gt;Volume 85, August 2023, 102379&lt;link&gt;https://www.sciencedirect.com/science/article/abs/pii/S1877782123000590&lt;/&gt;&lt;/&gt;</t>
  </si>
  <si>
    <t>equivalent_to</t>
  </si>
  <si>
    <t>dependency_nhanes_explicit</t>
  </si>
  <si>
    <t>melanoma</t>
  </si>
  <si>
    <t>RR</t>
  </si>
  <si>
    <t>&lt;science&gt;&lt;title&gt;Melanoma Epidemiology and Sun Exposure&lt;/&gt;Sara Raimondi, Mariano Suppa and Sara Gandini&lt;source&gt;Acta Derm Venereol&lt;/&gt; 2020; 100: adv00136.&lt;link&gt;https://www.medicaljournals.se/acta/content/html/10.2340/00015555-3491&lt;/&gt;&lt;/&gt;</t>
  </si>
  <si>
    <t>bmi</t>
  </si>
  <si>
    <t>bmi_25_to_29_overweight</t>
  </si>
  <si>
    <t>&lt;science&gt;&lt;title&gt;Body-mass index and incidence of cancer: a systematic review and meta-analysis of prospective observational studies&lt;/&gt;Andrew G Renehan, Margaret Tyson, Matthias Egger, Richard F Heller, Marcel Zwahlen&lt;source&gt;Environment International&lt;/&gt;2008 Feb 16;371(9612):569-78&lt;link&gt;https://pubmed.ncbi.nlm.nih.gov/18280327/&lt;/&gt;&lt;/&gt;</t>
  </si>
  <si>
    <t>bmi_30_to_39_obesity</t>
  </si>
  <si>
    <t>bmi_40_and_over_severe_obesity</t>
  </si>
  <si>
    <t>skin_cancer</t>
  </si>
  <si>
    <t>any_of</t>
  </si>
  <si>
    <t>skin_cancer_yes</t>
  </si>
  <si>
    <t>skin_cancer_no</t>
  </si>
  <si>
    <t>kidney_cancer</t>
  </si>
  <si>
    <t>hysterectomy</t>
  </si>
  <si>
    <t>hysterectomy_yes</t>
  </si>
  <si>
    <t>dependency_nhanes_explict</t>
  </si>
  <si>
    <t>liver_cancer</t>
  </si>
  <si>
    <t>silica_dust_exposure</t>
  </si>
  <si>
    <t>fixme: find priors</t>
  </si>
  <si>
    <t>discrete_priors</t>
  </si>
  <si>
    <t>silica_dust_exposure_yes</t>
  </si>
  <si>
    <t>silica_dust_exposure_no</t>
  </si>
  <si>
    <t>organochlorine_insecticides_exposure</t>
  </si>
  <si>
    <t>organochlorine_insecticides_exposure_yes</t>
  </si>
  <si>
    <t>organochlorine_insecticides_exposure_no</t>
  </si>
  <si>
    <t>polycyclic_aromatic_hydrocarbons_exposure</t>
  </si>
  <si>
    <t>volitile_organic_compound</t>
  </si>
  <si>
    <t>volitile_organic_compound_quartile_4</t>
  </si>
  <si>
    <t>subsumes</t>
  </si>
  <si>
    <t>diependency_priors</t>
  </si>
  <si>
    <t>polycyclic_aromatic_hydrocarbons_exposure_yes</t>
  </si>
  <si>
    <t>polycyclic_aromatic_hydrocarbons_exposure_no</t>
  </si>
  <si>
    <t>chlorinated_hydrocarbon_exposure</t>
  </si>
  <si>
    <t>is_a</t>
  </si>
  <si>
    <t>dependency_priors</t>
  </si>
  <si>
    <t>chlorinated_hydrocarbon_exposure_yes</t>
  </si>
  <si>
    <t>chlorinated_hydrocarbon_exposure_no</t>
  </si>
  <si>
    <t>aliphatic_alicyclic_hydrocarbon_exposure</t>
  </si>
  <si>
    <t>aliphatic_alicyclic_hydrocarbon_exposure_yes</t>
  </si>
  <si>
    <t>aliphatic_alicyclic_hydrocarbon_exposure_no</t>
  </si>
  <si>
    <t>pc_hydrocarbon_exposure</t>
  </si>
  <si>
    <t>pancreatic_cancer</t>
  </si>
  <si>
    <t>&lt;science&gt;&lt;title&gt;Occupational exposures and pancreatic cancer: a meta-analysis&lt;/&gt;I Ojajarvi, T. Partanen, A. Ahlbom, P. Boffetta, T. Hakulinen, N. Jourenkova, T. Kauppinen, M. Kogevinas, M. Porta, H. Vainio, E. Weiderpass, and C. Wesseling&lt;source&gt;Occup Environ Med&lt;/&gt;2000 May; 57(5): 316–324&lt;link&gt;https://www.ncbi.nlm.nih.gov/pmc/articles/PMC1739949/&lt;/&gt;&lt;/&gt;</t>
  </si>
  <si>
    <t>hydrocarbon_exposure_yes</t>
  </si>
  <si>
    <t>hydrocarbon_exposure_no</t>
  </si>
  <si>
    <t>pc_industrial_chemical_exposure</t>
  </si>
  <si>
    <t>chromium_exposure</t>
  </si>
  <si>
    <t>nickel_exposure</t>
  </si>
  <si>
    <t>industrial_chemical_exposure_yes</t>
  </si>
  <si>
    <t>industrial_chemical_exposure_no</t>
  </si>
  <si>
    <t>distal</t>
  </si>
  <si>
    <t>dependency_nhanes</t>
  </si>
  <si>
    <t>gallbladder_cancer</t>
  </si>
  <si>
    <t>leukemia</t>
  </si>
  <si>
    <t>myeloma</t>
  </si>
  <si>
    <t>mylenoma_yes</t>
  </si>
  <si>
    <t>mylenoma_no</t>
  </si>
  <si>
    <t>non_hodgkin_lymphoma</t>
  </si>
  <si>
    <t>glyphosate_based_herbicides</t>
  </si>
  <si>
    <t>glyphosate_based_herbicides_yes</t>
  </si>
  <si>
    <t>&lt;science&gt;&lt;title&gt;Exposure to glyphosate-based herbicides and risk for non-Hodgkin lymphoma: A meta-analysis and supporting evidence&lt;/&gt;Luoping Zhang, Iemaan Rana, Rachel M Shaffer, Emanuela Taioli, Lianne Sheppard &lt;source&gt;Mutat Res Rev Mutat Res&lt;/&gt;2019 Jul-Sep;781:186-206&lt;link&gt;https://pubmed.ncbi.nlm.nih.gov/31342895/&lt;/&gt;&lt;/&gt;</t>
  </si>
  <si>
    <t>phenoxy_herbicide</t>
  </si>
  <si>
    <t>phenoxy_herbicide_yes</t>
  </si>
  <si>
    <t>&lt;science&gt;&lt;title&gt;Non-Hodgkin Lymphoma and Occupational Exposure to Agricultural Pesticide Chemical Groups and Active Ingredients: A Systematic Review and Meta-Analysis&lt;/&gt;Leah Schinasi and Maria E. Leon&lt;source&gt;Int J Environ Res Public Health&lt;/&gt;2014 Apr; 11(4): 4449–4527&lt;link&gt;https://www.ncbi.nlm.nih.gov/pmc/articles/PMC4025008/&lt;/&gt;&lt;/&gt;</t>
  </si>
  <si>
    <t>non_hodgkin_lymphoma_yes</t>
  </si>
  <si>
    <t>non_hodgkin_lymphoma_no</t>
  </si>
  <si>
    <t>lymphocitic_lymphoma</t>
  </si>
  <si>
    <t>lymphocitic_lymphoma_yes</t>
  </si>
  <si>
    <t>lymphocitic_lymphoma_no</t>
  </si>
  <si>
    <t>b_cell_lymphoma</t>
  </si>
  <si>
    <t>diffuse_large_b_cell_lymphoma</t>
  </si>
  <si>
    <t>diffuse_large_b_cell_lymphoma_yes</t>
  </si>
  <si>
    <t>diffuse_large_b_cell_lymphoma_no</t>
  </si>
  <si>
    <t>lc_smoking</t>
  </si>
  <si>
    <t>smoked_100_cigarettes</t>
  </si>
  <si>
    <t>smoked_100_cigarettes_yes</t>
  </si>
  <si>
    <t>lung_cancer</t>
  </si>
  <si>
    <t>&lt;science&gt;&lt;title&gt;Systematic review with meta-analysis of the epidemiological evidence in the 1900s relating smoking to lung cancer&lt;/&gt;Peter N Lee 1, Barbara A Forey, Katharine J Coombs&lt;source&gt;BMC Cancer&lt;/&gt;2012 Sep 3:12:385&lt;link&gt;https://pubmed.ncbi.nlm.nih.gov/22943444/&lt;/&gt;&lt;/&gt;</t>
  </si>
  <si>
    <t>five_days_smoke_cigarettes</t>
  </si>
  <si>
    <t>five_days_smoke_cigarettes_yes</t>
  </si>
  <si>
    <t>smoking_yes</t>
  </si>
  <si>
    <t>smoking_no</t>
  </si>
  <si>
    <t>environmental_pollution_exposure</t>
  </si>
  <si>
    <t>environmental_pollution_exposure_yes</t>
  </si>
  <si>
    <t>environmental_pollution_exposure_no</t>
  </si>
  <si>
    <t>occupational_pollution_exposure</t>
  </si>
  <si>
    <t>occupational_pollution_exposure_yes</t>
  </si>
  <si>
    <t>occupational_pollution_exposure_no</t>
  </si>
  <si>
    <t>wood_and_gypsum_paint_exposure</t>
  </si>
  <si>
    <t>wood_and_gypsum_paint_exposure_yes</t>
  </si>
  <si>
    <t>wood_and_gypsum_paint_exposure_no</t>
  </si>
  <si>
    <t>wood_varnish_stain_exposure</t>
  </si>
  <si>
    <t>wood_varnish_stain_exposure_yes</t>
  </si>
  <si>
    <t>wood_varnish_stain_exposure_no</t>
  </si>
  <si>
    <t>metal_coatings_exposure</t>
  </si>
  <si>
    <t>metal_coatings_exposure_yes</t>
  </si>
  <si>
    <t>metal_coatings_exposure_no</t>
  </si>
  <si>
    <t>environmental_or_occupational_pollution_exposure</t>
  </si>
  <si>
    <t>environmental_or_occupational_pollution_exposure_yes</t>
  </si>
  <si>
    <t>environmental_or_occupational_pollution_exposure_no</t>
  </si>
  <si>
    <t>painter_occupation</t>
  </si>
  <si>
    <t>painter_occupation_yes</t>
  </si>
  <si>
    <t>painter_occupation_no</t>
  </si>
  <si>
    <t>diesel_exhaust_exposure</t>
  </si>
  <si>
    <t>diesel_exhaust_exposure_yes</t>
  </si>
  <si>
    <t>diesel_exhaust_exposure_no</t>
  </si>
  <si>
    <t>lc_places_of_exposure</t>
  </si>
  <si>
    <t>1,67</t>
  </si>
  <si>
    <t>&lt;science&gt;&lt;title&gt;Meta-analysis of case-referent studies of specific environmental or occupational pollutants on lung cancer&lt;/&gt;H Mahjub, G H Sadri&lt;source&gt;Indian J Cancer&lt;/&gt;2006 Oct-Dec;43(4):169-73&lt;link&gt;https://pubmed.ncbi.nlm.nih.gov/17192688/&lt;/&gt;&lt;/&gt;</t>
  </si>
  <si>
    <t>household_pollution</t>
  </si>
  <si>
    <t>household_pollution_yes</t>
  </si>
  <si>
    <t>&lt;science&gt;&lt;title&gt;Adverse health effects associated with household air pollution: a systematic review, meta-analysis, and burden estimation study&lt;/&gt;Kuan Ken Lee,  et al&lt;source&gt;Lancet Glob Health&lt;/&gt;2020 Nov; 8(11): e1427–e1434.&lt;link&gt;https://www.ncbi.nlm.nih.gov/pmc/articles/PMC7564377/&lt;/&gt;&lt;/&gt;</t>
  </si>
  <si>
    <t>places_of_exposure_yes</t>
  </si>
  <si>
    <t>places_of_exposure_no</t>
  </si>
  <si>
    <t>lc_wood_toxin_exposure</t>
  </si>
  <si>
    <t>&lt;science&gt;&lt;title&gt;Exposures in painting-related occupations and risk of lung cancer among men: results from two case-control studies in Montreal&lt;/&gt;Agnihotram V Ramanakumar, Marie-Élise Parent, Lesley Richardson, Jack Siemiatycki&lt;source&gt;Occup Environ Med&lt;/&gt;2011 Jan;68(1):44-51&lt;link&gt;https://pubmed.ncbi.nlm.nih.gov/20817942/&lt;/&gt;&lt;/&gt;</t>
  </si>
  <si>
    <t>wood_toxin_exposure_yes</t>
  </si>
  <si>
    <t>wood_toxin_exposure_no</t>
  </si>
  <si>
    <t>lc_industrial_exposure</t>
  </si>
  <si>
    <t>&lt;science&gt;&lt;title&gt;Occupational exposure to diesel exhaust and lung cancer: a meta-analysis&lt;/&gt;M Lipsett and S Campleman&lt;source&gt;Am J Public Health&lt;/&gt;1999 July; 89(7): 1009–1017&lt;link&gt;https://www.ncbi.nlm.nih.gov/pmc/articles/PMC1508841/&lt;/&gt;&lt;/&gt;</t>
  </si>
  <si>
    <t>industrial_exposure_yes</t>
  </si>
  <si>
    <t>industrial_exposure_no</t>
  </si>
  <si>
    <t>asbestos_exposure</t>
  </si>
  <si>
    <t>fixme find priors</t>
  </si>
  <si>
    <t>asbestos_exposure_yes</t>
  </si>
  <si>
    <t>asbestos_exposure_no</t>
  </si>
  <si>
    <t>longer_menstrual_cycle</t>
  </si>
  <si>
    <t>longer_menstrual_cycle_yes</t>
  </si>
  <si>
    <t>longer_menstrual_cycle_no</t>
  </si>
  <si>
    <t>lc_biomarkers</t>
  </si>
  <si>
    <t>c_reactive_protein_mg_L</t>
  </si>
  <si>
    <t>c_reactive_protein_mg_L_high_above_2</t>
  </si>
  <si>
    <t>HR</t>
  </si>
  <si>
    <t>&lt;science&gt;&lt;title&gt;Chronic inflammation towards cancer incidence: A systematic review and meta-analysis of epidemiological studies&lt;/&gt;Nathalie Michels, Carola van Aart, Jens Morisse, Amy Mullee, Inge Huybrechts&lt;source&gt;Crit Rev Oncol Hematol&lt;/&gt;2021 Jan;157:103177&lt;link&gt;https://pubmed.ncbi.nlm.nih.gov/33264718/&lt;/&gt;&lt;/&gt;</t>
  </si>
  <si>
    <t>fibrinogen</t>
  </si>
  <si>
    <t>fibrinogen_high</t>
  </si>
  <si>
    <t>&lt;science&gt;&lt;title&gt;Menstrual factors, reproductive factors and lung cancer risk: a meta-analysis&lt;/&gt;Yue Zhang, Zhihua Yin, Li Shen, Yan Wan, Baosen Zhou&lt;source&gt;Zhongguo Fei Ai Za Zhi&lt;/&gt;2012 Dec;15(12):701-19&lt;link&gt;https://pubmed.ncbi.nlm.nih.gov/23249716/&lt;/&gt;&lt;/&gt;</t>
  </si>
  <si>
    <t>age_at_menarche</t>
  </si>
  <si>
    <t>age_at_menarche_16_or_older</t>
  </si>
  <si>
    <t>biomarkers_yes</t>
  </si>
  <si>
    <t>biomarkers_no</t>
  </si>
  <si>
    <t>lc_smoking_yes</t>
  </si>
  <si>
    <t>&lt;science&gt;&lt;title&gt;A meta-analysis of asbestos and lung cancer: is better quality exposure assessment associated with steeper slopes of the exposure-response relationships?&lt;/&gt;Virissa Lenters 1, Roel Vermeulen, Sies Dogger, Leslie Stayner, Lützen Portengen, Alex Burdorf, Dick Heederik&lt;source&gt;Environ Health Perspect&lt;/&gt;2011 Nov;119(11):1547-55.&lt;link&gt;https://pubmed.ncbi.nlm.nih.gov/21708512/&lt;/&gt;&lt;/&gt;</t>
  </si>
  <si>
    <t>ever_vaped</t>
  </si>
  <si>
    <t>ever_vaped_yes</t>
  </si>
  <si>
    <t>&lt;science&gt;&lt;title&gt;Smokeless tobacco-associated cancers: A systematic review and meta-analysis of Indian studies &lt;/&gt;Dhirendra N. Sinha,Rizwan Suliankatchi Abdulkader,Prakash C. Gupta&lt;source&gt;International Journal of Cancer&lt;/&gt;First published: 07 October 2015&lt;link&gt;https://onlinelibrary.wiley.com/doi/10.1002/ijc.29884&lt;/&gt;&lt;/&gt;</t>
  </si>
  <si>
    <t>pharyngeal_cancer</t>
  </si>
  <si>
    <t>pharyngeal_cancer_yes</t>
  </si>
  <si>
    <t>pharyngeal_cancer_no</t>
  </si>
  <si>
    <t>laryngeal_cancer</t>
  </si>
  <si>
    <t>thyroid_cancer</t>
  </si>
  <si>
    <t>oesophageal_cancer</t>
  </si>
  <si>
    <t>oesophageal_adenocarcinoma</t>
  </si>
  <si>
    <t>oesophageal_adenocarcinoma_yes</t>
  </si>
  <si>
    <t>oesophageal_adenocarcinoma_no</t>
  </si>
  <si>
    <t>stomach_cancer</t>
  </si>
  <si>
    <t>colon_cancer</t>
  </si>
  <si>
    <t>physical_activity</t>
  </si>
  <si>
    <t>physical_activity_high</t>
  </si>
  <si>
    <t>rr</t>
  </si>
  <si>
    <t>&lt;science&gt;&lt;title&gt;Physical activity and colon cancer prevention: a meta-analysis&lt;/&gt;K Y Wolin 1, Y Yan, G A Colditz, I-M Lee&lt;source&gt;Br J Cancer&lt;/&gt;2009 Feb 24;100(4):611-6&lt;link&gt;https://pubmed.ncbi.nlm.nih.gov/19209175/&lt;/&gt;&lt;/&gt;</t>
  </si>
  <si>
    <t>colorectal_cancer_naive</t>
  </si>
  <si>
    <t>colorectal_cancer_yes</t>
  </si>
  <si>
    <t>breast_cancer</t>
  </si>
  <si>
    <t>dispendency_nhanes_explicit</t>
  </si>
  <si>
    <t>endometrium_cancer</t>
  </si>
  <si>
    <t>endometrium_cancer_yes</t>
  </si>
  <si>
    <t>endometrium_cancer_no</t>
  </si>
  <si>
    <t>ovarian_cancer</t>
  </si>
  <si>
    <t>diependency_nhanes_explicit</t>
  </si>
  <si>
    <t>prostate_cancer</t>
  </si>
  <si>
    <t>IGF1</t>
  </si>
  <si>
    <t>IGF1_quartile_4</t>
  </si>
  <si>
    <t>&lt;science&gt;&lt;title&gt;A Meta-analysis of Individual Participant Data Reveals an Association between Circulating Levels of IGF-I and Prostate Cancer Risk&lt;/&gt;Ruth C Travis, Paul N Appleby, Richard M Martin, Jeff M P Holly, Demetrius Albanes&lt;source&gt;Cancer Res&lt;/&gt;2016 Apr 15;76(8):2288-2300&lt;link&gt;https://pubmed.ncbi.nlm.nih.gov/26921328/&lt;/&gt;&lt;/&gt;</t>
  </si>
  <si>
    <t>telomere_length</t>
  </si>
  <si>
    <t>telomere_length_shortened</t>
  </si>
  <si>
    <t>or</t>
  </si>
  <si>
    <t>&lt;science&gt;&lt;title&gt;Shortened telomere length is associated with increased risk of cancer: a meta-analysis&lt;/&gt;Hongxia Ma, Ziyuan Zhou, Sheng Wei, Zhensheng Liu, Karen A Pooley, Alison M Dunning, Ulrika Svenson, Göran Roos, H Dean Hosgood 3rd, Min Shen, Qingyi Wei&lt;source&gt;PLoS One&lt;/&gt;2011;6(6):e20466&lt;link&gt;https://pubmed.ncbi.nlm.nih.gov/21695195/&lt;/&gt;&lt;/&gt;</t>
  </si>
  <si>
    <t>fruits_and_vegetables</t>
  </si>
  <si>
    <t>&lt;science&gt;&lt;title&gt;Fruit and vegetable intake and the risk of cardiovascular disease, total cancer and all-cause mortality—a systematic review and dose-response meta-analysis of prospective studies&lt;/&gt;Dagfinn Aune, Edward Giovannucci, Paolo Boffetta, Lars T Fadnes, NaNa Keum, Teresa Norat, Darren C Greenwood, Elio Riboli, Lars J Vatten, Serena Tonstad&lt;source&gt;International Journal of Epidemiology&lt;/&gt;Volume 46, Issue 3, June 2017, Pages 1029–1056&lt;link&gt;https://academic.oup.com/ije/article/46/3/1029/3039477&lt;/&gt;&lt;/&gt;</t>
  </si>
  <si>
    <t xml:space="preserve">cancer </t>
  </si>
  <si>
    <t>sedentary_time</t>
  </si>
  <si>
    <t>&lt;science&gt;&lt;title&gt;Sedentary time and its association with risk for disease incidence, mortality, and hospitalization in adults: a systematic review and meta-analysis&lt;/&gt;Aviroop Biswas, Paul I Oh, Guy E Faulkner, Ravi R Bajaj, Michael A Silver, Marc S Mitchell, David A Alter&lt;source&gt;Ann Intern Med&lt;/&gt;2015 Jan 20;162(2):123-32&lt;link&gt;https://pubmed.ncbi.nlm.nih.gov/25599350/&lt;/&gt;&lt;/&gt;</t>
  </si>
  <si>
    <t>cancer_mortality</t>
  </si>
  <si>
    <t>dietary_fiber</t>
  </si>
  <si>
    <t>&lt;science&gt;&lt;title&gt;Fiber consumption and all-cause, cardiovascular, and cancer mortalities: a systematic review and meta-analysis of cohort studies&lt;/&gt;Lihua Liu, Shan Wang, Jianchao Liu&lt;source&gt;Mol Nutr Food Res&lt;/&gt;2015 Jan;59(1):139-46&lt;link&gt;https://pubmed.ncbi.nlm.nih.gov/25382817/&lt;/&gt;&lt;/&gt;</t>
  </si>
  <si>
    <t>eat_away_from_home</t>
  </si>
  <si>
    <t>hr</t>
  </si>
  <si>
    <t>&lt;science&gt;&lt;title&gt;Association Between Frequency of Eating Away-From-Home Meals and Risk of All-Cause and Cause-Specific Mortality&lt;/&gt;Yang Du, Shuang Rong,Yangbo Sun&lt;source&gt;Journal of the Academy of Nutrition and Dietetics&lt;/&gt;VOLUME 121, ISSUE 9, P1741-1749.E1, SEPTEMBER 01, 2021&lt;link&gt;https://www.jandonline.org/article/S2212-2672(21)00059-9/fulltext&lt;/&gt;&lt;/&gt;</t>
  </si>
  <si>
    <t>long_sleep</t>
  </si>
  <si>
    <t>&lt;science&gt;&lt;title&gt;Sleep duration and mortality: a systematic review and meta-analysis&lt;/&gt;Lisa Gallicchio, Bindu Kalesan&lt;source&gt;J Sleep Res&lt;/&gt;2009 Jun;18(2):148-58&lt;link&gt;https://pubmed.ncbi.nlm.nih.gov/19645960/&lt;/&gt;&lt;/&gt;</t>
  </si>
  <si>
    <t>vegetarian_diet</t>
  </si>
  <si>
    <t>&lt;science&gt;&lt;title&gt;Cardiovascular disease mortality and cancer incidence in vegetarians: a meta-analysis and systematic review&lt;/&gt;Huang, T., Yang, B., Zheng, J., Li, G., Wahlqvist, M. L., &amp; Li, D&lt;source&gt;Annals of Nutrition and Metabolism&lt;/&gt;2009 201360(4), 233-240&lt;link&gt;https://pubmed.ncbi.nlm.nih.gov/22677895/&lt;/&gt;&lt;/&gt;</t>
  </si>
  <si>
    <t>ci control lower</t>
  </si>
  <si>
    <t>mean control</t>
  </si>
  <si>
    <t>sample size control</t>
  </si>
  <si>
    <t>stdev control</t>
  </si>
  <si>
    <t>ci treatment lower</t>
  </si>
  <si>
    <t>mean treatment</t>
  </si>
  <si>
    <t>sample size treatment</t>
  </si>
  <si>
    <t>stdev treatment</t>
  </si>
  <si>
    <t>Stat Value</t>
  </si>
  <si>
    <t>Plus minus</t>
  </si>
  <si>
    <t>Stat</t>
  </si>
  <si>
    <t>output type in all worksheet</t>
  </si>
  <si>
    <t>input type in all worksheet</t>
  </si>
  <si>
    <t>output</t>
  </si>
  <si>
    <t>input</t>
  </si>
  <si>
    <t>input values</t>
  </si>
  <si>
    <t>Sensitivity Stat Value</t>
  </si>
  <si>
    <t>Sensitivity Plus Minus</t>
  </si>
  <si>
    <t>Specificity Stat Value</t>
  </si>
  <si>
    <t>Specificity Plus Minus</t>
  </si>
  <si>
    <t>RR Stat Value</t>
  </si>
  <si>
    <t>RR plus minus</t>
  </si>
  <si>
    <t>Type</t>
  </si>
  <si>
    <t>value1</t>
  </si>
  <si>
    <t>index1</t>
  </si>
  <si>
    <t>value2</t>
  </si>
  <si>
    <t>index2</t>
  </si>
  <si>
    <t>value3</t>
  </si>
  <si>
    <t>index3</t>
  </si>
  <si>
    <t>value4</t>
  </si>
  <si>
    <t>index4</t>
  </si>
  <si>
    <t>value5</t>
  </si>
  <si>
    <t>index5</t>
  </si>
  <si>
    <t>nhanes</t>
  </si>
  <si>
    <t>reverse</t>
  </si>
  <si>
    <t>citation</t>
  </si>
  <si>
    <t>comment</t>
  </si>
  <si>
    <t>smd</t>
  </si>
  <si>
    <t>alzheimers</t>
  </si>
  <si>
    <t>hallmark_1_genomic_instability</t>
  </si>
  <si>
    <t xml:space="preserve"> &lt;science&gt;&lt;title&gt;Association of micronucleus frequency with neurodegenerative diseases&lt;/&gt;Migliore L, Coppedè F, Fenech M, et al&lt;source&gt;Mutagenesis&lt;/&gt;2011;26:85–92&lt;link&gt;https://pubmed.ncbi.nlm.nih.gov/21164187/&lt;/&gt;&lt;/&gt;</t>
  </si>
  <si>
    <t>microneuclei</t>
  </si>
  <si>
    <t>daily_servings_fruit</t>
  </si>
  <si>
    <t>daily_servings_fruit_none</t>
  </si>
  <si>
    <t>&lt;science&gt;&lt;title&gt;The HUman MicroNucleus project on eXfoLiated buccal cells (HUMN(XL)): the role of life-style, host factors, occupational exposures, health status, and assay protocol.&lt;/&gt;Bonassi S, Coskun E, Ceppi M, et al&lt;source&gt;Mutat Res&lt;/&gt;2011;728:88–97&lt;link&gt;https://hero.epa.gov/hero/index.cfm/reference/details/reference_id/2344705&lt;/&gt;&lt;/&gt;</t>
  </si>
  <si>
    <t>discrete_nhanes_quartile</t>
  </si>
  <si>
    <t>hallmark_2_telomere_attrition</t>
  </si>
  <si>
    <t>hallmark_3_epigenetic_alterations</t>
  </si>
  <si>
    <t>hallmark_4_loss_of_proteostasis</t>
  </si>
  <si>
    <t>hallmark_5_deregulated_nutrient_sensing</t>
  </si>
  <si>
    <t>hallmark_6_mitochondrial_dysfunction</t>
  </si>
  <si>
    <t>hallmark_7_cellular_senescence</t>
  </si>
  <si>
    <t>hallmark_8_stem_cell_exhaustion</t>
  </si>
  <si>
    <t>hallmark_9_altered_intercellular_communication</t>
  </si>
  <si>
    <t>hallmark_10_extracellular_matrix_dysfunction</t>
  </si>
  <si>
    <t>control probability (needed if or,hr,smd, es, or wmd)</t>
  </si>
  <si>
    <t>control stdev (needed if ES or WMD)</t>
  </si>
  <si>
    <t>comment2</t>
  </si>
  <si>
    <t>marital_status</t>
  </si>
  <si>
    <t>widowed</t>
  </si>
  <si>
    <t>separated</t>
  </si>
  <si>
    <t>divorced</t>
  </si>
  <si>
    <t>never_married</t>
  </si>
  <si>
    <t>living_with_partner_or_married</t>
  </si>
  <si>
    <t>DMDMARTL</t>
  </si>
  <si>
    <t>gender</t>
  </si>
  <si>
    <t>male</t>
  </si>
  <si>
    <t>female</t>
  </si>
  <si>
    <t>RIAGENDR</t>
  </si>
  <si>
    <t>age</t>
  </si>
  <si>
    <t>disccrete_nhanes_explict</t>
  </si>
  <si>
    <t>child</t>
  </si>
  <si>
    <t>0-12</t>
  </si>
  <si>
    <t>teen</t>
  </si>
  <si>
    <t>13-19</t>
  </si>
  <si>
    <t>young_adult</t>
  </si>
  <si>
    <t>20-39</t>
  </si>
  <si>
    <t>adult</t>
  </si>
  <si>
    <t>40-69</t>
  </si>
  <si>
    <t>elderly</t>
  </si>
  <si>
    <t>70-85</t>
  </si>
  <si>
    <t>RIDAGEYR</t>
  </si>
  <si>
    <t>carrot_intake</t>
  </si>
  <si>
    <t>naive_0_nhanes_explicit</t>
  </si>
  <si>
    <t>carrot_intake_less_than_every_2_months</t>
  </si>
  <si>
    <t>carrot_intake_every_one_or_two_months</t>
  </si>
  <si>
    <t>carrot_intake_2_to_4_times_per_month</t>
  </si>
  <si>
    <t>carrot_intake_twice_or_more_per_week</t>
  </si>
  <si>
    <t>FFQ0032</t>
  </si>
  <si>
    <t>squash_intake</t>
  </si>
  <si>
    <t>squash_intake_less_than_every_2_months</t>
  </si>
  <si>
    <t>squash_intake_every_one_or_two_months</t>
  </si>
  <si>
    <t>squash_intake_2_to_4_times_per_month</t>
  </si>
  <si>
    <t>squash_intake_twice_or_more_per_week</t>
  </si>
  <si>
    <t>FFQ0043</t>
  </si>
  <si>
    <t>pepper_intake</t>
  </si>
  <si>
    <t>pepper_intake_less_than_every_2_months</t>
  </si>
  <si>
    <t>pepper_intake_every_one_or_two_months</t>
  </si>
  <si>
    <t>pepper_intake_2_to_4_times_per_month</t>
  </si>
  <si>
    <t>pepper_intake_twice_or_more_per_week</t>
  </si>
  <si>
    <t>FFQ0040</t>
  </si>
  <si>
    <t>brocolli_intake</t>
  </si>
  <si>
    <t>brocolli_intake_less_than_every_2_months</t>
  </si>
  <si>
    <t>brocolli_intake_every_one_or_two_months</t>
  </si>
  <si>
    <t>brocolli_intake_2_to_4_times_per_month</t>
  </si>
  <si>
    <t>brocolli_intake_twice_or_more_per_week</t>
  </si>
  <si>
    <t>FFQ0036</t>
  </si>
  <si>
    <t>califlower_or_brusell_sprouts_intake</t>
  </si>
  <si>
    <t>califlower_or_brusell_sprouts_intake_less_than_every_2_months</t>
  </si>
  <si>
    <t>califlower_or_brusell_sprouts_intake_every_one_or_two_months</t>
  </si>
  <si>
    <t>califlower_or_brusell_sprouts_intake_2_to_4_times_per_month</t>
  </si>
  <si>
    <t>califlower_or_brusell_sprouts_intake_twice_or_more_per_week</t>
  </si>
  <si>
    <t>FFQ0037</t>
  </si>
  <si>
    <t>dark_green_vegetables_per_month</t>
  </si>
  <si>
    <t>naive_0_nhanes_quartile</t>
  </si>
  <si>
    <t>DBD102</t>
  </si>
  <si>
    <t>daily_servings_fruit_1</t>
  </si>
  <si>
    <t>daily_servings_fruit_2</t>
  </si>
  <si>
    <t>daily_servings_fruit_3_or_more</t>
  </si>
  <si>
    <t>DBD270c</t>
  </si>
  <si>
    <t>vegetable_intake</t>
  </si>
  <si>
    <t>dark_green_vegetables_per_month_quartile_4</t>
  </si>
  <si>
    <t>vegetable_intake_high</t>
  </si>
  <si>
    <t>vegetable_intake_low</t>
  </si>
  <si>
    <t>diet_fruits_and_vegetables</t>
  </si>
  <si>
    <t>all_of</t>
  </si>
  <si>
    <t>diet_fruits_and_vegetables_yes</t>
  </si>
  <si>
    <t>diet_fruits_and_vegetables_no</t>
  </si>
  <si>
    <t>telomere_length_rtl</t>
  </si>
  <si>
    <t>telomere_length_rtl_below_.82</t>
  </si>
  <si>
    <t>telomere_length_rtl_above_.82</t>
  </si>
  <si>
    <t>&lt;science&gt;&lt;title&gt;Leucocyte Telomere Length and Risk of Type 2 Diabetes Mellitus: New Prospective Cohort Study and Literature-Based Meta-Analysis&lt;/&gt;Peter Willeit  ,Julia Raschenberger ,Emma E. Heydon,Sotirios Tsimikas,Margot Haun,Agnes Mayr,Siegfried Weger,Joseph L. Witztum,Adam S. Butterworth,Johann Willeit,Florian Kronenberg,Stefan Kiechl&lt;source&gt;PLOS ONE&lt;/&gt;November 12, 2014&lt;link&gt;https://journals.plos.org/plosone/article?id=10.1371/journal.pone.0112483&lt;/&gt;&lt;/&gt;</t>
  </si>
  <si>
    <t>no_hysterectomy</t>
  </si>
  <si>
    <t>RHD280</t>
  </si>
  <si>
    <t>blueberries</t>
  </si>
  <si>
    <t>blueberries_above _1_oz_per_week</t>
  </si>
  <si>
    <t>blueberries_below_1_oz_per_week</t>
  </si>
  <si>
    <t>ushbc.blueberry.org</t>
  </si>
  <si>
    <t>work_limiting_problem</t>
  </si>
  <si>
    <t>chore_difficulty</t>
  </si>
  <si>
    <t>work_limiting_problem_yes</t>
  </si>
  <si>
    <t>work_limiting_problem_no</t>
  </si>
  <si>
    <t>PFQ051</t>
  </si>
  <si>
    <t>stand_from_sit_difficulty</t>
  </si>
  <si>
    <t>stand_from_sit_difficulty_unable</t>
  </si>
  <si>
    <t>stand_from_sit_difficulty_much</t>
  </si>
  <si>
    <t>stand_from_sit_difficulty_some</t>
  </si>
  <si>
    <t>stand_from_sit_difficulty_none</t>
  </si>
  <si>
    <t>PFQ061I</t>
  </si>
  <si>
    <t>walking_difficulty</t>
  </si>
  <si>
    <t>walking_difficulty_unable</t>
  </si>
  <si>
    <t>walking_difficulty_much</t>
  </si>
  <si>
    <t>walking_difficulty_some</t>
  </si>
  <si>
    <t>walking_difficulty_none</t>
  </si>
  <si>
    <t>PFQ061H</t>
  </si>
  <si>
    <t>two_hour_sitting_difficulty</t>
  </si>
  <si>
    <t>two_hour_sitting_difficulty_unable</t>
  </si>
  <si>
    <t>two_hour_sitting_difficulty_much</t>
  </si>
  <si>
    <t>two_hour_sitting_difficulty_some</t>
  </si>
  <si>
    <t>two_hour_sitting_difficulty_none</t>
  </si>
  <si>
    <t>PFQ061N</t>
  </si>
  <si>
    <t>two_hour_standing_difficulty</t>
  </si>
  <si>
    <t>two_hour_standing_difficulty_unable</t>
  </si>
  <si>
    <t>two_hour_standing_difficulty_much</t>
  </si>
  <si>
    <t>two_hour_standing_difficulty_some</t>
  </si>
  <si>
    <t>two_hour_standing_difficulty_none</t>
  </si>
  <si>
    <t>PFQ061M</t>
  </si>
  <si>
    <t>ten_stairs_difficulty</t>
  </si>
  <si>
    <t>ten_stairs_difficulty_unable</t>
  </si>
  <si>
    <t>ten_stairs_difficulty_much</t>
  </si>
  <si>
    <t>ten_stairs_difficulty_some</t>
  </si>
  <si>
    <t>ten_stairs_difficulty_none</t>
  </si>
  <si>
    <t>PFQ061C</t>
  </si>
  <si>
    <t>social_activity_difficulty</t>
  </si>
  <si>
    <t>social_activity_difficulty_unable</t>
  </si>
  <si>
    <t>social_activity_difficulty_much</t>
  </si>
  <si>
    <t>social_activity_difficulty_some</t>
  </si>
  <si>
    <t>social_activity_difficulty_none</t>
  </si>
  <si>
    <t>PFQ061R</t>
  </si>
  <si>
    <t>fixme: relate to hallmarks</t>
  </si>
  <si>
    <t>chore_difficulty_unable</t>
  </si>
  <si>
    <t>chore_difficulty_much</t>
  </si>
  <si>
    <t>chore_difficulty_some</t>
  </si>
  <si>
    <t>chore_difficulty_none</t>
  </si>
  <si>
    <t>PFQ061F</t>
  </si>
  <si>
    <t>steps_per_day</t>
  </si>
  <si>
    <t>vo2max_cardiovascular_fitness</t>
  </si>
  <si>
    <t>PAXSTEP</t>
  </si>
  <si>
    <t>cardiovascular_days</t>
  </si>
  <si>
    <t>PAQ677</t>
  </si>
  <si>
    <t>daily_walk_or_bicycle_travel</t>
  </si>
  <si>
    <t>daily_walk_or_bicycle_travel_less_than_30_minutes</t>
  </si>
  <si>
    <t>daily_walk_or_bicycle_travel_30_to_59_minutes</t>
  </si>
  <si>
    <t>30-59</t>
  </si>
  <si>
    <t>daily_walk_or_bicycle_travel_60_minutes_or_more</t>
  </si>
  <si>
    <t>60-660</t>
  </si>
  <si>
    <t>PAD645</t>
  </si>
  <si>
    <t>daily_recreational_minutes</t>
  </si>
  <si>
    <t>PAD660</t>
  </si>
  <si>
    <t>modarate_recreational_activities</t>
  </si>
  <si>
    <t>modarate_recreational_activities_yes</t>
  </si>
  <si>
    <t>modarate_recreational_activities_no</t>
  </si>
  <si>
    <t>PAQ665</t>
  </si>
  <si>
    <t>moderate_intensity_sports</t>
  </si>
  <si>
    <t>moderate_intensity_sports_no</t>
  </si>
  <si>
    <t>moderate_intensity_sports_yes</t>
  </si>
  <si>
    <t>moderate_intensity_sports_minutes</t>
  </si>
  <si>
    <t>PAD675</t>
  </si>
  <si>
    <t>moderate_intesity_work_minutes</t>
  </si>
  <si>
    <t>PAD630</t>
  </si>
  <si>
    <t>vigorous_work_activity</t>
  </si>
  <si>
    <t>vigorous_work_activity_no</t>
  </si>
  <si>
    <t>vigorous_work_activity_yes</t>
  </si>
  <si>
    <t>PAQ605</t>
  </si>
  <si>
    <t>ten_minutes_daily_workout</t>
  </si>
  <si>
    <t>ten_minutes_daily_workout_no</t>
  </si>
  <si>
    <t>ten_minutes_daily_workout_yes</t>
  </si>
  <si>
    <t>PAQ650</t>
  </si>
  <si>
    <t>strengthening_exercises</t>
  </si>
  <si>
    <t>strengthening_exercises_no</t>
  </si>
  <si>
    <t>strengthening_exercises_yes</t>
  </si>
  <si>
    <t>PAD440</t>
  </si>
  <si>
    <t>fixme, relate more kinds of exercise to hallmarks, make sure all in correcrt pos/neg order</t>
  </si>
  <si>
    <t>vo2max_cardiovascular_fitness_low</t>
  </si>
  <si>
    <t>vo2max_cardiovascular_fitness_moderate</t>
  </si>
  <si>
    <t>vo2max_cardiovascular_fitness_high</t>
  </si>
  <si>
    <t>CVDFITLV</t>
  </si>
  <si>
    <t>moderate_physical_activity</t>
  </si>
  <si>
    <t>moderate_intesity_work_minutes_quartile_3</t>
  </si>
  <si>
    <t>steps_per_day_quartile_3</t>
  </si>
  <si>
    <t>cardiovascular_days_quartile_3</t>
  </si>
  <si>
    <t>moderate_physical_activity_yes</t>
  </si>
  <si>
    <t>moderate_physical_activity_no</t>
  </si>
  <si>
    <t>endothelial_progenitor_cell</t>
  </si>
  <si>
    <t>cardiovascular_days_quartile_4</t>
  </si>
  <si>
    <t>&lt;science&gt;&lt;title&gt;A Meta-Analysis of the Effects of Aerobic Exercise on the Basal Level of Endothelial Progenitor Cells in Middle-Aged and Older Adults&lt;/&gt;Xiaoke Chen, Xinzheng Sun, Di Gao, Dan Qiu, Hui He&lt;source&gt;Lancet&lt;/&gt;J Aging Phys Act&lt;link&gt;https://pubmed.ncbi.nlm.nih.gov/34591787/&lt;/&gt;&lt;/&gt;</t>
  </si>
  <si>
    <t>endothelial_progenitor_cell_expression_high_above_200</t>
  </si>
  <si>
    <t>endothelial_progenitor_cell_expression_normal_200_and_below</t>
  </si>
  <si>
    <t>https://pubmed.ncbi.nlm.nih.gov/34591787/</t>
  </si>
  <si>
    <t>watch_tv</t>
  </si>
  <si>
    <t>daily_time_sitting</t>
  </si>
  <si>
    <t>watch_tv_four_or_more</t>
  </si>
  <si>
    <t>4,5</t>
  </si>
  <si>
    <t>watch_tv_two_to_three</t>
  </si>
  <si>
    <t>watch_tv_one_or_less</t>
  </si>
  <si>
    <t>1,0</t>
  </si>
  <si>
    <t>watch_tv_none</t>
  </si>
  <si>
    <t>PAD590</t>
  </si>
  <si>
    <t>daily_computer_hours</t>
  </si>
  <si>
    <t>daily_computer_hours_four_or_more</t>
  </si>
  <si>
    <t>daily_computer_hours_two_to_three</t>
  </si>
  <si>
    <t>daily_computer_hours_one_or_less</t>
  </si>
  <si>
    <t>daily_computer_hours_none</t>
  </si>
  <si>
    <t>PAD600</t>
  </si>
  <si>
    <t>daily_time_sitting_12_or_more_hours</t>
  </si>
  <si>
    <t>720-10000</t>
  </si>
  <si>
    <t>daily_time_sitting_over_6_but_less_than_12_hours</t>
  </si>
  <si>
    <t>370-719</t>
  </si>
  <si>
    <t>daily_time_sitting_over_2_but_less_than_6_hours</t>
  </si>
  <si>
    <t>120-369</t>
  </si>
  <si>
    <t>daily_time_sitting_less_than_2_hours</t>
  </si>
  <si>
    <t>0-119</t>
  </si>
  <si>
    <t>PAD680</t>
  </si>
  <si>
    <t>sarcopenia</t>
  </si>
  <si>
    <t>inadequate_sleep</t>
  </si>
  <si>
    <t>inadequate_sleep_rarely_or_never</t>
  </si>
  <si>
    <t>&lt;science&gt;&lt;title&gt;Effect of Sleep Quality on the Prevalence of Sarcopenia in Older Adults: A Systematic Review with Meta-Analysis&lt;/&gt;Jacobo Á Rubio-Arias, Raquel Rodríguez-Fernández, Luis Andreu, Luis M Martínez-Aranda, Alejandro Martínez-Rodriguez, Domingo J Ramos-Campo&lt;source&gt;J Clin Med&lt;/&gt;2019 Dec 6;8(12):2156&lt;link&gt;https://pubmed.ncbi.nlm.nih.gov/31817603/&lt;/&gt;&lt;/&gt;</t>
  </si>
  <si>
    <t>sarcopenia_yes</t>
  </si>
  <si>
    <t>sarcopenia_no</t>
  </si>
  <si>
    <t>https://pubmed.ncbi.nlm.nih.gov/36907247/#:~:text=The%20prevalence%20of%20sarcopenia%20varied,16%20%25%20of%20the%20elderly%20worldwide.</t>
  </si>
  <si>
    <t>milk_alergy</t>
  </si>
  <si>
    <t>vitamin_d_nmol_per_liter</t>
  </si>
  <si>
    <t>milk_alergy_yes</t>
  </si>
  <si>
    <t>milk_alergy_no</t>
  </si>
  <si>
    <t>DBQ925b</t>
  </si>
  <si>
    <t>dietary_calcium_mg</t>
  </si>
  <si>
    <t>DR1TCALC</t>
  </si>
  <si>
    <t>daily_servings_milk</t>
  </si>
  <si>
    <t>daily_servings_milk_none</t>
  </si>
  <si>
    <t>daily_servings_milk_1</t>
  </si>
  <si>
    <t>daily_servings_milk_2</t>
  </si>
  <si>
    <t>daily_servings_milk_3_or_more</t>
  </si>
  <si>
    <t>DBD270b</t>
  </si>
  <si>
    <t>calcium_mg_per_dl</t>
  </si>
  <si>
    <t>calcium_mg_per_dl_low_under8.5</t>
  </si>
  <si>
    <t>0-8.4</t>
  </si>
  <si>
    <t>calcium_mg_per_dl_normal_8.5_to_10.5</t>
  </si>
  <si>
    <t>8.5-10.5</t>
  </si>
  <si>
    <t>calcium_mg_per_dl_low_high_above_10.5</t>
  </si>
  <si>
    <t>10.6-100</t>
  </si>
  <si>
    <t>LBXSCA</t>
  </si>
  <si>
    <t>https://www.ncbi.nlm.nih.gov/books/NBK250/#:~:text=Calcium%20is%20maintained%20within%20a,much%20as%200.5%20mg%2Fdl.</t>
  </si>
  <si>
    <t>vitamin_d_supplementation_mcg</t>
  </si>
  <si>
    <t>DS2TVD</t>
  </si>
  <si>
    <t>vitamin_d</t>
  </si>
  <si>
    <t>&lt;science&gt;&lt;title&gt;Does vitamin D affect sarcopenia with insulin resistance in aging?&lt;/&gt;Yang Du, Chorong Oh, Jaekyung No&lt;source&gt;Asia Pac J Clin Nutr&lt;/&gt;2020;29(3):648-656&lt;link&gt;https://pubmed.ncbi.nlm.nih.gov/32990626/&lt;/&gt;&lt;/&gt;</t>
  </si>
  <si>
    <t>vitamin_d_nmol_per_liter_deficiency_under_30</t>
  </si>
  <si>
    <t>0-29</t>
  </si>
  <si>
    <t>vitamin_d_nmol_per_liter_insufficiency_30_to_49</t>
  </si>
  <si>
    <t>30-49</t>
  </si>
  <si>
    <t>vitamin_d_nmol_per_liter_normal_50_to_124</t>
  </si>
  <si>
    <t>50-124</t>
  </si>
  <si>
    <t>vitamin_d_nmol_per_liter_toxic_over_124</t>
  </si>
  <si>
    <t>125-1000</t>
  </si>
  <si>
    <t>LBXVIDMS</t>
  </si>
  <si>
    <t>https://ods.od.nih.gov/factsheets/VitaminD-HealthProfessional/#:~:text=Levels%20of%2050%20nmol%2FL,metabolism%20%5B11%2C12%5D.</t>
  </si>
  <si>
    <t>https://www.uth.edu/news/story.htm?id=0520d178-ab7a-49af-858e-a7adeec0b30e#:~:text=Vitamin%20D%20deficiency%20is%20already,National%20Institutes%20of%20Health%20database.</t>
  </si>
  <si>
    <t>walking_speed</t>
  </si>
  <si>
    <t>&lt;science&gt;&lt;title&gt;Vitamin D and walking speed in older adults: Systematic review and meta-analysis&lt;/&gt;Cedric Annweiler, Samir Henni, Stéphane Walrand, Manuel Montero-Odasso, Gustavo Duque, Guillaume T Duval &lt;source&gt;Maturitas&lt;/&gt;2017 Dec;106:8-25&lt;link&gt;https://pubmed.ncbi.nlm.nih.gov/29150169/&lt;/&gt;&lt;/&gt;</t>
  </si>
  <si>
    <t>walking_speed_slow_below_.8_mps</t>
  </si>
  <si>
    <t>walking_speed_normal_.8_mps_or_above</t>
  </si>
  <si>
    <t>https://www.mdpi.com/2308-3417/8/5/95</t>
  </si>
  <si>
    <t>https://www.mdpi.com/2308-3417/8/5/95#:~:text=The%20overall%20estimated%20prevalence%20of,significant%20(p%20%3D%200.06).</t>
  </si>
  <si>
    <t>exercise</t>
  </si>
  <si>
    <t>exercise_high</t>
  </si>
  <si>
    <t>exercise_low</t>
  </si>
  <si>
    <t>sedentariness</t>
  </si>
  <si>
    <t>daily_time_sitting_less_than_2_hours,daily_time_sitting_over_2_but_less_than_6_hours</t>
  </si>
  <si>
    <t>sendentariness_low</t>
  </si>
  <si>
    <t>sedentariness_high</t>
  </si>
  <si>
    <t>sedentariness_low</t>
  </si>
  <si>
    <t>physical_activity_low</t>
  </si>
  <si>
    <t>naive_sleep_apnea</t>
  </si>
  <si>
    <t>sleep_apnea_yes</t>
  </si>
  <si>
    <t>sleep_apnea_no</t>
  </si>
  <si>
    <t>2-100</t>
  </si>
  <si>
    <t>SLQ070A</t>
  </si>
  <si>
    <t>work_schedule</t>
  </si>
  <si>
    <t>work_schedule_evenings_or_nights</t>
  </si>
  <si>
    <t>work_schedule_variable</t>
  </si>
  <si>
    <t>work_schedule_early_mornings</t>
  </si>
  <si>
    <t>work_schedule_9_to_5</t>
  </si>
  <si>
    <t>OCQ670</t>
  </si>
  <si>
    <t>daytime_drowsiness</t>
  </si>
  <si>
    <t>daytime_drowsiness_almost_always</t>
  </si>
  <si>
    <t>daytime_drowsiness_often</t>
  </si>
  <si>
    <t>daytime_drowsiness_sometimes</t>
  </si>
  <si>
    <t>daytime_drowsiness_rare_or_none</t>
  </si>
  <si>
    <t>0,1</t>
  </si>
  <si>
    <t>SLQ120</t>
  </si>
  <si>
    <t>daytime_unrestedness</t>
  </si>
  <si>
    <t>daytime_unrestedness_almost_always</t>
  </si>
  <si>
    <t>daytime_unrestedness_often</t>
  </si>
  <si>
    <t>daytime_unrestedness_sometimes</t>
  </si>
  <si>
    <t>daytime_unrestedness_rarely_or_never</t>
  </si>
  <si>
    <t>SLQ110</t>
  </si>
  <si>
    <t>naive_insomnia</t>
  </si>
  <si>
    <t>insomnia_yes</t>
  </si>
  <si>
    <t>insomnia_no</t>
  </si>
  <si>
    <t>1,3-100</t>
  </si>
  <si>
    <t>SLQ070B</t>
  </si>
  <si>
    <t>trouble_falling_to_sleep</t>
  </si>
  <si>
    <t>trouble_falling_to_sleep_almost_always</t>
  </si>
  <si>
    <t>trouble_falling_to_sleep_often</t>
  </si>
  <si>
    <t>trouble_falling_to_sleep_sometimes</t>
  </si>
  <si>
    <t>trouble_falling_to_sleep_rarely_or_never</t>
  </si>
  <si>
    <t>SLQ080</t>
  </si>
  <si>
    <t>snore_how_often_per_week</t>
  </si>
  <si>
    <t>snore_5_or_more_nights</t>
  </si>
  <si>
    <t>snore_3_to_4_nights</t>
  </si>
  <si>
    <t>snore_1_or_2_nights</t>
  </si>
  <si>
    <t>snore_no_nights</t>
  </si>
  <si>
    <t>SLQ030</t>
  </si>
  <si>
    <t>take_sleeping_pills</t>
  </si>
  <si>
    <t>take_sleeping_pills_almost_always</t>
  </si>
  <si>
    <t>take_sleeping_pills_often</t>
  </si>
  <si>
    <t>take_sleeping_pills_sometimes</t>
  </si>
  <si>
    <t>take_sleeping_pills_rarely_or_never</t>
  </si>
  <si>
    <t>SLQ140</t>
  </si>
  <si>
    <t>told_inadequate_sleep</t>
  </si>
  <si>
    <t>told_inadequate_sleep_yes</t>
  </si>
  <si>
    <t>told_inadequate_sleep_no</t>
  </si>
  <si>
    <t>SLQ050</t>
  </si>
  <si>
    <t>wake_too_early</t>
  </si>
  <si>
    <t>wake_too_early_almost_always</t>
  </si>
  <si>
    <t>wake_too_early_often</t>
  </si>
  <si>
    <t>wake_too_early_sometimes</t>
  </si>
  <si>
    <t>wake_too_early_rarely_or_never</t>
  </si>
  <si>
    <t>SLQ100</t>
  </si>
  <si>
    <t>wake_up_cant_sleep</t>
  </si>
  <si>
    <t>wake_up_cant_sleep_almost_always</t>
  </si>
  <si>
    <t>wake_up_cant_sleep_often</t>
  </si>
  <si>
    <t>wake_up_cant_sleep_sometimes</t>
  </si>
  <si>
    <t>wake_up_cant_sleep_rarely_or_never</t>
  </si>
  <si>
    <t>SLQ090</t>
  </si>
  <si>
    <t>workday_sleep_hours_per_night</t>
  </si>
  <si>
    <t>workday_sleep_under_5</t>
  </si>
  <si>
    <t>2-4.9</t>
  </si>
  <si>
    <t>workday_sleep_5.0_to_6.9</t>
  </si>
  <si>
    <t>5-6.8</t>
  </si>
  <si>
    <t>workday_sleep_7.0_or_more</t>
  </si>
  <si>
    <t>SLD012</t>
  </si>
  <si>
    <t>weekend_sleep_hours_per_night</t>
  </si>
  <si>
    <t>weekend_sleep_under_5</t>
  </si>
  <si>
    <t>weekend_sleep_5.0_to_6.9</t>
  </si>
  <si>
    <t>weekend_sleep_7.0_or_more</t>
  </si>
  <si>
    <t>SLD013</t>
  </si>
  <si>
    <t>fixme:  were there direct connections to the halmarks</t>
  </si>
  <si>
    <t>inadequate_sleep_almost_always</t>
  </si>
  <si>
    <t>inadequate_sleep_often</t>
  </si>
  <si>
    <t>inadequate_sleep_sometimes</t>
  </si>
  <si>
    <t>SLQ130</t>
  </si>
  <si>
    <t>iron_ug_dL</t>
  </si>
  <si>
    <t>anemia</t>
  </si>
  <si>
    <t>LBXSIR_x</t>
  </si>
  <si>
    <t>ferritin_ng_mL</t>
  </si>
  <si>
    <t>ferritin_ng_mL_low_below_11</t>
  </si>
  <si>
    <t>0-1</t>
  </si>
  <si>
    <t>ferritin_ng_mL_normal_11_to_335</t>
  </si>
  <si>
    <t>11-335</t>
  </si>
  <si>
    <t>ferritin_ng_mL_high_above_336</t>
  </si>
  <si>
    <t>336-10000</t>
  </si>
  <si>
    <t>LBXFER</t>
  </si>
  <si>
    <t>https://www.ncbi.nlm.nih.gov/pmc/articles/PMC3093720/#:~:text=Many%20laboratories%20consider%20serum%20ferritin,in%20men%20to%20be%20abnormal.</t>
  </si>
  <si>
    <t>hemoglobin_g_dL_naive</t>
  </si>
  <si>
    <t>hemoglobin_g_dL_severe_amemia_below_8</t>
  </si>
  <si>
    <t>6.4-7.9</t>
  </si>
  <si>
    <t>hemoglobin_g_dL_moderate_amemia_8_to_10</t>
  </si>
  <si>
    <t>hemoglobin_g_dL_slight_anemia_above_10_to_12</t>
  </si>
  <si>
    <t>10.1-12</t>
  </si>
  <si>
    <t>hemoglobin_g_dL_normal_above_12</t>
  </si>
  <si>
    <t>12.1-19.9</t>
  </si>
  <si>
    <t>LBXHGB_y.3</t>
  </si>
  <si>
    <t>mean_cell_volume_fL</t>
  </si>
  <si>
    <t>LBXMCVSI_y.3</t>
  </si>
  <si>
    <t>nucleated_red_blood_cells</t>
  </si>
  <si>
    <t>nucleated_red_blood_cells_high_0.2</t>
  </si>
  <si>
    <t>.2-2</t>
  </si>
  <si>
    <t>nucleated_red_blood_cells_high_normal_0.1</t>
  </si>
  <si>
    <t>.1-.19</t>
  </si>
  <si>
    <t>nucleated_red_blood_cells_low_normal_0.0</t>
  </si>
  <si>
    <t>0-.09</t>
  </si>
  <si>
    <t>LBXNRBC</t>
  </si>
  <si>
    <t>red_cell_distribution_width</t>
  </si>
  <si>
    <t>LBXRDW_y.3</t>
  </si>
  <si>
    <t>1,2,3</t>
  </si>
  <si>
    <t>serum_iron_ug_dL</t>
  </si>
  <si>
    <t>LBXIRN</t>
  </si>
  <si>
    <t>anemia_yes</t>
  </si>
  <si>
    <t>anemia_no</t>
  </si>
  <si>
    <t>MCQ053</t>
  </si>
  <si>
    <t>hemoglobin_g_dL</t>
  </si>
  <si>
    <t>frailty</t>
  </si>
  <si>
    <t>frailty_yes</t>
  </si>
  <si>
    <t>&lt;science&gt;&lt;title&gt;Circulating biomarkers characterizing physical frailty: CRP, hemoglobin, albumin, 25OHD and free testosterone as best biomarkers. Results of a meta-analysis&lt;/&gt;Aurélie Mailliez, Axel Guilbaud, François Puisieux, Luc Dauchet, Éric Boulanger&lt;source&gt;Exp Gerontol&lt;/&gt;2020 Oct 1;139:111014.&lt;link&gt;https://pubmed.ncbi.nlm.nih.gov/32599147/&lt;/&gt;&lt;/&gt;</t>
  </si>
  <si>
    <t>insomnia</t>
  </si>
  <si>
    <t>&lt;science&gt;&lt;title&gt;Anemia and insomnia: a cross-sectional study and meta-analysi&lt;/&gt;Samantha N Neumann, Jun-Juan Li, Xiao-Dong Yuan, Shuo-Hua Chen, Chao-Ran Ma, Laura E Murray-Kolb, Yun Shen, Shou-Ling Wu, Xiang Gao&lt;source&gt;Chin Med J (Engl)&lt;/&gt;2020 Dec 21;134(6):675-681&lt;link&gt;https://pubmed.ncbi.nlm.nih.gov/33725707/&lt;/&gt;&lt;/&gt;</t>
  </si>
  <si>
    <t>mediterranean_diet</t>
  </si>
  <si>
    <t>mediterranean_diet_no</t>
  </si>
  <si>
    <t>mediterranean_diet_yes</t>
  </si>
  <si>
    <t>https://www.statista.com/statistics/993725/consumer-diet-share-us/</t>
  </si>
  <si>
    <t>birth_weight_lbs</t>
  </si>
  <si>
    <t>what_is_your_annual_household_income</t>
  </si>
  <si>
    <t>birth_weight_lbs_under_5</t>
  </si>
  <si>
    <t>0-4</t>
  </si>
  <si>
    <t>birth_weight_lbs_5_to_6</t>
  </si>
  <si>
    <t>birth_weight_lbs_7_to_8</t>
  </si>
  <si>
    <t>birth_weight_lbs_9_to_11_lbs</t>
  </si>
  <si>
    <t>birth_weight_lbs_above_11</t>
  </si>
  <si>
    <t>ECD070A</t>
  </si>
  <si>
    <t>us_born</t>
  </si>
  <si>
    <t>us_born_yes</t>
  </si>
  <si>
    <t>us_born_no</t>
  </si>
  <si>
    <t>DMDBORN4</t>
  </si>
  <si>
    <t>race</t>
  </si>
  <si>
    <t>race_black</t>
  </si>
  <si>
    <t>race_hispanic</t>
  </si>
  <si>
    <t>1,2</t>
  </si>
  <si>
    <t>race_other</t>
  </si>
  <si>
    <t>race_white</t>
  </si>
  <si>
    <t>RIDRETH1</t>
  </si>
  <si>
    <t>age_at_first_live_birth</t>
  </si>
  <si>
    <t>RHD180</t>
  </si>
  <si>
    <t>age_at_menarche_younger_than_10</t>
  </si>
  <si>
    <t>age_at+menarche+10_to_12</t>
  </si>
  <si>
    <t>age_at_menarche_13_to_15</t>
  </si>
  <si>
    <t>RHQ020</t>
  </si>
  <si>
    <t>how_long_since_saw_doctor</t>
  </si>
  <si>
    <t>never_saw_a_doctor</t>
  </si>
  <si>
    <t>saw_doctor_more_than_5_years_ago</t>
  </si>
  <si>
    <t>saw_doctor_2_to_5_years_ago</t>
  </si>
  <si>
    <t>saw_doctor_1_to_2_years_ago</t>
  </si>
  <si>
    <t>saw_doctor_6_to_12_months_ago</t>
  </si>
  <si>
    <t>HUQ061</t>
  </si>
  <si>
    <t>how_many_times_saw_doctor_last_year</t>
  </si>
  <si>
    <t>saw_doctor_none_last_year</t>
  </si>
  <si>
    <t>saw_doctor_1_time_last_year</t>
  </si>
  <si>
    <t>saw_doctor_2_or_3_times_last_year</t>
  </si>
  <si>
    <t>saw_doctor_4_or_5_times_last_year</t>
  </si>
  <si>
    <t>saw_doctor_over_5_times_last_year</t>
  </si>
  <si>
    <t>HUQ051</t>
  </si>
  <si>
    <t>prescription_health_insurance</t>
  </si>
  <si>
    <t>prescription_health_insurance_no</t>
  </si>
  <si>
    <t>prescription_health_insurance_yes</t>
  </si>
  <si>
    <t>HIQ270</t>
  </si>
  <si>
    <t>employment</t>
  </si>
  <si>
    <t>employment_unemployed</t>
  </si>
  <si>
    <t>employment_associated</t>
  </si>
  <si>
    <t>employment_not_working</t>
  </si>
  <si>
    <t>employment_working</t>
  </si>
  <si>
    <t>OCD150</t>
  </si>
  <si>
    <t>cant_afford_healthy_diet</t>
  </si>
  <si>
    <t>cant_afford_healthy_diet_often_true</t>
  </si>
  <si>
    <t>cant_afford_healthy_diet_sometimes_true</t>
  </si>
  <si>
    <t>cant_afford_healthy_diet_never_true</t>
  </si>
  <si>
    <t>FSD032C</t>
  </si>
  <si>
    <t>education_level</t>
  </si>
  <si>
    <t>education_level_less_than_9th_grade</t>
  </si>
  <si>
    <t>education_level_9th_to_11th_grade</t>
  </si>
  <si>
    <t>education_level_high_school_GED</t>
  </si>
  <si>
    <t>education_level_at_least_some_college</t>
  </si>
  <si>
    <t>DMDEDUC3</t>
  </si>
  <si>
    <t>have_health_insurance</t>
  </si>
  <si>
    <t>have_health_insurance_no</t>
  </si>
  <si>
    <t>have_health_insurance_yes</t>
  </si>
  <si>
    <t>HIQ011</t>
  </si>
  <si>
    <t>annual_household_income</t>
  </si>
  <si>
    <t>annual_household_income_under_20K</t>
  </si>
  <si>
    <t>annual_household_income_20K_to_55K</t>
  </si>
  <si>
    <t>annual_household_income_56K_to_100K</t>
  </si>
  <si>
    <t>annual_household_income_over_100K</t>
  </si>
  <si>
    <t>INDHHIN2</t>
  </si>
  <si>
    <t>dietary_alpha_carotene_mcg</t>
  </si>
  <si>
    <t>how_healthy_diet</t>
  </si>
  <si>
    <t>DR1TACAR</t>
  </si>
  <si>
    <t>dietary_alpha_tocopherol_mg</t>
  </si>
  <si>
    <t>DR1TATOC</t>
  </si>
  <si>
    <t>dietary_b12_mcg</t>
  </si>
  <si>
    <t>DR1TVB12</t>
  </si>
  <si>
    <t>dietary_b6_mg</t>
  </si>
  <si>
    <t>DR1TVB6</t>
  </si>
  <si>
    <t>dietary_beta_carotene_mcg</t>
  </si>
  <si>
    <t>DR1TBCAR</t>
  </si>
  <si>
    <t>dietary_caffeine_mg</t>
  </si>
  <si>
    <t>DR1TCAFF</t>
  </si>
  <si>
    <t>dietary_carbohydrate_gm</t>
  </si>
  <si>
    <t>DR1TCARB</t>
  </si>
  <si>
    <t>dietary_cholesterol_mg</t>
  </si>
  <si>
    <t>DR1TCHOL</t>
  </si>
  <si>
    <t>dietary_choline_mg</t>
  </si>
  <si>
    <t>DR1TCHL</t>
  </si>
  <si>
    <t>dietary_copper_mg</t>
  </si>
  <si>
    <t>DR1TCOPP</t>
  </si>
  <si>
    <t>dietary_fat_gm</t>
  </si>
  <si>
    <t>DR1TTFAT</t>
  </si>
  <si>
    <t>dietary_fiber_gm</t>
  </si>
  <si>
    <t>DR1TFIBE</t>
  </si>
  <si>
    <t>dietary_iron_mg</t>
  </si>
  <si>
    <t>DR1TIRON</t>
  </si>
  <si>
    <t>dietary_lutein_mcg</t>
  </si>
  <si>
    <t>DR1TLZ</t>
  </si>
  <si>
    <t>dietary_lycopene_mcg</t>
  </si>
  <si>
    <t>DR1TLYCO</t>
  </si>
  <si>
    <t>dietary_magnesium_mg</t>
  </si>
  <si>
    <t>DR1TMAGN</t>
  </si>
  <si>
    <t>dietary_potassium_mg</t>
  </si>
  <si>
    <t>DR1TPOTA</t>
  </si>
  <si>
    <t>dietary_retinol_mcg</t>
  </si>
  <si>
    <t>DR1TRET</t>
  </si>
  <si>
    <t>dietary_riboflavin_mg</t>
  </si>
  <si>
    <t>DR1TVB2</t>
  </si>
  <si>
    <t>dietary_selenium_mcg</t>
  </si>
  <si>
    <t>DR1TSELE</t>
  </si>
  <si>
    <t>dietary_sodium_mg</t>
  </si>
  <si>
    <t>DR1TSODI</t>
  </si>
  <si>
    <t>dietary_thiamin_mg</t>
  </si>
  <si>
    <t>DR1TVB1</t>
  </si>
  <si>
    <t>dietary_vitamin_C_mg</t>
  </si>
  <si>
    <t>DR1TVC</t>
  </si>
  <si>
    <t>dietary_zinc_mg</t>
  </si>
  <si>
    <t>DR1TZINC</t>
  </si>
  <si>
    <t>manganese_ug_L</t>
  </si>
  <si>
    <t>manganese_ug_L_low_below_4.7</t>
  </si>
  <si>
    <t>0-4.6</t>
  </si>
  <si>
    <t>manganese_ug_L_normal_4.7_to_below_18.3</t>
  </si>
  <si>
    <t>4.7-18.2</t>
  </si>
  <si>
    <t>manganese_ug_L_normal_high_18.3_to_36.6</t>
  </si>
  <si>
    <t>18.3-36.6</t>
  </si>
  <si>
    <t>manganese_ug_L_high_above_36.6</t>
  </si>
  <si>
    <t>36.7-1000</t>
  </si>
  <si>
    <t>LBXBMN</t>
  </si>
  <si>
    <t>selenium_ug_L</t>
  </si>
  <si>
    <t>LBXBSE</t>
  </si>
  <si>
    <t>chloride_mmol_L</t>
  </si>
  <si>
    <t>chloride_mmol_L_low_below_96.0</t>
  </si>
  <si>
    <t>83-95.9</t>
  </si>
  <si>
    <t>chloride_mmol_L_normal_low_96.0_to_99.0</t>
  </si>
  <si>
    <t>96-99</t>
  </si>
  <si>
    <t>chloride_mmol_L_normal_medium_100.0_to_103.0</t>
  </si>
  <si>
    <t>100-103</t>
  </si>
  <si>
    <t>chloride_mmol_L_normal_high_104.0_to_106.0</t>
  </si>
  <si>
    <t>104-106</t>
  </si>
  <si>
    <t>chloride_mmol_L_high_above_106.0</t>
  </si>
  <si>
    <t>106-119</t>
  </si>
  <si>
    <t>LBXSCLSI_x</t>
  </si>
  <si>
    <t>cobalt_ug_L</t>
  </si>
  <si>
    <t>cobalt_ug_L_normal_below_0.12</t>
  </si>
  <si>
    <t>0-.11</t>
  </si>
  <si>
    <t>cobalt_ug_L_high_normal_0.12_to_0.3</t>
  </si>
  <si>
    <t>.12-.3</t>
  </si>
  <si>
    <t>cobalt_ug_L_high_above_0.3</t>
  </si>
  <si>
    <t>.31-18</t>
  </si>
  <si>
    <t xml:space="preserve">LBXBCO </t>
  </si>
  <si>
    <t>how_healthy_diet_poor</t>
  </si>
  <si>
    <t>how_healthy_diet_fair</t>
  </si>
  <si>
    <t>how_healthy_diet_good</t>
  </si>
  <si>
    <t>how_healthy_diet_very_good</t>
  </si>
  <si>
    <t>how_healthy_diet_excellent</t>
  </si>
  <si>
    <t>DBQ700</t>
  </si>
  <si>
    <t>folate_nmol_L</t>
  </si>
  <si>
    <t>dietary_folate_mcg</t>
  </si>
  <si>
    <t>LBXSF5SI</t>
  </si>
  <si>
    <t>folate_mefox_nmol_L</t>
  </si>
  <si>
    <t>LBXSF6SI</t>
  </si>
  <si>
    <t>folic_acid_nmol_L</t>
  </si>
  <si>
    <t>folic_acid_nmol_L_low_below_4.5</t>
  </si>
  <si>
    <t>0-4.4</t>
  </si>
  <si>
    <t>folic_acid_nmol_L_normal_4.5_to_45.3</t>
  </si>
  <si>
    <t>4.5-45.3</t>
  </si>
  <si>
    <t>folic_acid_nmol_L_high_above_45.3</t>
  </si>
  <si>
    <t>45-4-1000</t>
  </si>
  <si>
    <t>LBXSF2SI</t>
  </si>
  <si>
    <t>DR1TFDFE</t>
  </si>
  <si>
    <t>nut_intake</t>
  </si>
  <si>
    <t>dietary_protein_gm</t>
  </si>
  <si>
    <t>nut_intake_less_than_every_2_months</t>
  </si>
  <si>
    <t>nut_intake_every_one_or_two_months</t>
  </si>
  <si>
    <t>nut_intake_2_to_4_times_per_month</t>
  </si>
  <si>
    <t>nut_intake_twice_or_more_per_week</t>
  </si>
  <si>
    <t>FFQ0106</t>
  </si>
  <si>
    <t>eat_poultry</t>
  </si>
  <si>
    <t>eat_poultry_no</t>
  </si>
  <si>
    <t>eat_poultry_yes</t>
  </si>
  <si>
    <t>DBQ110</t>
  </si>
  <si>
    <t>eat_red_meat</t>
  </si>
  <si>
    <t>eat_red_meat_yes</t>
  </si>
  <si>
    <t>eat_red_meat_no</t>
  </si>
  <si>
    <t>DBQ130</t>
  </si>
  <si>
    <t>peas_and_beans_times_per_month</t>
  </si>
  <si>
    <t>DBD103</t>
  </si>
  <si>
    <t>DR1TPROT</t>
  </si>
  <si>
    <t>vitamin_C_mg_dL</t>
  </si>
  <si>
    <t>fixme: tie to inflammation</t>
  </si>
  <si>
    <t>vitamin_C_mg_dL_low_below_0.6</t>
  </si>
  <si>
    <t>0-0.59</t>
  </si>
  <si>
    <t>vitamin_C_mg_dL_normal_0.6_to_2</t>
  </si>
  <si>
    <t>.6-2</t>
  </si>
  <si>
    <t>vitamin_C_mg_dL_high_above_2</t>
  </si>
  <si>
    <t>2.1-1000</t>
  </si>
  <si>
    <t>LBXVIC</t>
  </si>
  <si>
    <t>naive_dietary_restriction</t>
  </si>
  <si>
    <t>low_calorie_diet</t>
  </si>
  <si>
    <t>no_dietary_restriction</t>
  </si>
  <si>
    <t>dietary_restriction</t>
  </si>
  <si>
    <t>DRQSDIET</t>
  </si>
  <si>
    <t>carbohydrate_intake_gm</t>
  </si>
  <si>
    <t>DRXICARB</t>
  </si>
  <si>
    <t>dietary_energy_kcal_naive</t>
  </si>
  <si>
    <t>DR1TKCAL</t>
  </si>
  <si>
    <t>X</t>
  </si>
  <si>
    <t>low_calorie_diet_no</t>
  </si>
  <si>
    <t>2-12,91</t>
  </si>
  <si>
    <t>low_calorie_diet_yes</t>
  </si>
  <si>
    <t>DRQSDT1</t>
  </si>
  <si>
    <t>dietary_energy_kcal</t>
  </si>
  <si>
    <t>&lt;science&gt;&lt;title&gt;The influence of sleep health on dietary intake: a systematic review and meta-analysis of intervention studies&lt;/&gt;S Fenton, T L Burrows, J A Skinner, M J Duncan&lt;source&gt;J Hum Nutr Diet&lt;/&gt;2021 Apr;34(2):273-285&lt;link&gt;https://pubmed.ncbi.nlm.nih.gov/33001515/&lt;/&gt;&lt;/&gt;</t>
  </si>
  <si>
    <t>dietary_energy_kcal_quartile_4</t>
  </si>
  <si>
    <t>dependency_nhanes_quartile</t>
  </si>
  <si>
    <t>intermittent_fasting</t>
  </si>
  <si>
    <t>intermittent_fasting_no</t>
  </si>
  <si>
    <t>intermittent_fasting_yes</t>
  </si>
  <si>
    <t>dietary_restriction_yes</t>
  </si>
  <si>
    <t>dietary_restriction_no</t>
  </si>
  <si>
    <t>adiponectin_ug_ml</t>
  </si>
  <si>
    <t>&lt;science&gt;&lt;title&gt;Effects of dietary restriction on adipose mass and biomarkers of healthy aging in human&lt;/&gt;Daniele Lettieri-Barbato,Esmeralda Giovannetti,and Katia Aquilano&lt;source&gt;Aging&lt;/&gt;2016 Dec; 8(12): 3341–3355&lt;link&gt;https://www.ncbi.nlm.nih.gov/pmc/articles/PMC5270672/&lt;/&gt;&lt;/&gt;</t>
  </si>
  <si>
    <t>wmd</t>
  </si>
  <si>
    <t>&lt;science&gt;&lt;title&gt;Dietary patterns and associations with biomarkers of inflammation in adults: a systematic review of observational studies&lt;/&gt;Michael J. Hart,Susan J. Torres, Sarah A. McNaughton, and Catherine M. Milte&lt;source&gt;Nutr J&lt;/&gt;2021; 20: 24&lt;link&gt;https://www.ncbi.nlm.nih.gov/pmc/articles/PMC7955619/&lt;/&gt;&lt;/&gt;</t>
  </si>
  <si>
    <t>adiponectin_ug_ml_quartile_1_under_6.24</t>
  </si>
  <si>
    <t>adiponectin_ug_ml_quartile_2_6.24_to_8.84</t>
  </si>
  <si>
    <t>adiponectin_ug_ml_quartile_3_8.85_to_11.70</t>
  </si>
  <si>
    <t>adiponectin_ug_ml_quartile_4_over_11.70</t>
  </si>
  <si>
    <t>https://diabetesjournals.org/diabetes/article/53/9/2473/14734/Adiponectin-and-the-Development-of-Type-2</t>
  </si>
  <si>
    <t>hip_cm</t>
  </si>
  <si>
    <t>BMXHIP</t>
  </si>
  <si>
    <t>greatest_weight_lbs</t>
  </si>
  <si>
    <t>WHD140</t>
  </si>
  <si>
    <t>height_cm</t>
  </si>
  <si>
    <t>BMXHT</t>
  </si>
  <si>
    <t>waist_cm_naive</t>
  </si>
  <si>
    <t>BMXWAIST</t>
  </si>
  <si>
    <t>weight_kg</t>
  </si>
  <si>
    <t>BMXWT</t>
  </si>
  <si>
    <t>weight_at_25_lbs</t>
  </si>
  <si>
    <t>WHD120</t>
  </si>
  <si>
    <t>prescribed_weight_loss</t>
  </si>
  <si>
    <t>prescribed_weight_loss_yes</t>
  </si>
  <si>
    <t>prescribed_weight_loss_no</t>
  </si>
  <si>
    <t>MCQ365a</t>
  </si>
  <si>
    <t>40-1000</t>
  </si>
  <si>
    <t>30-39</t>
  </si>
  <si>
    <t>25-29</t>
  </si>
  <si>
    <t>bmi_19_to_24_normal</t>
  </si>
  <si>
    <t>18-24</t>
  </si>
  <si>
    <t>bmi_under_19_underweight</t>
  </si>
  <si>
    <t>0-18</t>
  </si>
  <si>
    <t>BMXBMI</t>
  </si>
  <si>
    <t>waist_cm</t>
  </si>
  <si>
    <t>&lt;science&gt;&lt;title&gt;Effects of Intermittent Fasting in Human Compared to a Non-intervention Diet and Caloric Restriction: A Meta-Analysis of Randomized Controlled Trials&lt;/&gt;Lihu Gu, Rongrong Fu, Jiaze Hong, Haixiang Ni, Kepin Yu, Haiying Lou&lt;source&gt;Front Nutr&lt;/&gt;2022 May 2;9:871682&lt;link&gt;https://pubmed.ncbi.nlm.nih.gov/35586738/&lt;/&gt;&lt;/&gt;</t>
  </si>
  <si>
    <t>waist_cm_naive_quartile_4</t>
  </si>
  <si>
    <t>waist_cm_quartile_4_and_above</t>
  </si>
  <si>
    <t>waist_cm_below_quartile_4</t>
  </si>
  <si>
    <t>fasting_glucose_mg_dL</t>
  </si>
  <si>
    <t>a1c</t>
  </si>
  <si>
    <t>fasting_glucose_mg_dL_high_above_100</t>
  </si>
  <si>
    <t>101-1000</t>
  </si>
  <si>
    <t>fasting_glucose_mg_dL_normal_70_to_100</t>
  </si>
  <si>
    <t>70-100</t>
  </si>
  <si>
    <t>fasting_glucose_mg_dL_low_below_70</t>
  </si>
  <si>
    <t>0-69</t>
  </si>
  <si>
    <t>LBXGLU</t>
  </si>
  <si>
    <t>naive_insulin_uU_mL</t>
  </si>
  <si>
    <t>insulin_uU_mL_high_25_and_above</t>
  </si>
  <si>
    <t>25-1000</t>
  </si>
  <si>
    <t>insulin_uU_mL_normal_above_2.6_below_25</t>
  </si>
  <si>
    <t>2.6-24.9</t>
  </si>
  <si>
    <t>insulin_uU_mL_low_below_2.6</t>
  </si>
  <si>
    <t>0-2.5</t>
  </si>
  <si>
    <t>LBXIN</t>
  </si>
  <si>
    <t>glucose_serum_mg_dL</t>
  </si>
  <si>
    <t>LBXSGL_x</t>
  </si>
  <si>
    <t>a1c_diabetes_6.5_and_above</t>
  </si>
  <si>
    <t>6.5-17.4</t>
  </si>
  <si>
    <t>a1c_prediabetes_5.7_to_6.4</t>
  </si>
  <si>
    <t>5.7-6.4</t>
  </si>
  <si>
    <t>a1c_diabetes_5.6_and_below</t>
  </si>
  <si>
    <t>3.5-5.6</t>
  </si>
  <si>
    <t>LBXGH</t>
  </si>
  <si>
    <t>insulin_uU_mL</t>
  </si>
  <si>
    <t>SMD</t>
  </si>
  <si>
    <t>&lt;science&gt;&lt;title&gt;Early age at menarche is associated with insulin resistance: a systemic review and meta-analysis&lt;/&gt;Zhipeng Zhang, Xianjin Hu, Changqiang Yang, Xiaoping Chen&lt;source&gt;Postgrad Med&lt;/&gt;2019 Mar;131(2):144-150&lt;link&gt;https://pubmed.ncbi.nlm.nih.gov/30560708/&lt;/&gt;&lt;/&gt;</t>
  </si>
  <si>
    <t>insulin_uU_mL_normal_below_25</t>
  </si>
  <si>
    <t>0-24.9</t>
  </si>
  <si>
    <t>x</t>
  </si>
  <si>
    <t>cruciferous_vegetables</t>
  </si>
  <si>
    <t>cruciferous_vegetables_yes</t>
  </si>
  <si>
    <t>cruciferous_vegetables_no</t>
  </si>
  <si>
    <t>yellow_vegetables</t>
  </si>
  <si>
    <t>&lt;science&gt;&lt;title&gt;The impact of sleep amount and sleep quality on glycemic control in type 2 diabetes: A systematic review and meta-analysis&lt;/&gt;Shaun Wen Huey Lee, Khuen Yen Ng, Weng Khong Chin&lt;source&gt;Sleep Med Rev
&lt;/&gt;2017 Feb;31:91-101&lt;link&gt;https://pubmed.ncbi.nlm.nih.gov/26944909/&lt;/&gt;&lt;/&gt;</t>
  </si>
  <si>
    <t>yellow_vegetables_yes</t>
  </si>
  <si>
    <t>yellow_vegetables_no</t>
  </si>
  <si>
    <t>workday_sleep_9.0_or_more</t>
  </si>
  <si>
    <t>weekend_sleep_9.0_or_more</t>
  </si>
  <si>
    <t>long_sleep_yes</t>
  </si>
  <si>
    <t>long_sleep_no</t>
  </si>
  <si>
    <t>salt_how_often</t>
  </si>
  <si>
    <t>hypertension</t>
  </si>
  <si>
    <t>salt_very_often</t>
  </si>
  <si>
    <t>no_salt_very_often</t>
  </si>
  <si>
    <t>DBD100</t>
  </si>
  <si>
    <t>diastolic</t>
  </si>
  <si>
    <t>diastolic_120_or_higher_crisis</t>
  </si>
  <si>
    <t>120-144</t>
  </si>
  <si>
    <t>diastolic_90_to_119_high_stage_2</t>
  </si>
  <si>
    <t>90-119</t>
  </si>
  <si>
    <t>diastolic_80_to_89_high_stage_1</t>
  </si>
  <si>
    <t>80-89</t>
  </si>
  <si>
    <t>diastolic_less_than_80_normal</t>
  </si>
  <si>
    <t>0-80</t>
  </si>
  <si>
    <t>BPXDI2</t>
  </si>
  <si>
    <t>high_blood_pressure_medication_compliance</t>
  </si>
  <si>
    <t>high_blood_pressure_medication_compliance_no</t>
  </si>
  <si>
    <t>high_blood_pressure_medication_compliance_yes</t>
  </si>
  <si>
    <t>BPQ050A</t>
  </si>
  <si>
    <t>high_blood_pressure_patient_prescription</t>
  </si>
  <si>
    <t>high_blood_pressure_patient_prescription_yes</t>
  </si>
  <si>
    <t>high_blood_pressure_patient_prescription_no</t>
  </si>
  <si>
    <t>BPQ040A</t>
  </si>
  <si>
    <t>systolic</t>
  </si>
  <si>
    <t>systolic_180_over_crisis</t>
  </si>
  <si>
    <t>180-226</t>
  </si>
  <si>
    <t>systolic_140_to_179_high_stage_2</t>
  </si>
  <si>
    <t>140-179</t>
  </si>
  <si>
    <t>ystolic_130_to_139_high_stage_1</t>
  </si>
  <si>
    <t>130-139</t>
  </si>
  <si>
    <t>systolic_120_to_129_elevated</t>
  </si>
  <si>
    <t>120-129</t>
  </si>
  <si>
    <t>systolic_less_than_120_normal</t>
  </si>
  <si>
    <t>76-119</t>
  </si>
  <si>
    <t>BPXSY3</t>
  </si>
  <si>
    <t>&lt;science&gt;&lt;title&gt;Early menarche and blood pressure in adulthood: systematic review and meta-analysis&lt;/&gt;S Bubach, C Loret De Mola, R Hardy, J Dreyfus, A C Santos, B L Horta&lt;source&gt;J Public Health (Oxf)&lt;/&gt;2018 Sep 1;40(3):476-484&lt;link&gt;https://pubmed.ncbi.nlm.nih.gov/28977577/&lt;/&gt;&lt;/&gt;</t>
  </si>
  <si>
    <t>&lt;science&gt;&lt;title&gt;The relationship of sleep duration and insomnia to risk of hypertension incidence: a meta-analysis of prospective cohort studies&lt;/&gt;Lin Meng, Yang Zheng, Rutai Hui&lt;source&gt;JAMA&lt;/&gt;2013 Nov;36(11):985-95&lt;link&gt;https://pubmed.ncbi.nlm.nih.gov/24005775/&lt;/&gt;&lt;/&gt;</t>
  </si>
  <si>
    <t>hypertension_yes</t>
  </si>
  <si>
    <t>hypertension_no</t>
  </si>
  <si>
    <t>MCQ100</t>
  </si>
  <si>
    <t>metabolic_syndrome</t>
  </si>
  <si>
    <t>&lt;science&gt;&lt;title&gt;Early Menarche and Risk of Metabolic Syndrome: A Systematic Review and Meta-Analysis&lt;/&gt;Youngyo Kim, Youjin Je&lt;source&gt;J Womens Health (Larchmt)&lt;/&gt;2019 Jan;28(1):77-86&lt;link&gt;https://pubmed.ncbi.nlm.nih.gov/30285527/&lt;/&gt;&lt;/&gt;</t>
  </si>
  <si>
    <t>&lt;science&gt;&lt;title&gt;Active Smoking and Risk of Metabolic Syndrome: A Meta-Analysis of Prospective Studies&lt;/&gt;Kan Sun, Jianmin Liu,and Guang Ning&lt;source&gt;PLoS One&lt;/&gt;2012; 7(10): e47791&lt;link&gt;https://www.ncbi.nlm.nih.gov/pmc/articles/PMC3474781/&lt;/&gt;&lt;/&gt;</t>
  </si>
  <si>
    <t>fixme:  find priors</t>
  </si>
  <si>
    <t>metabolic_syndrome_yes</t>
  </si>
  <si>
    <t>metabolic_syndrome_no</t>
  </si>
  <si>
    <t>diabetes_poor_sleep</t>
  </si>
  <si>
    <t>diabetes</t>
  </si>
  <si>
    <t>poor_sleep_yes</t>
  </si>
  <si>
    <t>poor_sleep_no</t>
  </si>
  <si>
    <t>diabetes_physical_intensity</t>
  </si>
  <si>
    <t>&lt;science&gt;&lt;title&gt;Physical activity and the risk of type 2 diabetes: a systematic review and dose-response meta-analysis&lt;/&gt;Dagfinn Aune, Teresa Norat, Michael Leitzmann, Serena Tonstad, Lars Johan Vatten&lt;source&gt;Eur J Epidemiol&lt;/&gt;2015 Jul;30(7):529-42&lt;link&gt;https://pubmed.ncbi.nlm.nih.gov/26092138/&lt;/&gt;&lt;/&gt;</t>
  </si>
  <si>
    <t>physical_intensity_yes</t>
  </si>
  <si>
    <t>physical_intensity_no</t>
  </si>
  <si>
    <t>diabetes_physical_regularity</t>
  </si>
  <si>
    <t>daily_walk_or_bicycle_travel_60_minutes_or_more, daily_walk_or_bicycle_travel_30_to_59_minutes</t>
  </si>
  <si>
    <t>daily_time_sitting_less_than_2_hours, daily_time_sitting_over_2_but_less_than_6_hours</t>
  </si>
  <si>
    <t>physical_regularity_yes</t>
  </si>
  <si>
    <t>physical_regularity_no</t>
  </si>
  <si>
    <t>diabetes_physical_activity</t>
  </si>
  <si>
    <t>green_leafy_vegetables_per_month</t>
  </si>
  <si>
    <t>diabetes_diet_fruits_and_vegetables</t>
  </si>
  <si>
    <t>&lt;science&gt;&lt;title&gt;Higher intake of fruits, vegetables or their fiber reduces the risk of type 2 diabetes: A meta-analysis&lt;/&gt;Ping-Yu Wang, Jun-Chao Fang, Zong-Hua Gao, Can Zhang, Shu-Yang Xie&lt;source&gt;J Diabetes Investig&lt;/&gt;2016 Jan;7(1):56-69&lt;link&gt;https://pubmed.ncbi.nlm.nih.gov/26816602/&lt;/&gt;&lt;/&gt;</t>
  </si>
  <si>
    <t>diabetes_dietary_fiber_gm</t>
  </si>
  <si>
    <t>dietary_fiber_gm_quartile_4</t>
  </si>
  <si>
    <t>dietary_fiber_gm_yes</t>
  </si>
  <si>
    <t>dietary_fiber_gm_no</t>
  </si>
  <si>
    <t>diabetes_sirt1_activity</t>
  </si>
  <si>
    <t>adiponectin_ug_ml_quartile_4</t>
  </si>
  <si>
    <t>&lt;science&gt;&lt;title&gt;Adiponectin levels and risk of type 2 diabetes: a systematic review and meta-analysis&lt;/&gt;Shanshan Li, Hyun Joon Shin, Eric L Ding, Rob M van Dam&lt;source&gt;JAMA&lt;/&gt;2009 Jul 8;302(2):179-88&lt;link&gt;https://pubmed.ncbi.nlm.nih.gov/19584347/&lt;/&gt;&lt;/&gt;</t>
  </si>
  <si>
    <t>&lt;science&gt;&lt;title&gt;Health effects of intermittent fasting: hormesis or harm? A systematic review &lt;/&gt;Benjamin D Horne, Joseph B Muhlestein, Jeffrey L Anderson&lt;source&gt;The American Journal of Clinical Nutrition&lt;/&gt;Volume 102, Issue 2, August 2015, Pages 464–470&lt;link&gt;https://doi.org/10.3945/ajcn.115.109553&lt;/&gt;&lt;/&gt;</t>
  </si>
  <si>
    <t>sirt1_activity_yes</t>
  </si>
  <si>
    <t>sirt1_activity_no</t>
  </si>
  <si>
    <t>fisme: must this be negative?</t>
  </si>
  <si>
    <t>diabetes_healthy_diet</t>
  </si>
  <si>
    <t>&lt;science&gt;&lt;title&gt;Fruit and vegetable consumption and the risk of type 2 diabetes: a systematic review and dose–response meta-analysis of prospective studiess&lt;/&gt;Rine Elise Halvorsen, Mathilde Elvestad , Marianne Molin,Dagfinn Aune&lt;source&gt;BMJ&lt;/&gt;2021;0. doi:10.1136/bmjnph-2020-000218&lt;link&gt;nutrition.bmj.com/content/bmjnph/early/2021/07/01/bmjnph-2020-000218.full.pdf&lt;/&gt;&lt;/&gt;</t>
  </si>
  <si>
    <t>diabetes_sirt1_activity_yes</t>
  </si>
  <si>
    <t>healthy_diet_yes</t>
  </si>
  <si>
    <t>healthy_diet_no</t>
  </si>
  <si>
    <t>diabetes_belly_fat</t>
  </si>
  <si>
    <t>&lt;science&gt;&lt;title&gt;The magnitude of association between overweight and obesity and the risk of diabetes: a meta-analysis of prospective cohort studies&lt;/&gt;Asnawi Abdullah 1, Anna Peeters, Maximilian de Courten, Johannes Stoelwinder&lt;source&gt;Diabetes Res Clin Pract&lt;/&gt;2010 Sep;89(3):309-19&lt;link&gt;https://pubmed.ncbi.nlm.nih.gov/20493574/&lt;/&gt;&lt;/&gt;</t>
  </si>
  <si>
    <t>bmi_30_to_39_obesity,bmi_40_and_over_severe_obesity</t>
  </si>
  <si>
    <t>&lt;science&gt;&lt;title&gt;Comparison of body mass index, waist circumference, and waist/hip ratio in predicting incident diabetes: a meta-analysis&lt;/&gt;Gabriela Vazquez, Sue Duval, David R Jacobs Jr, Karri Silventoinen&lt;source&gt;Epidemiol Rev&lt;/&gt;2007;29:115-28&lt;link&gt;https://pubmed.ncbi.nlm.nih.gov/17494056/&lt;/&gt;&lt;/&gt;</t>
  </si>
  <si>
    <t>belly_fat_yes</t>
  </si>
  <si>
    <t>belly_fat_no</t>
  </si>
  <si>
    <t>diabetes_signs</t>
  </si>
  <si>
    <t>&lt;science&gt;&lt;title&gt;Leucocyte Telomere Length and Risk of Type 2 Diabetes Mellitus: New Prospective Cohort Study and Literature-Based Meta-Analysis&lt;/&gt;Peter Willeit  ,Julia Raschenberger ,Emma E. Heydon,Sotirios Tsimikas,Margot Haun,Agnes Mayr,Siegfried Weger,Joseph L. Witztum,Adam S. Butterworth,Johann Willeit,Florian Kronenberg,Stefan Kiechl&lt;source&gt;PLOS ONE&lt;/&gt;November 12, 2014&lt;link&gt;https://pubmed.ncbi.nlm.nih.gov/34591787/&lt;/&gt;&lt;/&gt;</t>
  </si>
  <si>
    <t>&lt;science&gt;&lt;title&gt;Systematic review and meta-analysis of age at menarche and risk of type 2 diabetes &lt;/&gt;Mohsen Janghorbani, Marjan Mansourian &amp; Elham Hosseini&lt;source&gt;Acta Diabetologica&lt;/&gt;volume 51, pages519–528 (2014)&lt;link&gt;https://link.springer.com/article/10.1007/s00592-014-0579-x&lt;/&gt;&lt;/&gt;</t>
  </si>
  <si>
    <t>https://www.ncbi.nlm.nih.gov/pmc/articles/PMC7806408/</t>
  </si>
  <si>
    <t>https://bmcendocrdisord.biomedcentral.com/articles/10.1186/s12902-019-0339-6#:~:text=The%20sensitivity%20of%20recommended%20cut,%25%20(Youden's%20index%200.391), https://bmcendocrdisord.biomedcentral.com/articles/10.1186/s12902-019-0339-6#:~:text=The%20sensitivity%20of%20recommended%20cut,%25%20(Youden's%20index%200.391).</t>
  </si>
  <si>
    <t>diabetes_signs_yes</t>
  </si>
  <si>
    <t>diabetes_signs_no</t>
  </si>
  <si>
    <t>diabetes_treatments</t>
  </si>
  <si>
    <t>diabetes_treatments_no</t>
  </si>
  <si>
    <t>diabetes_treatments_yes</t>
  </si>
  <si>
    <t>fixme:  relate hypertension and metabolic syndrome</t>
  </si>
  <si>
    <t>diabetes_yes</t>
  </si>
  <si>
    <t>diabetes_no</t>
  </si>
  <si>
    <t>DIQ010</t>
  </si>
  <si>
    <t>mtDNA_copy_number</t>
  </si>
  <si>
    <t>mtDNA_copy_number_quartile_1_below_120</t>
  </si>
  <si>
    <t>mtDNA_copy_number_quartile_2_121_to_135</t>
  </si>
  <si>
    <t>mtDNA_copy_number_quartile_3_136_to_150</t>
  </si>
  <si>
    <t>mtDNA_copy_number_quartile_4_above_150</t>
  </si>
  <si>
    <t>ever_vaped_no</t>
  </si>
  <si>
    <t>SMQ900</t>
  </si>
  <si>
    <t>cotinine_ng_mL</t>
  </si>
  <si>
    <t>LBXCOT</t>
  </si>
  <si>
    <t>quit_smoking_how_many_months</t>
  </si>
  <si>
    <t>SMQ050Q</t>
  </si>
  <si>
    <t>smoked_100_cigarettes_no</t>
  </si>
  <si>
    <t>SMQ020</t>
  </si>
  <si>
    <t>second_hand_smoke</t>
  </si>
  <si>
    <t>second_hand_smoke_yes</t>
  </si>
  <si>
    <t>second_hand_smoke_no</t>
  </si>
  <si>
    <t>SMD460</t>
  </si>
  <si>
    <t>oral_cancer_exam</t>
  </si>
  <si>
    <t>oral_cancer_exam_yes</t>
  </si>
  <si>
    <t>oral_cancer_exam_no</t>
  </si>
  <si>
    <t>OHQ880</t>
  </si>
  <si>
    <t>five_days_smoke_cigarettes_no</t>
  </si>
  <si>
    <t>SMQ681</t>
  </si>
  <si>
    <t>ldl_mg_dL</t>
  </si>
  <si>
    <t>total_cholesterol_mg_dL</t>
  </si>
  <si>
    <t>ldl_mg_dL_very_high_190_and_over</t>
  </si>
  <si>
    <t>190-1000</t>
  </si>
  <si>
    <t>ldl_mg_dL_high_160__to_189</t>
  </si>
  <si>
    <t>160-189</t>
  </si>
  <si>
    <t>ldl_mg_dL_borderline_130_to_159</t>
  </si>
  <si>
    <t>130-159</t>
  </si>
  <si>
    <t>ldl_mg_dL_near_optimaal_99_to_129</t>
  </si>
  <si>
    <t>99-129</t>
  </si>
  <si>
    <t>ldl_mg_dL_optimal_less_than_99</t>
  </si>
  <si>
    <t>0-98</t>
  </si>
  <si>
    <t>LBDLDL</t>
  </si>
  <si>
    <t>direct_HDL_mg_dL</t>
  </si>
  <si>
    <t>direct_HDL_mg_dL_low_below_40</t>
  </si>
  <si>
    <t>0-39</t>
  </si>
  <si>
    <t>direct_HDL_mg_dL_normal_40_to_60</t>
  </si>
  <si>
    <t>40-60</t>
  </si>
  <si>
    <t>direct_HDL_mg_dL_high_above_60</t>
  </si>
  <si>
    <t>61-1000</t>
  </si>
  <si>
    <t>LBDHDD</t>
  </si>
  <si>
    <t>triglycerides_mg_dL</t>
  </si>
  <si>
    <t>triglycerides_mg_dL_high_above_199</t>
  </si>
  <si>
    <t>200-1000</t>
  </si>
  <si>
    <t>triglycerides_mg_dL_medium_199_to_150</t>
  </si>
  <si>
    <t>150-199</t>
  </si>
  <si>
    <t>triglycerides_mg_dL_low_below_150</t>
  </si>
  <si>
    <t>0-149</t>
  </si>
  <si>
    <t>LBXSTR_x</t>
  </si>
  <si>
    <t>total_cholesterol_mg_dL_high_240_and_above</t>
  </si>
  <si>
    <t>240-1000</t>
  </si>
  <si>
    <t>total_cholesterol_mg_dL_elevated_200-239</t>
  </si>
  <si>
    <t>200-239</t>
  </si>
  <si>
    <t>total_cholesterol_mg_dL_normal_125_to_199</t>
  </si>
  <si>
    <t>125-199</t>
  </si>
  <si>
    <t>total_cholesterol_mg_dL_low_below_125</t>
  </si>
  <si>
    <t>0-124</t>
  </si>
  <si>
    <t>LBXTC</t>
  </si>
  <si>
    <t>alcohol_consumption_last_year</t>
  </si>
  <si>
    <t>heavy_alcohol_consumption_last_year</t>
  </si>
  <si>
    <t>alcohol_daily</t>
  </si>
  <si>
    <t>alcohol_2_to_4_times_per_week</t>
  </si>
  <si>
    <t>3,4</t>
  </si>
  <si>
    <t>alcohol_once_per_week_to_once_per_year</t>
  </si>
  <si>
    <t>5,6,7,8,9,10</t>
  </si>
  <si>
    <t>alcohol_never</t>
  </si>
  <si>
    <t>ALQ121</t>
  </si>
  <si>
    <t>beer_times_per_month</t>
  </si>
  <si>
    <t>ALD240</t>
  </si>
  <si>
    <t>liquor_times_per_month</t>
  </si>
  <si>
    <t>ALD260</t>
  </si>
  <si>
    <t>num_alcoholic_drinks_when_drinking</t>
  </si>
  <si>
    <t>num_alcohol_8_or_more</t>
  </si>
  <si>
    <t>8,9,10,11,12,13,14,15</t>
  </si>
  <si>
    <t>num_alcohol_5_to_7</t>
  </si>
  <si>
    <t>5,6,7</t>
  </si>
  <si>
    <t>num_alcohol_3_to_4</t>
  </si>
  <si>
    <t>num_alcohol_1_to_2</t>
  </si>
  <si>
    <t>ALQ130</t>
  </si>
  <si>
    <t>wine_times_per_month</t>
  </si>
  <si>
    <t>ALD250</t>
  </si>
  <si>
    <t>heavy_alcohol_consumption_days_4_or_5_drinks_last_year_daily</t>
  </si>
  <si>
    <t>heavy_alcohol_consumption_days_4_or_5_drinks_last_year_2_to_4_times_per_week</t>
  </si>
  <si>
    <t>heavy_alcohol_consumption_days_4_or_5_drinks_last_year_once_per_week_to_once_per_year</t>
  </si>
  <si>
    <t>heavy_alcohol_consumption_days_4_or_5_drinks_last_year_never</t>
  </si>
  <si>
    <t>ALQ142</t>
  </si>
  <si>
    <t>blood_relative_heart_attack_before_age_50</t>
  </si>
  <si>
    <t>coronary_artery_disease</t>
  </si>
  <si>
    <t>blood_relative_heart_attack_before_50_yes</t>
  </si>
  <si>
    <t>blood_relative_heart_attack_before_50_no</t>
  </si>
  <si>
    <t>MCQ300A</t>
  </si>
  <si>
    <t>angina</t>
  </si>
  <si>
    <t>angina_yes</t>
  </si>
  <si>
    <t>angina_no</t>
  </si>
  <si>
    <t>MCQ160D</t>
  </si>
  <si>
    <t>chest_pain</t>
  </si>
  <si>
    <t>chest_pain_yes</t>
  </si>
  <si>
    <t>chest_pain_no</t>
  </si>
  <si>
    <t>CDQ001</t>
  </si>
  <si>
    <t>congestive_heart_failure</t>
  </si>
  <si>
    <t>congestive_heart_failure_yes</t>
  </si>
  <si>
    <t>congestive_heart_failure_no</t>
  </si>
  <si>
    <t>MCQ160b</t>
  </si>
  <si>
    <t>daily_aspirin_compliance</t>
  </si>
  <si>
    <t>daily_aspirin_compliance_no</t>
  </si>
  <si>
    <t>daily_aspirin_compliance_yes</t>
  </si>
  <si>
    <t>RXQ515</t>
  </si>
  <si>
    <t>daily_asprin_prescription</t>
  </si>
  <si>
    <t>daily_asprin_prescription_yes</t>
  </si>
  <si>
    <t>daily_asprin_prescription_no</t>
  </si>
  <si>
    <t>RXQ510</t>
  </si>
  <si>
    <t>heart_attack_naive</t>
  </si>
  <si>
    <t>heart_attack_yes</t>
  </si>
  <si>
    <t>heart_attack_no</t>
  </si>
  <si>
    <t>MCQ160e</t>
  </si>
  <si>
    <t>creatine_phosphokinase_IU_L</t>
  </si>
  <si>
    <t>creatine_phosphokinase_IU_L_high_above_192</t>
  </si>
  <si>
    <t>193-1000</t>
  </si>
  <si>
    <t>creatine_phosphokinase_IU_L_normal_26_to_192</t>
  </si>
  <si>
    <t>26-192</t>
  </si>
  <si>
    <t>creatine_phosphokinase_IU_L_low_under_26</t>
  </si>
  <si>
    <t>0-25</t>
  </si>
  <si>
    <t>LBXSCK_x</t>
  </si>
  <si>
    <t>resting_heart_rate_bpm</t>
  </si>
  <si>
    <t>resting_heart_rate_bpm_very_high_91_and_above</t>
  </si>
  <si>
    <t>91-142</t>
  </si>
  <si>
    <t>resting_heart_rate_bpm_high_80_to_90</t>
  </si>
  <si>
    <t>80-90</t>
  </si>
  <si>
    <t>resting_heart_rate_bpm_normal_60_to_79</t>
  </si>
  <si>
    <t>60-79</t>
  </si>
  <si>
    <t>resting_heart_rate_bpm_athletic_under_60</t>
  </si>
  <si>
    <t>36-59</t>
  </si>
  <si>
    <t>BPXPLS</t>
  </si>
  <si>
    <t>take_lowdose_aspirin_on_own</t>
  </si>
  <si>
    <t>take_lowdose_aspirin_on_own_yes</t>
  </si>
  <si>
    <t>take_lowdose_aspirin_on_own_no</t>
  </si>
  <si>
    <t>RXQ520</t>
  </si>
  <si>
    <t>shortness_of_breath_exertion</t>
  </si>
  <si>
    <t>shortness_of_breath_exertion_yes</t>
  </si>
  <si>
    <t>shortness_of_breath_exertion_no</t>
  </si>
  <si>
    <t>CDQ010</t>
  </si>
  <si>
    <t>coronary_artery_disease_yes</t>
  </si>
  <si>
    <t>coronary_artery_disease_no</t>
  </si>
  <si>
    <t>MCQ160c</t>
  </si>
  <si>
    <t>fast_food</t>
  </si>
  <si>
    <t>fast_food_over_7_times_per_week</t>
  </si>
  <si>
    <t>fast_food_4_to_7_times_per_week</t>
  </si>
  <si>
    <t>fast_food_1_to_3_times_per_week</t>
  </si>
  <si>
    <t>fast_food_none_per_week</t>
  </si>
  <si>
    <t>DBD900</t>
  </si>
  <si>
    <t>frozen_food</t>
  </si>
  <si>
    <t>frozen_food_over_7_times_per_week</t>
  </si>
  <si>
    <t>frozen_food_4_to_7_times_per_week</t>
  </si>
  <si>
    <t>frozen_food_1_to_3_times_per_week</t>
  </si>
  <si>
    <t>frozen_food_none_per_week</t>
  </si>
  <si>
    <t>DBD910</t>
  </si>
  <si>
    <t>pre_prepared_food</t>
  </si>
  <si>
    <t>pre_prepared_food_over_7_times_per_week</t>
  </si>
  <si>
    <t>pre_prepared_food_4_to_7_times_per_week</t>
  </si>
  <si>
    <t>pre_prepared_food_1_to_3_times_per_week</t>
  </si>
  <si>
    <t>pre_prepared_food_none_per_week</t>
  </si>
  <si>
    <t>DBD905</t>
  </si>
  <si>
    <t>eat_away_from_home_over_7_times_per_week</t>
  </si>
  <si>
    <t>eat_away_from_home_4_to_7_times_per_week</t>
  </si>
  <si>
    <t>eat_away_from_home_1_to_3_times_per_week</t>
  </si>
  <si>
    <t>eat_away_from_home_none_per_week</t>
  </si>
  <si>
    <t>DBD895</t>
  </si>
  <si>
    <t>vegetarian</t>
  </si>
  <si>
    <t>vegetarian_no</t>
  </si>
  <si>
    <t>vegetarian_yes</t>
  </si>
  <si>
    <t>DBQ915</t>
  </si>
  <si>
    <t>water_drank_yesterday_gm</t>
  </si>
  <si>
    <t>DR1_320Z</t>
  </si>
  <si>
    <t>sugary_beverages_per_month</t>
  </si>
  <si>
    <t>fixme: tie to inflammation/diabetes</t>
  </si>
  <si>
    <t>DTD040Q</t>
  </si>
  <si>
    <t>pastries_per_month</t>
  </si>
  <si>
    <t>DTD230Q</t>
  </si>
  <si>
    <t>healthy_diet</t>
  </si>
  <si>
    <t>artificially_sweetened_beverages</t>
  </si>
  <si>
    <t>artificially_sweetened_beverages_yes</t>
  </si>
  <si>
    <t>artificially_sweetened_beverages_no</t>
  </si>
  <si>
    <t>https://www.purdue.edu/newsroom/releases/2013/Q3/prof-diet-drinks-are-not-the-sweet-solution-to-fight-obesity,-health-problems.html</t>
  </si>
  <si>
    <t>natural_gas_cooking</t>
  </si>
  <si>
    <t>paint_or_fuel_in_house</t>
  </si>
  <si>
    <t>natural_gas_cooking_yes</t>
  </si>
  <si>
    <t>natural_gas_cooking_no</t>
  </si>
  <si>
    <t>VTQ241A</t>
  </si>
  <si>
    <t>paint_or_fuel_in_house_yes</t>
  </si>
  <si>
    <t>paint_or_fuel_in_house_no</t>
  </si>
  <si>
    <t>VTQ200A</t>
  </si>
  <si>
    <t>home_herbicide_use</t>
  </si>
  <si>
    <t>glyphosate_based_herbicides_no</t>
  </si>
  <si>
    <t>SSGLYP</t>
  </si>
  <si>
    <t>phenoxy_herbicide_no</t>
  </si>
  <si>
    <t>URD4FPLC</t>
  </si>
  <si>
    <t>home_herbicide_use_yes</t>
  </si>
  <si>
    <t>home_herbicide_use_no</t>
  </si>
  <si>
    <t>PUQ110</t>
  </si>
  <si>
    <t>home_insecticide_use</t>
  </si>
  <si>
    <t>home_insecticide_use_yes</t>
  </si>
  <si>
    <t>home_insecticide_use_no</t>
  </si>
  <si>
    <t>PUQ100</t>
  </si>
  <si>
    <t>household_polution_no</t>
  </si>
  <si>
    <t>healthy_lifestyle</t>
  </si>
  <si>
    <t>heavy_alcohol_consumption_days_4_or_5_drinks_last_year</t>
  </si>
  <si>
    <t>healthy_lifestyle_no</t>
  </si>
  <si>
    <t>healthy_lifestyle_yes</t>
  </si>
  <si>
    <t>apoB_mg_dL</t>
  </si>
  <si>
    <t>LBXAPB</t>
  </si>
  <si>
    <t>apoBA</t>
  </si>
  <si>
    <t>apoBA_quartile_1_under.5</t>
  </si>
  <si>
    <t>apoBA_quartile_2_.5_to_.68</t>
  </si>
  <si>
    <t>apoBA_quartile_3_.69_to_.84</t>
  </si>
  <si>
    <t>apoBA_quartile_4_.85_and_above</t>
  </si>
  <si>
    <t>https://www.ncbi.nlm.nih.gov/pmc/articles/PMC3597070/</t>
  </si>
  <si>
    <t>apoA1_mg_L</t>
  </si>
  <si>
    <t>apoA1_mg_L_quartile_1_below_.93</t>
  </si>
  <si>
    <t>apoA1_mg_L_quartile_2_.94_to_1.03</t>
  </si>
  <si>
    <t>apoA1_mg_L_quartile_3_1.04_to_1.10</t>
  </si>
  <si>
    <t>apoA1_mg_L_quartile_4_above_1.10</t>
  </si>
  <si>
    <t>mmp9_ng_ml</t>
  </si>
  <si>
    <t>mmp9_ng_ml_low_below_11.4</t>
  </si>
  <si>
    <t>mmp9_ng_ml_normal_11.4_to_59.4</t>
  </si>
  <si>
    <t>mmp9_ng_ml_high_above_59.4</t>
  </si>
  <si>
    <t>https://aacrjournals.org/clincancerres/article/5/1/149/287441/Elevated-Levels-of-Circulating-Plasma-Matrix</t>
  </si>
  <si>
    <t>homa-ir</t>
  </si>
  <si>
    <t>vitamin_d_supplementation_mcg_quartile_4</t>
  </si>
  <si>
    <t>&lt;science&gt;&lt;title&gt;The Effect of Vitamin D Supplementation on Glycemic Control in Type 2 Diabetes Patients: A Systematic Review and Meta-Analysis&lt;/&gt;Xinyi Li, Yan Liu, Yingdong Zheng, Peiyu Wang, and Yumei Zhang&lt;source&gt;Nutrients&lt;/&gt; 2018 Mar; 10(3): 375&lt;link&gt;https://www.ncbi.nlm.nih.gov/pmc/articles/PMC5872793/&lt;/&gt;&lt;/&gt;</t>
  </si>
  <si>
    <t>homa_ir</t>
  </si>
  <si>
    <t>homa_ir_high_above_2.9</t>
  </si>
  <si>
    <t>homa_ir_elevated_1.9_to_2.8</t>
  </si>
  <si>
    <t>homa_ir_normal_below_1.8</t>
  </si>
  <si>
    <t>https://labs.selfdecode.com/blog/homa-ir/</t>
  </si>
  <si>
    <t>cad_apo_level</t>
  </si>
  <si>
    <t xml:space="preserve">apoB_mg_L </t>
  </si>
  <si>
    <t>apoB_mg_L_quartile_4</t>
  </si>
  <si>
    <t>&lt;science&gt;&lt;title&gt;Associations between apolipoprotein B, apolipoprotein AI, the apolipoprotein B/AI ratio and coronary heart disease: a literature-based meta-analysis of prospective studies&lt;/&gt;A Thompson, J Danesh&lt;source&gt;Review J Intern Med&lt;/&gt;2006 May;259(5):481-92&lt;link&gt;https://pubmed.ncbi.nlm.nih.gov/16629854/&lt;/&gt;&lt;/&gt;</t>
  </si>
  <si>
    <t>apo_level_poor</t>
  </si>
  <si>
    <t>apo_level_normal</t>
  </si>
  <si>
    <t>cad_blood_sugar_level</t>
  </si>
  <si>
    <t>&lt;science&gt;&lt;title&gt;Insulin Resistance and Risk of Incident Cardiovascular Events in Adults without Diabetes: Meta-Analysis&lt;/&gt;Karin B. Gast ,Nathanja Tjeerdema,Theo Stijnen,Johannes W. A. Smit,Olaf M. Dekkers&lt;source&gt;PLOS One&lt;/&gt;December 28, 2012&lt;link&gt;https://journals.plos.org/plosone/article?id=10.1371/journal.pone.0052036&lt;/&gt;&lt;/&gt;</t>
  </si>
  <si>
    <t>a1c_prediabetes_5.7_to_6.4,a1c_diabetes_6.5_and_above</t>
  </si>
  <si>
    <t>&lt;science&gt;&lt;title&gt;Association between prediabetes and risk of cardiovascular disease and all cause mortality: systematic review and meta-analysis&lt;/&gt;Yuli Huang, Xiaoyan Cai, Weiyi Mai, Meijun Li, Yunzhao Hu&lt;source&gt;BMJ&lt;/&gt;2016 Nov 23;355:i5953&lt;link&gt;https://pubmed.ncbi.nlm.nih.gov/27881363/&lt;/&gt;&lt;/&gt;</t>
  </si>
  <si>
    <t xml:space="preserve">any_of </t>
  </si>
  <si>
    <t>blood_sugar_level_poor</t>
  </si>
  <si>
    <t>blood_sugar_level_normal</t>
  </si>
  <si>
    <t>cad_blood_cellular</t>
  </si>
  <si>
    <t>&lt;science&gt;&lt;title&gt;Leucocyte telomere length and risk of cardiovascular disease: systematic review and meta-analysis&lt;/&gt;Philip C Haycock, ,  Emma E Heydon,  Stephen Kaptoge,  Adam S Butterworth,  Alex Thompson,  Peter Willeit&lt;source&gt;BMJ&lt;/&gt;2014;349:g4227&lt;link&gt;https://www.bmj.com/content/349/bmj.g4227&lt;/&gt;&lt;/&gt;</t>
  </si>
  <si>
    <t>mean_platelet_volume_fL</t>
  </si>
  <si>
    <t>platelet_volume_high</t>
  </si>
  <si>
    <t>&lt;science&gt;&lt;title&gt;Mean platelet volume and coronary artery disease: a systematic review and meta-analysis&lt;/&gt;Nakarin Sansanayudh, Thunyarat Anothaisintawee, Dittaphol Muntham, Mark McEvoy, John Attia, Ammarin Thakkinstian&lt;source&gt;Int J Cardiol&lt;/&gt;2014 Aug 20;175(3):433-40&lt;link&gt;https://pubmed.ncbi.nlm.nih.gov/25017904/&lt;/&gt;&lt;/&gt;</t>
  </si>
  <si>
    <t>blood_markers_poor</t>
  </si>
  <si>
    <t>blood_markers_normal</t>
  </si>
  <si>
    <t>cad_behaviors</t>
  </si>
  <si>
    <t>&lt;science&gt;&lt;title&gt;The health impact of smokeless tobacco products: a systematic review&lt;/&gt;C. Hajat,E. Stein,L. Ramstrom,S. Shantikumar,and R. Polosa&lt;source&gt;Harm Reduct J.&lt;/&gt; 2021; 18: 123.&lt;link&gt;https://www.ncbi.nlm.nih.gov/pmc/articles/PMC8643012/&lt;/&gt;&lt;/&gt;</t>
  </si>
  <si>
    <t>cad_behaviors_poor</t>
  </si>
  <si>
    <t>cad_behaviors_normal</t>
  </si>
  <si>
    <t>cad_apo_level_poor</t>
  </si>
  <si>
    <t>cad_blood_sugar_level_poor</t>
  </si>
  <si>
    <t>cad_blood_cellular_poor</t>
  </si>
  <si>
    <t>stroke_biomarkers</t>
  </si>
  <si>
    <t>apoB_mg_L</t>
  </si>
  <si>
    <t>stroke</t>
  </si>
  <si>
    <t>&lt;science&gt;&lt;title&gt;Apolipoprotein A1, B levels, and their ratio and the risk of a first stroke: a meta-analysis and case-control study&lt;/&gt;Hongli Dong, Wei Chen, Xiangyu Wang, Fuhua Pi, Yubin Wu, Shaojie Pang, Yuqing Xie, Fangfang Xia, Qingying Zhang &lt;source&gt;Metab Brain Dis&lt;/&gt;2015 Dec;30(6):1319-30&lt;link&gt;https://pubmed.ncbi.nlm.nih.gov/26363640/&lt;/&gt;&lt;/&gt;</t>
  </si>
  <si>
    <t>&lt;science&gt;&lt;title&gt;Meta-analysis of matrix metalloproteinase (MMP)-9 C1562T polymorphism and susceptibility to ischemic stroke in the Chinese population&lt;/&gt;Yan Jiang, HongYu Liu, Yukai Wang, Xinxiu Shi, Yankun Shao, and ZhongXin Xu&lt;source&gt;J Int Med Res&lt;/&gt; 2020 Jun; 48(6)&lt;link&gt;https://www.ncbi.nlm.nih.gov/pmc/articles/PMC7273867/&lt;/&gt;&lt;/&gt;</t>
  </si>
  <si>
    <t>stroke_behaviors</t>
  </si>
  <si>
    <t>&lt;science&gt;&lt;title&gt;Smokeless tobacco use and circulatory disease risk: a systematic review and meta-analysis&lt;/&gt;Brian L Rostron,corresponding author Joanne T Chang, Gabriella M Anic, Manju Tanwar, Cindy M Chang, and Catherine G Corey&lt;source&gt;Open Heart&lt;/&gt; 2018; 5(2)&lt;link&gt;https://www.ncbi.nlm.nih.gov/pmc/articles/PMC6196954/&lt;/&gt;&lt;/&gt;</t>
  </si>
  <si>
    <t>stroke_behaviors_yes</t>
  </si>
  <si>
    <t>stroke_behaviors_no</t>
  </si>
  <si>
    <t>stroke_biomarkers_yes</t>
  </si>
  <si>
    <t>stroke_yes</t>
  </si>
  <si>
    <t>stroke_no</t>
  </si>
  <si>
    <t>MCQ160f</t>
  </si>
  <si>
    <t>heart_attack</t>
  </si>
  <si>
    <t>&lt;science&gt;&lt;title&gt;Metabolic Syndrome and Risk of Incident Cardiovascular Events and Death: A Systematic Review and Meta-Analysis of Longitudinal Studies&lt;/&gt;S. Gami, Brandi J. Witt, Daniel E. Howard, Patricia J. Erwin, Lisa A. Gami, Virend K. Somers, Victor M. Montori&lt;source&gt;Journal of the American College of Cardiology&lt;/&gt;Volume 49, Issue 4, 30 January 2007, Pages 403-414&lt;link&gt;https://doi.org/10.1https://www.sciencedirect.com/science/article/pii/S0735109706026581&lt;/&gt;&lt;/&gt;</t>
  </si>
  <si>
    <t>stroke_or_heart_attack</t>
  </si>
  <si>
    <t>stroke_or_heart_attack_yes</t>
  </si>
  <si>
    <t>stroke_or_heart_attack_no</t>
  </si>
  <si>
    <t>fixme:L relate hypertension, metabolic syndrome and diabetes, split node its too big</t>
  </si>
  <si>
    <t>&lt;science&gt;&lt;title&gt;Heart Disease Facts&lt;/&gt;&lt;source&gt;CDC&lt;/&gt;&lt;link&gt;https://www.cdc.gov/heartdisease/facts.htm&lt;/&gt;&lt;/&gt;</t>
  </si>
  <si>
    <t>cardiovascular_disease</t>
  </si>
  <si>
    <t>had to take recipricol of study so it would make sense in the "any_of"</t>
  </si>
  <si>
    <r>
      <rPr>
        <sz val="10"/>
        <rFont val="Arial"/>
        <family val="2"/>
      </rPr>
      <t>&lt;science&gt;&lt;title&gt;Lifestyle Indices and Cardiovascular Disease Risk: A Meta-analysis&lt;/&gt;Janett Barbaresko, Johanna Rienks, Ute Nöthlings&lt;source&gt;Am J Prev Med&lt;/&gt;2018 Oct;55(4):555-564&lt;link&gt;</t>
    </r>
    <r>
      <rPr>
        <u/>
        <sz val="10"/>
        <color rgb="FF99B5E6"/>
        <rFont val="Arial"/>
        <family val="2"/>
      </rPr>
      <t>https://pubmed.ncbi.nlm.nih.gov/30241617/</t>
    </r>
    <r>
      <rPr>
        <sz val="10"/>
        <rFont val="Arial"/>
        <family val="2"/>
      </rPr>
      <t>&lt;/&gt;&lt;/&gt;</t>
    </r>
  </si>
  <si>
    <t>mtDNA_copy_number_quartile_1_below_120, mtDNA_copy_number_quartile_2_121_to_135</t>
  </si>
  <si>
    <t>&lt;science&gt;&lt;title&gt;Association between mitochondrial DNA copy number and cardiovascular disease: Current evidence based on a systematic review and meta-analysis&lt;/&gt;Peng Yue, Siyuan Jing, Lei Liu, Fan Ma, Yi Zhang, Chuan Wang, Hongyu Duan, Kaiyu Zhou, Yimin Hua, Gang Wu, Yifei Li&lt;source&gt;PLoS One&lt;/&gt;2018 Nov 7;13(11):e0206003&lt;link&gt;https://pubmed.ncbi.nlm.nih.gov/30403687/&lt;/&gt;&lt;/&gt;</t>
  </si>
  <si>
    <t>cardiovascular_disease_yes</t>
  </si>
  <si>
    <t>cardiovascular_disease_no</t>
  </si>
  <si>
    <t>&lt;science&gt;&lt;title&gt;A Nationwide Framework for Surveillance of Cardiovascular and Chronic Lung Diseases&lt;/&gt;Institute of Medicine (US) Committee on a National Surveillance System for Cardiovascular and Select Chronic Diseases.&lt;source&gt;National Academies Press&lt;/&gt;2011&lt;link&gt;https://www.ncbi.nlm.nih.gov/books/NBK83160/&lt;/&gt;&lt;/&gt;</t>
  </si>
  <si>
    <t>heart_disease</t>
  </si>
  <si>
    <t>fixme:find priors</t>
  </si>
  <si>
    <t>heart_disease_yes</t>
  </si>
  <si>
    <t>heart_disease_no</t>
  </si>
  <si>
    <t>lower_urinary_tract_symptoms</t>
  </si>
  <si>
    <t>lower_urinary_tract_symptoms_yes</t>
  </si>
  <si>
    <t>lower_urinary_tract_symptoms_no</t>
  </si>
  <si>
    <t>cardiac_event</t>
  </si>
  <si>
    <t>&lt;science&gt;&lt;title&gt;Male Lower Urinary Tract Symptoms and Cardiovascular Events: A Systematic Review and Meta-analysis&lt;/&gt;Mauro Gaccia et al&lt;source&gt;European Urology&lt;/&gt;Volume 70, Issue 5, November 2016, Pages 788-796&lt;link&gt;https://www.sciencedirect.com/science/article/abs/pii/S0302283816304055?via%3Dihub&lt;/&gt;&lt;/&gt;</t>
  </si>
  <si>
    <t>cardiac_event_yes</t>
  </si>
  <si>
    <t>cardiac_event_no</t>
  </si>
  <si>
    <t>cardiovascular_event</t>
  </si>
  <si>
    <t>&lt;science&gt;&lt;title&gt;Stroke Facts&lt;/&gt;&lt;source&gt;CDC&lt;/&gt;&lt;link&gt;https://www.cdc.gov/stroke/facts.htm&lt;/&gt;&lt;/&gt;&lt;science&gt;&lt;title&gt;Heart Disease Facts&lt;/&gt;&lt;source&gt;CDC&lt;/&gt;&lt;link&gt;https://www.cdc.gov/heartdisease/facts.htm&lt;/&gt;&lt;/&gt;</t>
  </si>
  <si>
    <t>&lt;science&gt;&lt;title&gt;Cardiorespiratory fitness as a quantitative predictor of all-cause mortality and cardiovascular events in healthy men and women: a meta-analysis&lt;/&gt;KSatoru Kodama, Kazumi Saito, Shiro Tanaka, Miho Maki, Yoko Yachi, Mihoko Asumi, Ayumi Sugawara, Kumiko Totsuka, Hitoshi Shimano, Yasuo Ohashi, Nobuhiro Yamada, Hirohito Sone&lt;source&gt;JAMA&lt;/&gt;2009 May 20;301(19):2024-35&lt;link&gt;https://pubmed.ncbi.nlm.nih.gov/19454641/&lt;/&gt;&lt;/&gt;</t>
  </si>
  <si>
    <t>cardiovascular_event_yes</t>
  </si>
  <si>
    <t>cardiovascular_event_no</t>
  </si>
  <si>
    <t>nhanes prevalence of stroke plus heat attack</t>
  </si>
  <si>
    <t>cardiovascular_diet</t>
  </si>
  <si>
    <t>cardiovascular_mortality</t>
  </si>
  <si>
    <t>&lt;science&gt;&lt;title&gt;Intake of Sugar-Sweetened and Low-Calorie Sweetened Beverages and Risk of Cardiovascular Disease: A Meta-Analysis and Systematic Review&lt;/&gt;Jiawei Yin, Yalun Zhu, Vasanti Malik, Xiaoqin Li, Xiaolin Peng, Fang Fang Zhang, Zhilei Shan, and Liegang Liu&lt;source&gt;Adv Nutr.&lt;/&gt;2021 Jan; 12(1): 89–101.&lt;link&gt;https://www.ncbi.nlm.nih.gov/pmc/articles/PMC7850046/&lt;/&gt;&lt;/&gt;</t>
  </si>
  <si>
    <t>eat_away_from_home_over_7_times_per_week,eat_away_from_home_4_to_7_times_per_week</t>
  </si>
  <si>
    <t>sugary_beverages_per_month_quartile_4</t>
  </si>
  <si>
    <t>cardiovascular_diet_poor</t>
  </si>
  <si>
    <t>cardiovascular_diet_adequate</t>
  </si>
  <si>
    <t>cardiovascular_behavior</t>
  </si>
  <si>
    <t>cardiovascular_behavior_yes</t>
  </si>
  <si>
    <t>cardiovascular_behavior_no</t>
  </si>
  <si>
    <t>high_cholesterol_young_adult</t>
  </si>
  <si>
    <t>high_cholesterol_young_adult_yes</t>
  </si>
  <si>
    <t>high_cholesterol_young_adult_no</t>
  </si>
  <si>
    <t>high_cholesterol_adult</t>
  </si>
  <si>
    <t>high_cholesterol_adult_yes</t>
  </si>
  <si>
    <t>high_cholesterol_adult_no</t>
  </si>
  <si>
    <t>high_cholesterol_elderly</t>
  </si>
  <si>
    <t>high_cholesterol_elderly_yes</t>
  </si>
  <si>
    <t>high_cholesterol_elderly_no</t>
  </si>
  <si>
    <t>elevated_cholesterol_young_adult</t>
  </si>
  <si>
    <t>elevated_cholesterol_young_adult_yes</t>
  </si>
  <si>
    <t>elevated_cholesterol_young_adult_no</t>
  </si>
  <si>
    <t>elevated_cholesterol_adult</t>
  </si>
  <si>
    <t>elevated_cholesterol_adult_yes</t>
  </si>
  <si>
    <t>elevated_cholesterol_adult_no</t>
  </si>
  <si>
    <t>elevated_cholesterol_elderly</t>
  </si>
  <si>
    <t>elevated_cholesterol_elderly_yes</t>
  </si>
  <si>
    <t>elevated_cholesterol_elderly_no</t>
  </si>
  <si>
    <t>cv_high_cholesterol</t>
  </si>
  <si>
    <t>high_cholesterol_yes</t>
  </si>
  <si>
    <t>high_cholesterol_no</t>
  </si>
  <si>
    <t>cv_elevated_cholesterol</t>
  </si>
  <si>
    <t>elevated_cholesterol_yes</t>
  </si>
  <si>
    <t>elevated_cholesterol_no</t>
  </si>
  <si>
    <t>cardiovascular_biomarkers</t>
  </si>
  <si>
    <t>&lt;science&gt;&lt;title&gt;Resting heart rate and all-cause and cardiovascular mortality in the general population: a meta-analysis&lt;/&gt;Dongfeng Zhang, Xiaoli Shen, Xin Qi&lt;source&gt;CMAJ&lt;/&gt;2016 Feb 16;188(3):E53-E63&lt;link&gt;https://pubmed.ncbi.nlm.nih.gov/26598376/&lt;/&gt;&lt;/&gt;</t>
  </si>
  <si>
    <t>resting_heart_rate_bpm_very_high_91_and_above,</t>
  </si>
  <si>
    <t>&lt;science&gt;&lt;title&gt;Blood cholesterol and vascular mortality by age, sex, and blood pressure: a meta-analysis of individual data from 61 prospective studies with 55,000 vascular deaths&lt;/&gt;Sarah Lewington, Gary Whitlock, Robert Clarke, Paul Sherliker, Jonathan Emberson, Jim Halsey, Nawab Qizilbash, Richard Peto, Rory Collins&lt;source&gt;Lancet&lt;/&gt;2007 Dec 1;370(9602):1829-39&lt;link&gt;https://pubmed.ncbi.nlm.nih.gov/18061058/&lt;/&gt;&lt;/&gt;</t>
  </si>
  <si>
    <t>cardiovascular_biomarkers_yes</t>
  </si>
  <si>
    <t>cardiovascular_biomarkers_no</t>
  </si>
  <si>
    <t>&lt;science&gt;&lt;title&gt;Costs and Consequences&lt;/&gt;&lt;source&gt;Million Hearts&lt;/&gt;&lt;link&gt;https://millionhearts.hhs.gov/learn-prevent/cost-consequences.html&lt;/&gt;&lt;/&gt;</t>
  </si>
  <si>
    <t>cardiovascular_diet_yes</t>
  </si>
  <si>
    <t>cardiovascular_mortality_yes</t>
  </si>
  <si>
    <t>cardiovascular_mortality_no</t>
  </si>
  <si>
    <t>heart_disease_mortality</t>
  </si>
  <si>
    <t>&lt;science&gt;&lt;title&gt;Association between telomere length in blood and mortality in people aged 60 years or older&lt;/&gt;Cawthon, R. M., Smith, K. R., O'Brien, E., Sivatchenko, A., &amp; Kerber, R. A&lt;source&gt;Lancet&lt;/&gt;2003;361(9355),393-395&lt;link&gt;https://pubmed.ncbi.nlm.nih.gov/12573379/&lt;/&gt;&lt;/&gt;</t>
  </si>
  <si>
    <t>heart_disease_mortality_yes</t>
  </si>
  <si>
    <t>heart_disease_mortality_no</t>
  </si>
  <si>
    <t>fatal_myocardial_infraction</t>
  </si>
  <si>
    <t>&lt;science&gt;&lt;title&gt;Association between dietary fiber intake and risk of coronary heart disease: A meta-analysis&lt;/&gt;Yihua Wu, Yufeng Qian, Yiwen Pan, Peiwei Li, Jun Yang, Xianhua Ye, Geng Xu&lt;source&gt;Clin Nutr&lt;/&gt;2015 Aug;34(4):603-114.&lt;link&gt;https://pubmed.ncbi.nlm.nih.gov/24929874/&lt;/&gt;&lt;/&gt;</t>
  </si>
  <si>
    <t>&lt;science&gt;&lt;title&gt;Use of smokeless tobacco and risk of myocardial infarction and stroke: systematic review with meta-analysis&lt;/&gt;Paolo Boffetta, epidemiologist and Kurt Straif, epidemiologist&lt;source&gt;BMJ&lt;/&gt;2009; 339: b3060&lt;link&gt;https://www.ncbi.nlm.nih.gov/pmc/articles/PMC2728803/&lt;/&gt;&lt;/&gt;</t>
  </si>
  <si>
    <t>fatal_myocardial_infraction_yes</t>
  </si>
  <si>
    <t>fatal_myocardial_infraction_no</t>
  </si>
  <si>
    <t>fatal_stroke</t>
  </si>
  <si>
    <t>fatal_stroke_yes</t>
  </si>
  <si>
    <t>fatal_stroke_no</t>
  </si>
  <si>
    <t>copd_naive</t>
  </si>
  <si>
    <t>lung_disease</t>
  </si>
  <si>
    <t>copd_yes</t>
  </si>
  <si>
    <t>copd_no</t>
  </si>
  <si>
    <t>MCQ160o</t>
  </si>
  <si>
    <t>chronic_bronchitis</t>
  </si>
  <si>
    <t>chronic_bronchitis_yes</t>
  </si>
  <si>
    <t>chronic_bronchitis_no</t>
  </si>
  <si>
    <t>MCQ160k</t>
  </si>
  <si>
    <t>respiratory_disease</t>
  </si>
  <si>
    <t>emphysema</t>
  </si>
  <si>
    <t>emphysema_yes</t>
  </si>
  <si>
    <t>emphysema_no</t>
  </si>
  <si>
    <t>MCQ160g</t>
  </si>
  <si>
    <t>asthma_attack_last_year</t>
  </si>
  <si>
    <t>asthma_attack_last_year_yes</t>
  </si>
  <si>
    <t>asthma_attack_last_year_no</t>
  </si>
  <si>
    <t>MCQ040</t>
  </si>
  <si>
    <t>lung_disease_yes</t>
  </si>
  <si>
    <t>1-116</t>
  </si>
  <si>
    <t>lung_disease_no</t>
  </si>
  <si>
    <t>PFQ069kG</t>
  </si>
  <si>
    <t>lung_disease_mortality</t>
  </si>
  <si>
    <t>lung_disease_mortality_yes</t>
  </si>
  <si>
    <t>lung_disease_mortality_no</t>
  </si>
  <si>
    <t>copd</t>
  </si>
  <si>
    <t>fixme: connect to inflammation</t>
  </si>
  <si>
    <t>asthma</t>
  </si>
  <si>
    <t>asthma_yes</t>
  </si>
  <si>
    <t>asthma_no</t>
  </si>
  <si>
    <t>alanine_aminotransferase_U_L</t>
  </si>
  <si>
    <t>liver_condition</t>
  </si>
  <si>
    <t>alanine_aminotransferase_U_L_high_above_36</t>
  </si>
  <si>
    <t>37-1000</t>
  </si>
  <si>
    <t>alanine_aminotransferase_U_L_medium_4_to_36</t>
  </si>
  <si>
    <t>4-36</t>
  </si>
  <si>
    <t>alanine_aminotransferase_U_L_low_below_4</t>
  </si>
  <si>
    <t>0-3</t>
  </si>
  <si>
    <t>LBXSATSI_x</t>
  </si>
  <si>
    <t>alkaline_phosphatase_IU_L</t>
  </si>
  <si>
    <t>alkaline_phosphatase_IU_L_high_above_147</t>
  </si>
  <si>
    <t>148-1000</t>
  </si>
  <si>
    <t>alkaline_phosphatase_IU_L_normal_147_to_44</t>
  </si>
  <si>
    <t>44-147</t>
  </si>
  <si>
    <t>alkaline_phosphatase_IU_L_low_below_44</t>
  </si>
  <si>
    <t>0-43</t>
  </si>
  <si>
    <t>LBXSAPSI_x</t>
  </si>
  <si>
    <t>liver_disorders</t>
  </si>
  <si>
    <t>liver_disorders_yes</t>
  </si>
  <si>
    <t>liver_disorders_no</t>
  </si>
  <si>
    <t>MCQ160L</t>
  </si>
  <si>
    <t>aspartate_aminotransferase_U_L</t>
  </si>
  <si>
    <t>aspartate_aminotransferase_U_L_high_above_33</t>
  </si>
  <si>
    <t>34-1000</t>
  </si>
  <si>
    <t>aspartate_aminotransferase_U_L_normal_8_to_33</t>
  </si>
  <si>
    <t>8-33</t>
  </si>
  <si>
    <t>aspartate_aminotransferase_U_L_low_below_8</t>
  </si>
  <si>
    <t>0-7</t>
  </si>
  <si>
    <t>LBXSASSI_x</t>
  </si>
  <si>
    <t>bilirubin_mg_dL</t>
  </si>
  <si>
    <t>bilirubin_mg_dL_0.6_and_above</t>
  </si>
  <si>
    <t>.6-1000</t>
  </si>
  <si>
    <t>bilirubin_mg_dL_0.4_to_0.5</t>
  </si>
  <si>
    <t>.4-.5</t>
  </si>
  <si>
    <t>bilirubin_mg_dL_0.3</t>
  </si>
  <si>
    <t>bilirubin_mg_dL_below_0.2</t>
  </si>
  <si>
    <t>0-.2</t>
  </si>
  <si>
    <t>LBXSTB_x</t>
  </si>
  <si>
    <t>gamma_glutamyl_U_L_transferase</t>
  </si>
  <si>
    <t>gamma_glutamyl_transferase_U_L_high_above_30</t>
  </si>
  <si>
    <t>31-1000</t>
  </si>
  <si>
    <t>gamma_glutamyl_transferase_U_L_normal_10_to_29</t>
  </si>
  <si>
    <t>gamma_glutamyl_transferase_U_L_low_below_10</t>
  </si>
  <si>
    <t>0-9</t>
  </si>
  <si>
    <t>LBXSGTSI_x</t>
  </si>
  <si>
    <t>non_alcoholic_fatty_liver_disease</t>
  </si>
  <si>
    <t>non_alcoholic_fatty_liver_disease_yes</t>
  </si>
  <si>
    <t>non_alcoholic_fatty_liver_disease_no</t>
  </si>
  <si>
    <t>0,2-77</t>
  </si>
  <si>
    <t>MCQ510a</t>
  </si>
  <si>
    <t>fixme: relate to inflammation</t>
  </si>
  <si>
    <t>liver_condition_yes</t>
  </si>
  <si>
    <t>liver_condition_no</t>
  </si>
  <si>
    <t>MCQ500</t>
  </si>
  <si>
    <t>non_alcoholic_steatohepatitis</t>
  </si>
  <si>
    <t>non_alcoholic_steatohepatitis_yes</t>
  </si>
  <si>
    <t>non_alcoholic_steatohepatitis_no</t>
  </si>
  <si>
    <t>albumin_g_dL_naive</t>
  </si>
  <si>
    <t>albumin_creatinine_mg_g_ratio</t>
  </si>
  <si>
    <t>albumin_g_dL-high_above_5.5</t>
  </si>
  <si>
    <t>5.6-1000</t>
  </si>
  <si>
    <t>albumin_g_dL_normal_5.5_and_below</t>
  </si>
  <si>
    <t>LBXSAL</t>
  </si>
  <si>
    <t>blood_urea_mg_dL_nitrogen</t>
  </si>
  <si>
    <t>blood_urea_nitrogen_mg_dL_20.0_and_above</t>
  </si>
  <si>
    <t>20-95</t>
  </si>
  <si>
    <t>blood_urea_nitrogen_mg_dL_15.0_to_19.0</t>
  </si>
  <si>
    <t>15-19</t>
  </si>
  <si>
    <t>blood_urea_nitrogen_mg_dL_10.0_to_14</t>
  </si>
  <si>
    <t>blood_urea_nitrogen_mg_dL_below_9.0</t>
  </si>
  <si>
    <t>LBXSBU_x</t>
  </si>
  <si>
    <t>creatinine_mg_dL</t>
  </si>
  <si>
    <t>creatinine_mg_dL_high_above_1.2</t>
  </si>
  <si>
    <t>1.3-1000</t>
  </si>
  <si>
    <t>creatinine_mg_dL_normal_0.7_to_1.2</t>
  </si>
  <si>
    <t>0.7-1.2</t>
  </si>
  <si>
    <t>creatinine_mg_dL_low_below_0.7</t>
  </si>
  <si>
    <t>0-.6</t>
  </si>
  <si>
    <t>URXUCR</t>
  </si>
  <si>
    <t>sodium_mmol_L</t>
  </si>
  <si>
    <t>sodium_mmol_L_below_135</t>
  </si>
  <si>
    <t>0-134</t>
  </si>
  <si>
    <t>sodium_mmol_L_135.0_to_140.0</t>
  </si>
  <si>
    <t>135-140</t>
  </si>
  <si>
    <t>sodium_mmol_L_141.0_to_145.0</t>
  </si>
  <si>
    <t>141-145</t>
  </si>
  <si>
    <t>sodium_mmol_L_146.0_and_higher</t>
  </si>
  <si>
    <t>146-1000</t>
  </si>
  <si>
    <t>LBXSNASI_x</t>
  </si>
  <si>
    <t>uric_acid_mg_dL</t>
  </si>
  <si>
    <t>uric_acid_mg_dL_high_above_8.5</t>
  </si>
  <si>
    <t>8.6-1000</t>
  </si>
  <si>
    <t>uric_acid_mg_dL_medium_2.7_to_8.5</t>
  </si>
  <si>
    <t>2.7-8.5</t>
  </si>
  <si>
    <t>uric_acid_mg_dL_low_below_2.7</t>
  </si>
  <si>
    <t>0-2.6</t>
  </si>
  <si>
    <t>LBXSUA_x</t>
  </si>
  <si>
    <t>total_protein_g_dL</t>
  </si>
  <si>
    <t>total_protein_g_dL_below_6.9</t>
  </si>
  <si>
    <t>4.7-6.8</t>
  </si>
  <si>
    <t>total_protein_g_dL_6.9_to_7.1</t>
  </si>
  <si>
    <t>6.9-7.1</t>
  </si>
  <si>
    <t>total_protein_g_dL_7.2_to_7.4</t>
  </si>
  <si>
    <t>7.2-7.4</t>
  </si>
  <si>
    <t>total_protein_g_dL_7.5_and_above</t>
  </si>
  <si>
    <t>7.5-10.2</t>
  </si>
  <si>
    <t>LBXSTP_x</t>
  </si>
  <si>
    <t>kidney_disease_with_dialysis</t>
  </si>
  <si>
    <t>kidney_disease_with_dialysis_yes</t>
  </si>
  <si>
    <t>kidney_disease_with_dialysis_no</t>
  </si>
  <si>
    <t>OHQ144</t>
  </si>
  <si>
    <t>albumin_creatinine_ratio_mg_g_high_above_300</t>
  </si>
  <si>
    <t>301-1000</t>
  </si>
  <si>
    <t>albumin_creatinine_ratio_mg_gelevated_30_to_300</t>
  </si>
  <si>
    <t>30-300</t>
  </si>
  <si>
    <t>albumin_creatinine_ratio_mg_gnormal_below_30</t>
  </si>
  <si>
    <t>URDACT</t>
  </si>
  <si>
    <t>albumin_g_dL</t>
  </si>
  <si>
    <t>albumin_g_dL_high_above_5.5</t>
  </si>
  <si>
    <t>5.5-1000</t>
  </si>
  <si>
    <t>0-1000</t>
  </si>
  <si>
    <t>testosterone_ng_dL</t>
  </si>
  <si>
    <t>testosterone_ng_dL_low_under_300</t>
  </si>
  <si>
    <t>0-299</t>
  </si>
  <si>
    <t>testosterone_ng_dL_normal_300_abd_above</t>
  </si>
  <si>
    <t>300-1000</t>
  </si>
  <si>
    <t>LBXTST</t>
  </si>
  <si>
    <t>floss_days_per_week</t>
  </si>
  <si>
    <t>teeth_health</t>
  </si>
  <si>
    <t>floss_days_per_week_none</t>
  </si>
  <si>
    <t>floss_days_per_week_1_to_3</t>
  </si>
  <si>
    <t>floss_days_per_week_4_to_6</t>
  </si>
  <si>
    <t>floss_days_per_week_7</t>
  </si>
  <si>
    <t>OHQ870</t>
  </si>
  <si>
    <t>gum_disease</t>
  </si>
  <si>
    <t>gum_disease_yes</t>
  </si>
  <si>
    <t>gum_disease_no</t>
  </si>
  <si>
    <t>OHQ835</t>
  </si>
  <si>
    <t>dental_bone_loss</t>
  </si>
  <si>
    <t>dental_bone_loss_yes</t>
  </si>
  <si>
    <t>dental_bone_loss_no</t>
  </si>
  <si>
    <t>OHQ860</t>
  </si>
  <si>
    <t>last_dentist_visit</t>
  </si>
  <si>
    <t>last_dentist_visit_never</t>
  </si>
  <si>
    <t>last_dentist_visit_2_or_more_years</t>
  </si>
  <si>
    <t>4,5,6</t>
  </si>
  <si>
    <t>last_dentist_visit_more_than_1_year_less_than_2_years</t>
  </si>
  <si>
    <t>last_dentist_visit_7_months_to_a_year</t>
  </si>
  <si>
    <t>last_dentist_visit_6_months_or_less</t>
  </si>
  <si>
    <t>OHQ030</t>
  </si>
  <si>
    <t>mouth_pain_last_year</t>
  </si>
  <si>
    <t>mouth_pain_last_year_very_often</t>
  </si>
  <si>
    <t>mouth_pain_last_year_fairly_often</t>
  </si>
  <si>
    <t>mouth_pain_last_year_occasionally_or_hardly_ever</t>
  </si>
  <si>
    <t>mouth_pain_last_year_never</t>
  </si>
  <si>
    <t>OHQ620</t>
  </si>
  <si>
    <t>times_brush_teeth_daily</t>
  </si>
  <si>
    <t>times_brush_teeth_daily_none</t>
  </si>
  <si>
    <t>times_brush_teeth_daily_1</t>
  </si>
  <si>
    <t>times_brush_teeth_daily_2</t>
  </si>
  <si>
    <t>times_brush_teeth_daily_3_or_more</t>
  </si>
  <si>
    <t>3,4,5,6,7,8,9</t>
  </si>
  <si>
    <t>OHQ848Q</t>
  </si>
  <si>
    <t>teeth_health_poor</t>
  </si>
  <si>
    <t>teeth_health_fair</t>
  </si>
  <si>
    <t>teeth_health_good</t>
  </si>
  <si>
    <t>3,2</t>
  </si>
  <si>
    <t>teeth_health_excellent</t>
  </si>
  <si>
    <t>OHQ845</t>
  </si>
  <si>
    <t>peridontal_disease</t>
  </si>
  <si>
    <t>&lt;science&gt;&lt;title&gt;Association between Four Dietary Patterns and the Risk of Periodontal Diseases: A Systematic Review and Meta-Analysis&lt;/&gt;Jaehun Jeong,Hyung-Sik Kim,Dongjun Lee,Kihun Kim, and Yun-Hak Kim&lt;source&gt;Nutrients.&lt;/&gt;2022 Oct; 14(20): 4362.&lt;link&gt;https://www.ncbi.nlm.nih.gov/pmc/articles/PMC9611912&lt;/&gt;&lt;/&gt;</t>
  </si>
  <si>
    <t>fixme: relate to inflamation</t>
  </si>
  <si>
    <t>peridontal_disease_yes</t>
  </si>
  <si>
    <t>peridontal_disease_no</t>
  </si>
  <si>
    <t>age_related_macular_degeneration</t>
  </si>
  <si>
    <t>late_age_related_macular_degeneration</t>
  </si>
  <si>
    <t>early_age_related_macular_degeneration</t>
  </si>
  <si>
    <t>no_age_related_macular_degeneration</t>
  </si>
  <si>
    <t>OPDUARM</t>
  </si>
  <si>
    <t>pain</t>
  </si>
  <si>
    <t>pain_yes</t>
  </si>
  <si>
    <t>pain_no</t>
  </si>
  <si>
    <t>MPQ100</t>
  </si>
  <si>
    <t>dexterity</t>
  </si>
  <si>
    <t>fixme: tie to frailty</t>
  </si>
  <si>
    <t>dexterity_no</t>
  </si>
  <si>
    <t>dexterity_yes</t>
  </si>
  <si>
    <t>PFQ061P</t>
  </si>
  <si>
    <t>fall_history</t>
  </si>
  <si>
    <t>fall_history_yes</t>
  </si>
  <si>
    <t>fall_history_no</t>
  </si>
  <si>
    <t>BAQ020C</t>
  </si>
  <si>
    <t>urine_leakage_bother</t>
  </si>
  <si>
    <t>urine_leakage_bother_greatly</t>
  </si>
  <si>
    <t>urine_leakage_bother_very_much</t>
  </si>
  <si>
    <t>urine_leakage_bother_somewhat</t>
  </si>
  <si>
    <t>urine_leakage_bother_none</t>
  </si>
  <si>
    <t>KIQ050</t>
  </si>
  <si>
    <t>multimorbidity</t>
  </si>
  <si>
    <t>&lt;science&gt;&lt;title&gt;Socioeconomic status and multimorbidity: a systematic review and meta-analysis&lt;/&gt;GThanya I Pathirana, Caroline A Jackson&lt;source&gt;Aust N Z J Public Health&lt;/&gt;2018 Apr;42(2):186-194&lt;link&gt;https://pubmed.ncbi.nlm.nih.gov/29442409/&lt;/&gt;&lt;/&gt;</t>
  </si>
  <si>
    <t>multimorbidity_yes</t>
  </si>
  <si>
    <t>multimorbidity_no</t>
  </si>
  <si>
    <t>polypharmacy</t>
  </si>
  <si>
    <t>polypharmacy_yes</t>
  </si>
  <si>
    <t>polypharmacy_no</t>
  </si>
  <si>
    <t>slow_or_fast_movement</t>
  </si>
  <si>
    <t>feel_depressed_how_often</t>
  </si>
  <si>
    <t>slow_or_fast_movement_nearly_every_day</t>
  </si>
  <si>
    <t>slow_or_fast_movement_half_the_time</t>
  </si>
  <si>
    <t>slow_or_fast_movement_several_days_per_week</t>
  </si>
  <si>
    <t>slow_or_fast_movement_not_at_all</t>
  </si>
  <si>
    <t>DPQ080</t>
  </si>
  <si>
    <t>time_spent_outdoors</t>
  </si>
  <si>
    <t>time_spent_outdoors_none</t>
  </si>
  <si>
    <t>time_spent_outdoors_a_half_hour_per_day</t>
  </si>
  <si>
    <t>14-30</t>
  </si>
  <si>
    <t>time_spent_outdoors_1_hour_per_day</t>
  </si>
  <si>
    <t>31-60</t>
  </si>
  <si>
    <t>time_spent_outdoors_2_or_3_hours_per_day</t>
  </si>
  <si>
    <t>61-179</t>
  </si>
  <si>
    <t>time_spent_outdoors_4_to_6_hours_per_day</t>
  </si>
  <si>
    <t>180-360</t>
  </si>
  <si>
    <t>DED120</t>
  </si>
  <si>
    <t>close_friends_number</t>
  </si>
  <si>
    <t>close_friends_none</t>
  </si>
  <si>
    <t>close_friends_one</t>
  </si>
  <si>
    <t>close_friends_2</t>
  </si>
  <si>
    <t>close_friends_3_or_more</t>
  </si>
  <si>
    <t>3-50</t>
  </si>
  <si>
    <t>SSQ061</t>
  </si>
  <si>
    <t>depression</t>
  </si>
  <si>
    <t>depression_difficulty_functioning</t>
  </si>
  <si>
    <t>depression_difficulty_functioning_extreme</t>
  </si>
  <si>
    <t>depression_difficulty_functioning_very</t>
  </si>
  <si>
    <t>depression_difficulty_functioning_somewhat</t>
  </si>
  <si>
    <t>depression_difficulty_functioning_not_at_all</t>
  </si>
  <si>
    <t>DPQ100</t>
  </si>
  <si>
    <t>emotional_support</t>
  </si>
  <si>
    <t>emotional_support_no</t>
  </si>
  <si>
    <t>emotional_support_yes</t>
  </si>
  <si>
    <t>SSQ011</t>
  </si>
  <si>
    <t>lack_of_interest_or_pleasure</t>
  </si>
  <si>
    <t>lack_of_interest_or_pleasure_nearly_every_day</t>
  </si>
  <si>
    <t>lack_of_interest_or_pleasure_half_the_time</t>
  </si>
  <si>
    <t>lack_of_interest_or_pleasure_several_days_per_week</t>
  </si>
  <si>
    <t>lack_of_interest_or_pleasure_not_at_all</t>
  </si>
  <si>
    <t>DPQ010</t>
  </si>
  <si>
    <t>lacking_emotional_support</t>
  </si>
  <si>
    <t>lacking_emotional_support_yes</t>
  </si>
  <si>
    <t>lacking_emotional_support_no</t>
  </si>
  <si>
    <t>SSQ031</t>
  </si>
  <si>
    <t>low_energy</t>
  </si>
  <si>
    <t>low_energy_nearly_every_day</t>
  </si>
  <si>
    <t>low_energy_half_the_time</t>
  </si>
  <si>
    <t>low_energy_several_days_per_week</t>
  </si>
  <si>
    <t>low_energy_not_at_all</t>
  </si>
  <si>
    <t>DPQ040</t>
  </si>
  <si>
    <t>poor_appetite_or_overeating</t>
  </si>
  <si>
    <t>poor_appetite_or_overeating_nearly_every_day</t>
  </si>
  <si>
    <t>poor_appetite_or_overeating_half_the_time</t>
  </si>
  <si>
    <t>poor_appetite_or_overeating_several_days_per_week</t>
  </si>
  <si>
    <t>poor_appetite_or_overeating_not_at_all</t>
  </si>
  <si>
    <t>DPQ050</t>
  </si>
  <si>
    <t>serious_difficulty_concentrating</t>
  </si>
  <si>
    <t>serious_difficulty_concentrating_yes</t>
  </si>
  <si>
    <t>serious_difficulty_concentrating_no</t>
  </si>
  <si>
    <t>DLQ040</t>
  </si>
  <si>
    <t>anxious_how_often</t>
  </si>
  <si>
    <t>anxious_daily</t>
  </si>
  <si>
    <t>anxious_weekly</t>
  </si>
  <si>
    <t>anxious_per_month</t>
  </si>
  <si>
    <t>anxious_a_few_times_per_year</t>
  </si>
  <si>
    <t>anxious_never</t>
  </si>
  <si>
    <t>DLQ100</t>
  </si>
  <si>
    <t>trouble_concentrating</t>
  </si>
  <si>
    <t>trouble_concentrating_nearly_every_day</t>
  </si>
  <si>
    <t>trouble_concentrating_half_the_time</t>
  </si>
  <si>
    <t>trouble_concentrating_several_days_per_week</t>
  </si>
  <si>
    <t>trouble_concentrating_not_at_all</t>
  </si>
  <si>
    <t>DPQ070</t>
  </si>
  <si>
    <t>financial_support</t>
  </si>
  <si>
    <t>financial_support_yes</t>
  </si>
  <si>
    <t>financial_support_no</t>
  </si>
  <si>
    <t>SSQ051</t>
  </si>
  <si>
    <t>feel_depressed_daily</t>
  </si>
  <si>
    <t>feel_depressed_weekly</t>
  </si>
  <si>
    <t>feel_depressed_per_month</t>
  </si>
  <si>
    <t>feel_depressed_a_few_times_per_year</t>
  </si>
  <si>
    <t>feel_depressed_never</t>
  </si>
  <si>
    <t>DLQ140</t>
  </si>
  <si>
    <t>&lt;science&gt;&lt;title&gt;Physical Activity and Incident Depression: A Meta-Analysis of Prospective Cohort Studies&lt;/&gt;Felipe B Schuch, Davy Vancampfort, Joseph Firth, Simon Rosenbaum, Philip B Ward, Edson S Silva, Mats Hallgren, Antonio Ponce De Leon, Andrea L Dunn, Andrea C Deslandes, Marcelo P Fleck, Andre F Carvalho, Brendon Stubbs&lt;source&gt;Am J Psychiatry&lt;/&gt;2018 Jul 1;175(7):631-648&lt;link&gt;https://pubmed.ncbi.nlm.nih.gov/29690792/&lt;/&gt;&lt;/&gt;</t>
  </si>
  <si>
    <t>inflammatory_diet</t>
  </si>
  <si>
    <t>inflammatory_diet_yes</t>
  </si>
  <si>
    <t>&lt;science&gt;&lt;title&gt;Dietary inflammatory index (DII®) and the risk of depression symptoms in adults&lt;/&gt;Prem Raj Shakya, Yohannes Adama Melaku, Nitin Shivappa, James R Hébert, Robert J Adams, Amanda J Page, Tiffany K Gill&lt;source&gt;Clin Nutr&lt;/&gt;2021 May;40(5):3631-3642&lt;link&gt;https://pubmed.ncbi.nlm.nih.gov/33485704/&lt;/&gt;&lt;/&gt;</t>
  </si>
  <si>
    <t>&lt;science&gt;&lt;title&gt;Serum 25-hydroxyvitamin D levels and the risk of depression: a systematic review and meta-analysis&lt;/&gt;S-Y Ju, Y-J Lee, S-N Jeong&lt;source&gt;J Nutr Health Aging&lt;/&gt;2013;17(5):447-55&lt;link&gt;https://pubmed.ncbi.nlm.nih.gov/23636546/&lt;/&gt;&lt;/&gt;</t>
  </si>
  <si>
    <t>fixme:  relate to hallmarks</t>
  </si>
  <si>
    <t>depression_yes</t>
  </si>
  <si>
    <t>depression_no</t>
  </si>
  <si>
    <t>pesticide_exposure</t>
  </si>
  <si>
    <t>pesticide_exposure_yes</t>
  </si>
  <si>
    <t>pesticide_exposure_no</t>
  </si>
  <si>
    <t>parkinsons</t>
  </si>
  <si>
    <t>&lt;science&gt;&lt;title&gt;A meta-analysis of Parkinson's disease and exposure to pesticides&lt;/&gt;A Priyadarshi, S A Khuder, E A Schaub, S Shrivastava&lt;source&gt;Neurotoxicology&lt;/&gt;2000 Aug;21(4):435-40&lt;link&gt;https://pubmed.ncbi.nlm.nih.gov/11022853/&lt;/&gt;&lt;/&gt;</t>
  </si>
  <si>
    <t>fixme: find priors, relate to hallmarks</t>
  </si>
  <si>
    <t>parkinsons_yes</t>
  </si>
  <si>
    <t>parkinsons_no</t>
  </si>
  <si>
    <t>loud_music</t>
  </si>
  <si>
    <t>hearing_difficulty_how_often</t>
  </si>
  <si>
    <t>loud_music_yes</t>
  </si>
  <si>
    <t>loud_music_no</t>
  </si>
  <si>
    <t>AUQ370</t>
  </si>
  <si>
    <t>loud_noise_job</t>
  </si>
  <si>
    <t>loud_noise_job_yes</t>
  </si>
  <si>
    <t>loud_noise_job_no</t>
  </si>
  <si>
    <t>AUQ330</t>
  </si>
  <si>
    <t>wear_hearing_aid</t>
  </si>
  <si>
    <t>wear_hearing_aid_yes</t>
  </si>
  <si>
    <t>wear_hearing_aid_no</t>
  </si>
  <si>
    <t>AUQ147</t>
  </si>
  <si>
    <t>hearing_frustration_how_often</t>
  </si>
  <si>
    <t>hearing_frustration_always</t>
  </si>
  <si>
    <t>hearing_frustration_usually</t>
  </si>
  <si>
    <t>hearing_frustration_about_half_the_time</t>
  </si>
  <si>
    <t>hearing_frustration_seldom</t>
  </si>
  <si>
    <t>hearing_frustration_never</t>
  </si>
  <si>
    <t>AUQ110</t>
  </si>
  <si>
    <t>hearing_difficulty_always</t>
  </si>
  <si>
    <t>hearing_difficulty_usually</t>
  </si>
  <si>
    <t>hearing_difficulty_about_half_the_time</t>
  </si>
  <si>
    <t>hearing_difficulty_seldom</t>
  </si>
  <si>
    <t>hearing_difficulty_never</t>
  </si>
  <si>
    <t>AUQ101</t>
  </si>
  <si>
    <t>increased_confusion_or_memory_loss</t>
  </si>
  <si>
    <t>confusion</t>
  </si>
  <si>
    <t>increased_confusion_or_memory_loss_yes</t>
  </si>
  <si>
    <t>increased_confusion_or_memory_loss_no</t>
  </si>
  <si>
    <t>MCQ084</t>
  </si>
  <si>
    <t>cognitive_impairment</t>
  </si>
  <si>
    <t>trouble_remembering_last_week</t>
  </si>
  <si>
    <t>trouble_remembering_last_week_several_times_per_day</t>
  </si>
  <si>
    <t>trouble_remembering_last_week_every_day</t>
  </si>
  <si>
    <t>trouble_remembering_last_week_2_or_3_times</t>
  </si>
  <si>
    <t>trouble_remembering_last_week_once</t>
  </si>
  <si>
    <t>trouble_remembering_last_week_never</t>
  </si>
  <si>
    <t>MCQ380</t>
  </si>
  <si>
    <t>confusion_yes</t>
  </si>
  <si>
    <t>confusion_no</t>
  </si>
  <si>
    <t>PFQ057</t>
  </si>
  <si>
    <t>grip_strength_kg</t>
  </si>
  <si>
    <t>MGDCGSZ</t>
  </si>
  <si>
    <t>grip_strength_kg_quartile_1</t>
  </si>
  <si>
    <t>&lt;science&gt;&lt;title&gt;Grip Strength and the Risk of Cognitive Decline and Dementia: A Systematic Review and Meta-Analysis of Longitudinal Cohort Studies&lt;/&gt;Mengzhao Cui, Siwen Zhang, Yujia Liu, Xiaokun Gang, and Guixia Wang&lt;source&gt;Front Aging Neurosci.&lt;/&gt;2021; 13: 625551.&lt;link&gt;https://www.ncbi.nlm.nih.gov/pmc/articles/PMC7890203/&lt;/&gt;&lt;/&gt;</t>
  </si>
  <si>
    <t>&lt;science&gt;&lt;title&gt;Updating the Evidence on the Association between Serum Cholesterol and Risk of Late-Life Dementia: Review and Meta-Analysis&lt;/&gt;Kaarin J Anstey, Kimberly Ashby-Mitchell, Ruth Peters&lt;source&gt;J Alzheimers Dis&lt;/&gt;2017;56(1):215-228&lt;link&gt;https://pubmed.ncbi.nlm.nih.gov/27911314/&lt;/&gt;&lt;/&gt;</t>
  </si>
  <si>
    <t>alzheimers_yes</t>
  </si>
  <si>
    <t>alzheimers_no</t>
  </si>
  <si>
    <t>non_alzheimers_dementia</t>
  </si>
  <si>
    <t>&lt;science&gt;&lt;title&gt;Grip Strength and the Risk of Cognitive Decline and Dementia: A Systematic Review and Meta-Analysis of Longitudinal Cohort Studies&lt;/&gt;Mengzhao Cui, Siwen Zhang, Yujia Liu, Xiaokun Gang, Guixia Wang &lt;source&gt;Front Aging Neurosci&lt;/&gt;2021 Feb ;13:625551&lt;link&gt;https://pubmed.ncbi.nlm.nih.gov/33613270/&lt;/&gt;&lt;/&gt;</t>
  </si>
  <si>
    <t>non_alzheimers_dementia_yes</t>
  </si>
  <si>
    <t>non_alzheimers_dementia_no</t>
  </si>
  <si>
    <t>alzheimers_or_non_alzheimers_dementia</t>
  </si>
  <si>
    <t>alzheimers_or_non_alzheimers_dementia_yes</t>
  </si>
  <si>
    <t>alzheimers_or_non_alzheimers_dementia_no</t>
  </si>
  <si>
    <t>dementia</t>
  </si>
  <si>
    <t>dementia_yes</t>
  </si>
  <si>
    <t>dementia_no</t>
  </si>
  <si>
    <t>ci_movement</t>
  </si>
  <si>
    <t>&lt;science&gt;&lt;title&gt;Physical activity and risk of cognitive decline: a meta-analysis of prospective studies&lt;/&gt;F Sofi, D Valecchi, D Bacci, R Abbate, G F Gensini, A Casini, C Macchi&lt;source&gt;J Intern Med&lt;/&gt;2016 Feb 16;188(3):E53-E63&lt;link&gt;https://pubmed.ncbi.nlm.nih.gov/20831630/&lt;/&gt;&lt;/&gt;</t>
  </si>
  <si>
    <t>ci_movement_yes</t>
  </si>
  <si>
    <t>ci_movement_no</t>
  </si>
  <si>
    <t>&lt;science&gt;&lt;title&gt;A Systematic Review and Meta-Analysis of The Effect of Low Vitamin D on Cognition&lt;/&gt;Alicia M Goodwill, Cassandra Szoeke&lt;source&gt;J Am Geriatr Soc&lt;/&gt;2017 Oct;65(10):2161-2168&lt;link&gt;https://pubmed.ncbi.nlm.nih.gov/28758188/&lt;/&gt;&lt;/&gt;</t>
  </si>
  <si>
    <t>probiotic_supplementation</t>
  </si>
  <si>
    <t>probiotic_supplementation_yes</t>
  </si>
  <si>
    <t>&lt;science&gt;&lt;title&gt;Efficacy of probiotics on cognition, and biomarkers of inflammation and oxidative stress in adults with Alzheimer’s disease or mild cognitive impairment — a meta-analysis of randomized controlled trials&lt;/&gt;Haoyue Den,Xunhu Dong,Mingliang Chen,and Zhongmin Zou&lt;source&gt;Aging (Albany NY)&lt;/&gt;2020 Feb 29; 12(4): 4010–4039&lt;link&gt;https://www.ncbi.nlm.nih.gov/pmc/articles/PMC7066922/&lt;/&gt;&lt;/&gt;</t>
  </si>
  <si>
    <t>malnutrition</t>
  </si>
  <si>
    <t>dependency_nhanes_explcit</t>
  </si>
  <si>
    <t>malnutrition_no</t>
  </si>
  <si>
    <t>fixme:find relation</t>
  </si>
  <si>
    <t>sleep_apnea</t>
  </si>
  <si>
    <t xml:space="preserve">fixme: find relations </t>
  </si>
  <si>
    <t>frailty_chronic_illness</t>
  </si>
  <si>
    <t>&lt;science&gt;&lt;title&gt;Risk factors for frailty in older adults&lt;/&gt;Xinrui Wang, MD,Jiji Hu, and Diping Wu&lt;source&gt;Medicine (Baltimore)&lt;/&gt; 2022 Aug 26; 101(34): e30169.&lt;link&gt;https://www.ncbi.nlm.nih.gov/pmc/articles/PMC9410572/&lt;/&gt;&lt;/&gt;</t>
  </si>
  <si>
    <t>&lt;science&gt;&lt;title&gt;Risk factors for frailty in older adults&lt;/&gt;Xinrui Wang, MD,Jiji Hu, and Diping Wu&lt;source&gt;Medicine (Baltimore)&lt;/&gt; 2022 Oct; 14(20): 4362.&lt;link&gt;https://www.ncbi.nlm.nih.gov/pmc/articles/PMC9410572/&lt;/&gt;&lt;/&gt;</t>
  </si>
  <si>
    <t>frailty_chronic_illness_yes</t>
  </si>
  <si>
    <t>frailty_chronic_illness_no</t>
  </si>
  <si>
    <t>frailty_nervous_dysfunction</t>
  </si>
  <si>
    <t>hearing_difficulty</t>
  </si>
  <si>
    <t>frailty_nervous_dysfunction_yes</t>
  </si>
  <si>
    <t>frailty_nervous_dysfunction_no</t>
  </si>
  <si>
    <t>frailty_sleep</t>
  </si>
  <si>
    <t>&lt;science&gt;&lt;title&gt;Sleep and frailty risk: a systematic review and meta-analysis&lt;/&gt;Ali Pourmotabbed, Behnoosh Boozari, Atefeh Babaei, Omid Asbaghi, Marilyn S Campbell, Hamed Mohammadi, Amir Hadi, Sajjad Moradi&lt;source&gt;Sleep Breath&lt;/&gt;2020 Sep;24(3):1187-1197&lt;link&gt;https://pubmed.ncbi.nlm.nih.gov/32215833/&lt;/&gt;&lt;/&gt;</t>
  </si>
  <si>
    <t>frailty_sleep_yes</t>
  </si>
  <si>
    <t>frailty_sleep_no</t>
  </si>
  <si>
    <t>frailty_demographics</t>
  </si>
  <si>
    <t>widowed, divorced, never_married</t>
  </si>
  <si>
    <t>frailty_demographics_yes</t>
  </si>
  <si>
    <t>frailty_demographics_no</t>
  </si>
  <si>
    <t>frailty_conditions</t>
  </si>
  <si>
    <t>frailty_conditions_yes</t>
  </si>
  <si>
    <t>frailty_conditions_no</t>
  </si>
  <si>
    <t>frailty_weight</t>
  </si>
  <si>
    <t>&lt;science&gt;&lt;title&gt;Abdominal obesity, body mass index and the risk of frailty in community-dwelling older adults: a systematic review and meta-analysis&lt;/&gt;Linli Yuan, Meilian Chang, Jing Wang&lt;source&gt;Age and Ageing&lt;/&gt;Volume 50, Issue 4, July 2021, Pages 1118–112&lt;link&gt;https://academic.oup.com/ageing/article/50/4/1118/6165088&lt;/&gt;&lt;/&gt;</t>
  </si>
  <si>
    <t>malnutrition_yes</t>
  </si>
  <si>
    <t>frailty_weight_yes</t>
  </si>
  <si>
    <t>frailty_weight_no</t>
  </si>
  <si>
    <t>frailty_healthy_diet</t>
  </si>
  <si>
    <t>dietary_protein_gm_quartile_4</t>
  </si>
  <si>
    <t>&lt;science&gt;&lt;title&gt;Low Protein Intake Is Associated with Frailty in Older Adults: A Systematic Review and Meta-Analysis of Observational Studies&lt;/&gt;Hélio José Coelho-Júnior, Bruno Rodrigues,Marco Uchida,and Emanuele Marzetti&lt;source&gt;Nutrients&lt;/&gt;2018 Sep; 10(9): 1334&lt;link&gt;https://www.ncbi.nlm.nih.gov/pmc/articles/PMC6165078/&lt;/&gt;&lt;/&gt;</t>
  </si>
  <si>
    <t>&lt;science&gt;&lt;title&gt;Low 25-hydroxyvitamin D levels and the risk of frailty syndrome: a systematic review and dose-response meta-analysis&lt;/&gt;Sang Yhun Ju 1 2, June Young Lee 3, Do Hoon Kim &lt;source&gt;BMC Geriatr&lt;/&gt;2018 Sep 4;18(1):206&lt;link&gt;https://pubmed.ncbi.nlm.nih.gov/30180822/&lt;/&gt;&lt;/&gt;</t>
  </si>
  <si>
    <t>frailty_healthy_diet_yes</t>
  </si>
  <si>
    <t>frailty_healthy_diet_no</t>
  </si>
  <si>
    <t>frailty_lifestyle</t>
  </si>
  <si>
    <t>frailty_lifestyle_yes</t>
  </si>
  <si>
    <t>frailty_lifestyle_no</t>
  </si>
  <si>
    <t>frailty_behaviors</t>
  </si>
  <si>
    <t>frailty_diet</t>
  </si>
  <si>
    <t>frailty_diet_no</t>
  </si>
  <si>
    <t>frailty_behaviors_yes</t>
  </si>
  <si>
    <t>frailty_behaviors_no</t>
  </si>
  <si>
    <t>frailty_no</t>
  </si>
  <si>
    <t>ptsd</t>
  </si>
  <si>
    <t>ptsd_yes</t>
  </si>
  <si>
    <t>ptsd_no</t>
  </si>
  <si>
    <t>crp_chronic_illness</t>
  </si>
  <si>
    <t>&lt;science&gt;&lt;title&gt;C-reactive protein concentration and risk of coronary heart disease, stroke, and mortality: an individual participant meta-analysis&lt;/&gt;Emerging Risk Factors Collaboration&lt;source&gt;Lancet&lt;/&gt;2010 Jan 9;375(9709):132-40&lt;link&gt;https://www.thelancet.com/journals/lancet/article/PIIS0140-6736(09)61717-7/fulltext&lt;/&gt;&lt;/&gt;</t>
  </si>
  <si>
    <t>&lt;science&gt;&lt;title&gt;Inflammatory Markers and the Risk of Chronic Obstructive Pulmonary Disease: A Systematic Review and Meta-Analysis&lt;/&gt;Bin Su, Tiansheng Liu,Haojun Fan,Feng Chen,Hui Ding,Zhouwei Wu,Hongwu Wang,and Shike Hou Hong-Long (James) Ji&lt;source&gt;PLoS One&lt;/&gt;2016; 11(4): e0150586&lt;link&gt;https://www.ncbi.nlm.nih.gov/pmc/articles/PMC4841528/&lt;/&gt;&lt;/&gt;&lt;science&gt;&lt;title&gt;Inflammatory Markers and the Risk of Chronic Obstructive Pulmonary Disease: A Systematic Review and Meta-Analysis&lt;/&gt;Bin Su, Tiansheng Liu,Haojun Fan,Feng Chen,Hui Ding,Zhouwei Wu,Hongwu Wang,and Shike Hou Hong-Long (James) Ji&lt;source&gt;PLoS One&lt;/&gt;2016; 11(4): e0150586&lt;link&gt;https://www.ncbi.nlm.nih.gov/pmc/articles/PMC4841528/&lt;/&gt;&lt;/&gt;</t>
  </si>
  <si>
    <t>crp_chronic_illness_yes</t>
  </si>
  <si>
    <t>crp_chronic_illness_no</t>
  </si>
  <si>
    <t>crp_mental_illness</t>
  </si>
  <si>
    <t>&lt;science&gt;&lt;title&gt;The role of peripheral inflammatory markers in dementia and Alzheimer's disease: a meta-analysis&lt;/&gt;Koyama, A., O'Brien, J., Weuve, J., Blacker, D., Metti, A. L., &amp; Yaffe, K.&lt;source&gt;Journals of Gerontology Series A: Biomedical Sciences and Medical Sciences&lt;/&gt;2013;68(4), 433-440&lt;link&gt;https://www.ncbi.nlm.nih.gov/pmc/articles/PMC3693673/&lt;/&gt;&lt;/&gt;</t>
  </si>
  <si>
    <t>&lt;science&gt;&lt;title&gt;Inflammatory and oxidative stress markers in post-traumatic stress disorder: a systematic review and meta-analysis&lt;/&gt;Tatiana Lauxen Peruzzolo et al&lt;source&gt;Mol Psychiatrys&lt;/&gt;2022 Apr 27&lt;link&gt;https://pubmed.ncbi.nlm.nih.gov/35477973/&lt;/&gt;&lt;/&gt;</t>
  </si>
  <si>
    <t>crp_mental_illness_yes</t>
  </si>
  <si>
    <t>crp_mental_illness_no</t>
  </si>
  <si>
    <t>crp_diet</t>
  </si>
  <si>
    <t>fixme: inverse</t>
  </si>
  <si>
    <t>crp_diet_yes</t>
  </si>
  <si>
    <t>crp_diet_no</t>
  </si>
  <si>
    <t>crp_age_related_condition</t>
  </si>
  <si>
    <t>&lt;science&gt;&lt;title&gt;Inflammation and frailty in the elderly: A systematic review and meta-analysis&lt;/&gt;Pinar Soysal, Brendon Stubbs, Paola Lucato, Claudio Luchini, Marco Solmi, Roberto Peluso, Giuseppe Sergi, Ahmet Turan Isik, Enzo Manzato, Stefania Maggi, Marcello Maggio, A Matthew Prina, Theodore D Cosco, Yu-Tzu Wu, Nicola Veronese&lt;source&gt;Ageing Res Rev&lt;/&gt;2016 Nov;31:1-8&lt;link&gt; https://pubmed.ncbi.nlm.nih.gov/27592340/&lt;/&gt;&lt;/&gt;</t>
  </si>
  <si>
    <t>&lt;science&gt;&lt;title&gt;Inflammation and sarcopenia: A systematic review and meta-analysis&lt;/&gt;Giulia Bano, Caterina Trevisan, Sara Carraro, Marco Solmi, Claudio Luchini, Brendon Stubbs, Enzo Manzato, Giuseppe Sergi, Nicola Veronese&lt;source&gt;Maturitas&lt;/&gt;2017 Feb;96:10-15&lt;link&gt;https://pubmed.ncbi.nlm.nih.gov/28041587/&lt;/&gt;&lt;/&gt;</t>
  </si>
  <si>
    <t>&lt;science&gt;&lt;title&gt;Systemic levels of C-reactive protein in patients with age-related macular degeneration: A systematic review with meta-analyses&lt;/&gt;Chen Feng, Marie Krogh Nielsen, Torben Lykke Sørensen, Yousif Subhi &lt;source&gt;Mech Ageing Dev&lt;/&gt;2020 Oct;191:111353&lt;link&gt;https://pubmed.ncbi.nlm.nih.gov/32937187/&lt;/&gt;&lt;/&gt;</t>
  </si>
  <si>
    <t>crp_age_related_condition_yes</t>
  </si>
  <si>
    <t>crp_age_related_condition_no</t>
  </si>
  <si>
    <t>globulin_g_dL</t>
  </si>
  <si>
    <t>globulin_g_dL_high_3.6 and_above</t>
  </si>
  <si>
    <t>3.6-6.5</t>
  </si>
  <si>
    <t>globulin_g_dL_3.1_to_3.5</t>
  </si>
  <si>
    <t>3.1-3.5</t>
  </si>
  <si>
    <t>globulin_g_dL_2.6_to_3.0</t>
  </si>
  <si>
    <t>2.6-3.0</t>
  </si>
  <si>
    <t>globulin_g_dL_low_2.5_and_below</t>
  </si>
  <si>
    <t>1.4-2.5</t>
  </si>
  <si>
    <t>LBXSGB_x</t>
  </si>
  <si>
    <t>eosinophils_percent</t>
  </si>
  <si>
    <t>LBXEOPCT_y.3</t>
  </si>
  <si>
    <t>lymphocite_number_1000_cells_uL</t>
  </si>
  <si>
    <t>lymphocite_number_1000_cells_uL_above_normal_above_4.8</t>
  </si>
  <si>
    <t>4.9-20.1</t>
  </si>
  <si>
    <t>lymphocite_number_1000_cells_uL_high_normal_3_to_4.8</t>
  </si>
  <si>
    <t>3-4.8</t>
  </si>
  <si>
    <t>lymphocite_number_1000_cells_uL_mid_normal_2_to_2.9</t>
  </si>
  <si>
    <t>2-2.9</t>
  </si>
  <si>
    <t>lymphocite_number_1000_cells_uL_low_normal_1_to 1.9</t>
  </si>
  <si>
    <t>1-1.9</t>
  </si>
  <si>
    <t>lymphocite_number_1000_cells_uL_below_normal_under_1</t>
  </si>
  <si>
    <t>LBDLYMNO_y.3</t>
  </si>
  <si>
    <t>lymphocyte_percent</t>
  </si>
  <si>
    <t>LBXLYPCT_y.3</t>
  </si>
  <si>
    <t>mean_platelet_volume_fL_high_11.5_and_above</t>
  </si>
  <si>
    <t>11.5-1000</t>
  </si>
  <si>
    <t>mean_platelet_volume_fL_normal_under_11.5</t>
  </si>
  <si>
    <t>0-11.4</t>
  </si>
  <si>
    <t>LBXMPSI</t>
  </si>
  <si>
    <t>artificial_joints</t>
  </si>
  <si>
    <t>artificial_joints_yes</t>
  </si>
  <si>
    <t>artificial_joints_no</t>
  </si>
  <si>
    <t>OSQ230</t>
  </si>
  <si>
    <t>platelet_count_si_naive</t>
  </si>
  <si>
    <t>platelet_count_si_high_450K_and_above</t>
  </si>
  <si>
    <t>450000-10000000</t>
  </si>
  <si>
    <t>platelet_count_si_normal_150K-449K</t>
  </si>
  <si>
    <t>15000-499999</t>
  </si>
  <si>
    <t>platelet_count_si_low_under_150K</t>
  </si>
  <si>
    <t>0-149999</t>
  </si>
  <si>
    <t>LBXPLTSI</t>
  </si>
  <si>
    <t>platelet_distribution_width_percent_naive</t>
  </si>
  <si>
    <t>platelet_distribution_width_percent_high_above_56.6</t>
  </si>
  <si>
    <t>56.7-1000</t>
  </si>
  <si>
    <t>platelet_distribution_width_percent_normal_56.6_and_below</t>
  </si>
  <si>
    <t>0-56.6</t>
  </si>
  <si>
    <t>LBXRDW</t>
  </si>
  <si>
    <t>segmented_neutrophils</t>
  </si>
  <si>
    <t>segmented_neutrophils__1000_cells_uL_high_above_6</t>
  </si>
  <si>
    <t>6.1-1000</t>
  </si>
  <si>
    <t>segmented_neutrophils__1000_cells_uL_normal_2.5_to_6</t>
  </si>
  <si>
    <t>2.5-6</t>
  </si>
  <si>
    <t>segmented_neutrophils_1000_cells_uL_low_under_2.5</t>
  </si>
  <si>
    <t>0-2.4</t>
  </si>
  <si>
    <t>LBDNENO_y.3</t>
  </si>
  <si>
    <t>segmented_neutrophils_percent</t>
  </si>
  <si>
    <t>LBXNEPCT_y.3</t>
  </si>
  <si>
    <t>white_blood_cell_count_si</t>
  </si>
  <si>
    <t>white_blood_cell_count_si_low_below_3.4</t>
  </si>
  <si>
    <t>0-3.3</t>
  </si>
  <si>
    <t>white_blood_cell_count_si_normal_3.4_to_9.6</t>
  </si>
  <si>
    <t>3.4-9.6</t>
  </si>
  <si>
    <t>white_blood_cell_count_si_high_above_9.6</t>
  </si>
  <si>
    <t>9.7-1000</t>
  </si>
  <si>
    <t>LBXWBCSI_y.3</t>
  </si>
  <si>
    <t>crp_age_related_disease</t>
  </si>
  <si>
    <t>crp_age_related_disease_yes</t>
  </si>
  <si>
    <t>c_reactive_protein_mg_L_mg_L</t>
  </si>
  <si>
    <t>c_reactive_protein_mg_L_low_2_and_below</t>
  </si>
  <si>
    <t>LBXHSCRP</t>
  </si>
  <si>
    <t>platelet_distribution_width_percent</t>
  </si>
  <si>
    <t>https://journals.lww.com/pbj/fulltext/2020/12000/diagnostic_importance_of_mean_platelet_volume,.10.aspx#:~:text=The%20value%20of%20PDW%20ranges,to%2056.6%25%20in%20healthy%20individual.&amp;text=It%20is%20the%20measure%20of%20variability%20in%20size%20of%20platelets.</t>
  </si>
  <si>
    <t>interleukin6</t>
  </si>
  <si>
    <t>fixme:  inverse</t>
  </si>
  <si>
    <t>&lt;science&gt;&lt;title&gt;Inflammatory Markers and the Risk of Chronic Obstructive Pulmonary Disease: A Systematic Review and Meta-Analysis&lt;/&gt;Bin Su, Tiansheng Liu,Haojun Fan,Feng Chen,Hui Ding,Zhouwei Wu,Hongwu Wang,and Shike Hou Hong-Long (James) Ji&lt;source&gt;PLoS One&lt;/&gt;2016; 11(4): e0150586&lt;link&gt;https://www.ncbi.nlm.nih.gov/pmc/articles/PMC4841528/&lt;/&gt;&lt;/&gt;</t>
  </si>
  <si>
    <t>interleukin6_quartile_4_above_2.28</t>
  </si>
  <si>
    <t>interleukin6_quartile_3_1.47_to_2.28</t>
  </si>
  <si>
    <t>interleukin6_quartile_2_1.04_to_1.46</t>
  </si>
  <si>
    <t>interleukin6_quartile_1_below_1.04</t>
  </si>
  <si>
    <t>https://www.ahajournals.org/doi/10.1161/01.CIR.101.15.1767</t>
  </si>
  <si>
    <t>icam1_ng_mL</t>
  </si>
  <si>
    <t>icam1_ng_mL_high_550_and_above</t>
  </si>
  <si>
    <t>icam1_ng_mL_normal_below_450</t>
  </si>
  <si>
    <t>https://www.abcam.com/products/elisa/human-icam1-elisa-kit-cd54-ab174445.html#:~:text=The%20levels%20of%20ICAM%2D1%20are%20shown%20for%20the%20percentage,deviation%20of%2077%20ng%2FmL.</t>
  </si>
  <si>
    <t>tnf_alpha_pg_mL</t>
  </si>
  <si>
    <t>tnf_alpha_pg_mL_high_above_7.23</t>
  </si>
  <si>
    <t>tnf_alpha_pg_mL_normal</t>
  </si>
  <si>
    <t>https://www.ncbi.nlm.nih.gov/pmc/articles/PMC6236996/</t>
  </si>
  <si>
    <t>malondialdehyde_mg_g_creatinine</t>
  </si>
  <si>
    <t>malondialdehyde_mg_g_creatinine_quartile_4_above_1.5</t>
  </si>
  <si>
    <t>malondialdehyde_mg_g_creatinine_quartile_3_0.76_to_1.4</t>
  </si>
  <si>
    <t>malondialdehyde_mg_g_creatinine_quartile_2_0.05_to_0.74</t>
  </si>
  <si>
    <t>malondialdehyde_mg_g_creatinine_quartile_1_below_0.05</t>
  </si>
  <si>
    <t>https://www.ncbi.nlm.nih.gov/pmc/articles/PMC9024833/</t>
  </si>
  <si>
    <t>fibrinogen_mg_dL</t>
  </si>
  <si>
    <t>fibrinogen_mg_dL_quartile_4_above_289</t>
  </si>
  <si>
    <t>fibrinogen_mg_dL_quartile_3_255_to_289</t>
  </si>
  <si>
    <t>fibrinogen_mg_dL_quartile_2_220_to_254</t>
  </si>
  <si>
    <t>fibrinogen_mg_dL_quartile_1_below_220</t>
  </si>
  <si>
    <t>https://www.ahajournals.org/doi/10.1161/01.ATV.16.1.144</t>
  </si>
  <si>
    <t>mean_platelet_volume_fL_digestion</t>
  </si>
  <si>
    <t>inflammatory_bowel_disease</t>
  </si>
  <si>
    <t>inflammatory_bowel_disease_yes</t>
  </si>
  <si>
    <t>&lt;science&gt;&lt;title&gt;A mean platelet volume in inflammatory bowel disease: A systematic review and meta-analysis&lt;/&gt;Getachew Mesfin Bambo, Elias Shiferaw, Mulugeta Melku&lt;source&gt;PLoS One&lt;/&gt;2022 Aug 30;17(8):e0273417&lt;link&gt;https://pubmed.ncbi.nlm.nih.gov/36040881/&lt;/&gt;&lt;/&gt;</t>
  </si>
  <si>
    <t>&lt;science&gt;&lt;title&gt;Association between platelet indices and non-alcoholic fatty liver disease: a systematic review and meta-analysis&lt;/&gt;Li Li, Jianxiu Yu, Zhongwei Zhou&lt;source&gt;Rev Esp Enferm Dig&lt;/&gt;2022 Oct 20&lt;link&gt;https://pubmed.ncbi.nlm.nih.gov/36263810/&lt;/&gt;&lt;/&gt;</t>
  </si>
  <si>
    <t>mean_platelet_volume_fL_glucose</t>
  </si>
  <si>
    <t>&lt;science&gt;&lt;title&gt;The mean platelet volume and atherosclerotic cardiovascular-risk factors in adults with obesity: a systematic review and meta-analysis of observational studies&lt;/&gt;Bongani Brian Nkambule, Vuyolwethu Mxinwa, Tawanda Maurice Nyambuya, Phiwayinkosi Vusi Dludla&lt;source&gt;BMC Nutr&lt;/&gt;2022 May 16;8(1):47&lt;link&gt;https://pubmed.ncbi.nlm.nih.gov/35578358/&lt;/&gt;&lt;/&gt;</t>
  </si>
  <si>
    <t>&lt;science&gt;&lt;title&gt;Platelet mean volume, distribution width, and count in type 2 diabetes, impaired fasting glucose, and metabolic syndrome: a meta-analysis&lt;/&gt;Francesco Zaccardi, Bianca Rocca, Dario Pitocco, Luigi Tanese, Alessandro Rizzi, Giovanni Ghirlanda&lt;source&gt;Diabetes Metab Res Rev&lt;/&gt;2015 May;31(4):402-10&lt;link&gt;https://pubmed.ncbi.nlm.nih.gov/25421610/&lt;/&gt;&lt;/&gt;</t>
  </si>
  <si>
    <t>platelet_count_si</t>
  </si>
  <si>
    <t>coagulation_biomarker</t>
  </si>
  <si>
    <t>coagulation_biomarker_high</t>
  </si>
  <si>
    <t>coagulation_biomarker_normal</t>
  </si>
  <si>
    <t>inflammatory_biomarker</t>
  </si>
  <si>
    <t>tnf_alpha_pg_mL_high</t>
  </si>
  <si>
    <t>interleukin6_high</t>
  </si>
  <si>
    <t>inflammatory_biomarker_high</t>
  </si>
  <si>
    <t>inflammatory_biomarker_normal</t>
  </si>
  <si>
    <t>inflammation_indicators</t>
  </si>
  <si>
    <t>fixme:  connect to hallmarks</t>
  </si>
  <si>
    <t>inflammation_indicators_present</t>
  </si>
  <si>
    <t>inflammation_indicators_normal</t>
  </si>
  <si>
    <t>dietary_epa_gm</t>
  </si>
  <si>
    <t>poly_unsaturated_fat_gm</t>
  </si>
  <si>
    <t>DR1TP205</t>
  </si>
  <si>
    <t>tuna_eaten_times_per_month</t>
  </si>
  <si>
    <t>tuna_eaten_per_month_0_or_1</t>
  </si>
  <si>
    <t>tuna_eaten_per_month_2_to_3</t>
  </si>
  <si>
    <t>tuna_eaten_per_month_4_to_7</t>
  </si>
  <si>
    <t>tuna_eaten_per_month_8_or_more</t>
  </si>
  <si>
    <t>DRD370BQ</t>
  </si>
  <si>
    <t>dietary_dpa_gm</t>
  </si>
  <si>
    <t>DR1TP225</t>
  </si>
  <si>
    <t>poly_unsaturated_fat</t>
  </si>
  <si>
    <t>fish_in_last_month</t>
  </si>
  <si>
    <t>fish_in_last_month_yes</t>
  </si>
  <si>
    <t>fish_in_last_month_no</t>
  </si>
  <si>
    <t>DRQ360</t>
  </si>
  <si>
    <t>fish_last_month</t>
  </si>
  <si>
    <t>fish_last_month_no</t>
  </si>
  <si>
    <t>fish_last_month_yes</t>
  </si>
  <si>
    <t>DRD360</t>
  </si>
  <si>
    <t>fixme:  connect to inflammation</t>
  </si>
  <si>
    <t>DR1IPFAT</t>
  </si>
  <si>
    <t>inflammatory_sugars_and_fats</t>
  </si>
  <si>
    <t>carbohydrate_intake_gm_quartile_4</t>
  </si>
  <si>
    <t>dietary_cholesterol_mg_mg</t>
  </si>
  <si>
    <t>dietary_cholesterol_mg_mg_quartile_4</t>
  </si>
  <si>
    <t>dietary_fat_gm_quartile_4</t>
  </si>
  <si>
    <t>inflammatory_sugars_and_fats_yes</t>
  </si>
  <si>
    <t>inflammatory_sugars_and_fats_no</t>
  </si>
  <si>
    <t>inflammatory_minerals_and_protein</t>
  </si>
  <si>
    <t>dietary_b12_mcg_quartile_4</t>
  </si>
  <si>
    <t>dietary_iron_mg_quartile_4</t>
  </si>
  <si>
    <t>inflammatory_minerals_and_protein_yes</t>
  </si>
  <si>
    <t>inflammatory_minerals_and_protein_no</t>
  </si>
  <si>
    <t>anti_inflammatory_fats_and_vitamin_deficiency</t>
  </si>
  <si>
    <t>poly_unsaturated_fat_gm_quartile_1</t>
  </si>
  <si>
    <t>dietary_vitamin_C_mg_quartile_1</t>
  </si>
  <si>
    <t>anti_inflammatory_fats_and_vitamin_deficiency_yes</t>
  </si>
  <si>
    <t>anti_inflammatory_fats_and_vitamin_deficiency_no</t>
  </si>
  <si>
    <t>anti_inflammatory_b_deficiency</t>
  </si>
  <si>
    <t>dietary_b6_mg_quartile_1</t>
  </si>
  <si>
    <t>dietary_thiamin_mg_qualrtile_1</t>
  </si>
  <si>
    <t>dietary_riboflavin_mg_quartile_1</t>
  </si>
  <si>
    <t>dietary_folate_mcg_quartile_1</t>
  </si>
  <si>
    <t>anti_inflammatory_b_deficiency_yes</t>
  </si>
  <si>
    <t>anti_inflammatory_b_deficiency_no</t>
  </si>
  <si>
    <t>anti_inflammatory_mineral_and_fiber_deficiency</t>
  </si>
  <si>
    <t>dietary_magnesium_mg_quartile_1</t>
  </si>
  <si>
    <t>dietary_zinc_mg_quartile_1</t>
  </si>
  <si>
    <t>dietary_fiber_gm_quartile_1</t>
  </si>
  <si>
    <t>anti_inflammatory_mineral_and_fiber_deficiency_yes</t>
  </si>
  <si>
    <t>anti_inflammatory_mineral_and_fiber_deficiency_no</t>
  </si>
  <si>
    <t>anti_inflammatory_vitamin_deficiency</t>
  </si>
  <si>
    <t>dietary_alpha_tocopherol_mg_quartile_1</t>
  </si>
  <si>
    <t>dietary_beta_carotene_mcg_quartile_1</t>
  </si>
  <si>
    <t>dietary_alpha_carotene_mcg_quartile_1</t>
  </si>
  <si>
    <t>anti_inflammatory_vitamin_deficiency_yes</t>
  </si>
  <si>
    <t>anti_inflammatory_vitamin_deficiency_no</t>
  </si>
  <si>
    <t>inflammatory_nutrients</t>
  </si>
  <si>
    <t>inflammatory_nutrients_yes</t>
  </si>
  <si>
    <t>inflammatory_nutrients_no</t>
  </si>
  <si>
    <t>anti_inflammatiory_nutrient_deficiency</t>
  </si>
  <si>
    <t>anti_inflammatiory_nutrient_deficiency_yes</t>
  </si>
  <si>
    <t>anti_inflammatiory_nutrient_deficiency_no</t>
  </si>
  <si>
    <t>inflammatory_diet_no</t>
  </si>
  <si>
    <t>hip_fracture_naive</t>
  </si>
  <si>
    <t>osteoporosis</t>
  </si>
  <si>
    <t>hip_fracture_yes</t>
  </si>
  <si>
    <t>hip_fracture_no</t>
  </si>
  <si>
    <t>OSQ010a</t>
  </si>
  <si>
    <t>fracture_risk</t>
  </si>
  <si>
    <t>spine_fracture</t>
  </si>
  <si>
    <t>spine_fracture_yes</t>
  </si>
  <si>
    <t>spine_fracture_no</t>
  </si>
  <si>
    <t>OSQ010c</t>
  </si>
  <si>
    <t>&lt;science&gt;&lt;title&gt;Can Dietary Intake of Vitamin C-Oriented Foods Reduce the Risk of Osteoporosis, Fracture, and BMD Loss? Systematic Review With Meta-Analyses of Recent Studies&lt;/&gt;Ling-Feng Zeng et al&lt;source&gt;Front Endocrinol (Lausanne)&lt;/&gt;  2019; 10: 844.&lt;link&gt;https://www.ncbi.nlm.nih.gov/pmc/articles/PMC7008177/&lt;/&gt;&lt;/&gt;</t>
  </si>
  <si>
    <t>osteoporosis_yes</t>
  </si>
  <si>
    <t>osteoporosis_no</t>
  </si>
  <si>
    <t>OSQ060</t>
  </si>
  <si>
    <t>hip_fracture</t>
  </si>
  <si>
    <t>&lt;science&gt;&lt;title&gt;Dietary Patterns in Relation to Low Bone Mineral Density and Fracture Risk: A Systematic Review and Meta-Analysis&lt;/&gt;Brian L Rostron,corresponding author Joanne T Chang, Gabriella M Anic, Manju Tanwar, Cindy M Chang, and Catherine G Corey&lt;source&gt;Adv Nutr.&lt;/&gt; 2019 Mar; 10(2): 219–236&lt;link&gt;https://www.ncbi.nlm.nih.gov/pmc/articles/PMC6416046/&lt;/&gt;&lt;/&gt;</t>
  </si>
  <si>
    <t>fixme: find priors_relate to hallmarks</t>
  </si>
  <si>
    <t>fracture_risk_high</t>
  </si>
  <si>
    <t>fracture_risk_normal</t>
  </si>
  <si>
    <t>IGF1_ng_ml</t>
  </si>
  <si>
    <t>IGF-I</t>
  </si>
  <si>
    <t>https://wwwn.cdc.gov/nchs/data/nhanes3/23a/SSIGF.pdf</t>
  </si>
  <si>
    <t>acm_metabolism</t>
  </si>
  <si>
    <t>IGF1_ng_ml_quartile_4</t>
  </si>
  <si>
    <t>all_cause_mortality</t>
  </si>
  <si>
    <t>&lt;science&gt;&lt;title&gt;Association between IGF‐1 levels ranges and all‐cause mortality: A meta‐analysis&lt;/&gt;Jamal Rahmani et al&lt;source&gt;Aging Cell..&lt;/&gt; Feb; 21(2): e13540&lt;link&gt;https://www.ncbi.nlm.nih.gov/pmc/articles/PMC8844108/&lt;/&gt;&lt;/&gt;</t>
  </si>
  <si>
    <t>bmi_40_and_over_severe_obesity,bmi_30_to_39_obesity</t>
  </si>
  <si>
    <t>&lt;science&gt;&lt;title&gt;Association of All-Cause Mortality With Overweight and Obesity Using Standard Body Mass Index Categories: A Systematic Review and Meta-analysis&lt;/&gt;Dr Katherine M. Flegal, PhD, Dr Brian K. Kit, MD, Dr Heather Orpana, PhD, and Dr Barry I. Graubard, PhD&lt;source&gt;JAMA&lt;/&gt;2013 Jan 2; 309(1): 71–82&lt;link&gt;https://www.ncbi.nlm.nih.gov/pmc/articles/PMC4855514/&lt;/&gt;&lt;/&gt;</t>
  </si>
  <si>
    <t>acm_metabolism_yes</t>
  </si>
  <si>
    <t>acm_metabolism_no</t>
  </si>
  <si>
    <t>acm_state</t>
  </si>
  <si>
    <t>&lt;science&gt;&lt;title&gt;Age at Menarche and Risks of All-Cause and Cardiovascular Death: A Systematic Review and Meta-Analysis&lt;/&gt;Dimitrios Charalampopoulos,Andrew McLoughlin, Cathy E. Elks, and Ken K. Ong&lt;source&gt;Am J Epidemiol&lt;/&gt;2014 Jul 1; 180(1): 29–40&lt;link&gt;https://www.ncbi.nlm.nih.gov/pmc/articles/PMC4070937/&lt;/&gt;&lt;/&gt;</t>
  </si>
  <si>
    <t>&lt;science&gt;&lt;title&gt;Vitamin D and mortality: meta-analysis of individual participant data from a large consortium of cohort studies from Europe and the United States&lt;/&gt;Ben Schöttker, postdoctoral scientist,Rolf Jorde, professor,, Anne Peasey, postdoctoral scientist,Barbara Thorand, senior researcher in epidemiology,Eugène H J M Jansen, postdoctoral scientist,Lisette de Groot, prof&lt;source&gt;BMJ&lt;/&gt;2014; 348: g3656&lt;link&gt;https://www.ncbi.nlm.nih.gov/pmc/articles/PMC4061380/&lt;/&gt;&lt;/&gt;</t>
  </si>
  <si>
    <t>acm_state_yes</t>
  </si>
  <si>
    <t>acm_state_no</t>
  </si>
  <si>
    <t>acm_poor_fitness</t>
  </si>
  <si>
    <t>resting_heart_rate_bpm_high_80_to_90, resting_heart_rate_bpm_very_high_91_and_above</t>
  </si>
  <si>
    <t>acm_poor_fitness_yes</t>
  </si>
  <si>
    <t>acm_poor_fitness_no</t>
  </si>
  <si>
    <t>fixme: inverse so it is negative</t>
  </si>
  <si>
    <t>acm_unhealthy_diet</t>
  </si>
  <si>
    <t>&lt;science&gt;&lt;title&gt;Association between dietary fiber and lower risk of all-cause mortality: a meta-analysis of cohort studies&lt;/&gt;Yang Yang, Long-Gang Zhao, Qi-Jun Wu, Xiao Ma, Yong-Bing Xiang&lt;source&gt;Am J Epidemiol&lt;/&gt;2015 Jan 15;181(2):83-91&lt;link&gt;https://pubmed.ncbi.nlm.nih.gov/25552267/&lt;/&gt;&lt;/&gt;</t>
  </si>
  <si>
    <t>vegetarian_diet_no</t>
  </si>
  <si>
    <t>acm_healthy_diet_yes</t>
  </si>
  <si>
    <t>acm_healthy_diet_no</t>
  </si>
  <si>
    <t>acm_sleep</t>
  </si>
  <si>
    <t>&lt;science&gt;&lt;title&gt;Sleep duration and all-cause mortality: a systematic review and meta-analysis of prospective studies&lt;/&gt;Cappuccio, F. P., D'Elia, L., Strazzullo, P., &amp; Miller, M. A.&lt;source&gt;Sleep&lt;/&gt;2010;33(5), 585-592&lt;link&gt;https://academic.oup.com/sleep/article/33/5/585/2454478?login=false&lt;/&gt;&lt;/&gt;</t>
  </si>
  <si>
    <t>acm_sleep_yes</t>
  </si>
  <si>
    <t>acm_sleep_no</t>
  </si>
  <si>
    <t>acm_unhealthy_diet_yes</t>
  </si>
  <si>
    <t>all_cause_mortality_high</t>
  </si>
  <si>
    <t>all_cause_mortality_low</t>
  </si>
  <si>
    <t>benzonitrile_ng_mL</t>
  </si>
  <si>
    <t>LBXVBZN</t>
  </si>
  <si>
    <t>1.2.3</t>
  </si>
  <si>
    <t>blood_dibromochloromethane</t>
  </si>
  <si>
    <t>blood_dibromochloromethane_detected</t>
  </si>
  <si>
    <t>blood_dibromochloromethane_not_detected</t>
  </si>
  <si>
    <t>LBDVCMLC</t>
  </si>
  <si>
    <t>cadmium_ug_L</t>
  </si>
  <si>
    <t>cadmium_ug_L_high_above_5</t>
  </si>
  <si>
    <t>5.1-1000</t>
  </si>
  <si>
    <t>cadmium_ug_L_elevated_2_to_5</t>
  </si>
  <si>
    <t>cadmium_ug_L_normal_below_2</t>
  </si>
  <si>
    <t>0-1.9</t>
  </si>
  <si>
    <t>LBXBCD</t>
  </si>
  <si>
    <t>chromium_ug_L</t>
  </si>
  <si>
    <t>LBXBCR</t>
  </si>
  <si>
    <t>lead_ug_dL</t>
  </si>
  <si>
    <t>LBXBPB</t>
  </si>
  <si>
    <t>mercury_ug_L</t>
  </si>
  <si>
    <t>mercury_ug_L_high_above_50</t>
  </si>
  <si>
    <t>51-1000</t>
  </si>
  <si>
    <t>mercury_ug_L_elevated_9_to_50</t>
  </si>
  <si>
    <t>mercury_ug_L_normal_below_9</t>
  </si>
  <si>
    <t>0-8</t>
  </si>
  <si>
    <t>LBXTHG</t>
  </si>
  <si>
    <t>nailpolish_fumes</t>
  </si>
  <si>
    <t>nailpolish_fumes_yes</t>
  </si>
  <si>
    <t>nailpolish_fumes_no</t>
  </si>
  <si>
    <t>VTQ281E</t>
  </si>
  <si>
    <t>nickel_exposure_yes</t>
  </si>
  <si>
    <t>nickel_exposure_no</t>
  </si>
  <si>
    <t>URDUNILC</t>
  </si>
  <si>
    <t>paint_or_varnish_fumes</t>
  </si>
  <si>
    <t>paint_or_varnish_fumes_yes</t>
  </si>
  <si>
    <t>paint_or_varnish_fumes_no</t>
  </si>
  <si>
    <t>VTQ281A</t>
  </si>
  <si>
    <t>volitile_organic_compound_ng_mL</t>
  </si>
  <si>
    <t>WTSVOC2Y_x</t>
  </si>
  <si>
    <t>hematological_cancer</t>
  </si>
  <si>
    <t>myeloma_yes</t>
  </si>
  <si>
    <t>hematological_cancer_yes</t>
  </si>
  <si>
    <t>hematological_cancer_no</t>
  </si>
  <si>
    <t>volitile_organic_compound_ng_mL_quartile_4</t>
  </si>
  <si>
    <t>respiratory_cancer</t>
  </si>
  <si>
    <t>metabolic_cancer</t>
  </si>
  <si>
    <t>metabolic_cancer_yes</t>
  </si>
  <si>
    <t>metabolic_cancer_no</t>
  </si>
  <si>
    <t>gut_cancer</t>
  </si>
  <si>
    <t>gut_cancer_yes</t>
  </si>
  <si>
    <t>gut_cancer_no</t>
  </si>
  <si>
    <t>digestive_cancer</t>
  </si>
  <si>
    <t>digestive_cancer_yes</t>
  </si>
  <si>
    <t>digestive_cancer_no</t>
  </si>
  <si>
    <t>chromium_exposure_yes</t>
  </si>
  <si>
    <t>glandular_cancer</t>
  </si>
  <si>
    <t>glandular_cancer_yes</t>
  </si>
  <si>
    <t>glandular_cancer_no</t>
  </si>
  <si>
    <t>reproductive_cancer</t>
  </si>
  <si>
    <t>reproductive_cancer_yes</t>
  </si>
  <si>
    <t>reproductive_cancer_no</t>
  </si>
  <si>
    <t>endocrine_cancer</t>
  </si>
  <si>
    <t>endocrine_cancer_yes</t>
  </si>
  <si>
    <t>endocrine_cancer_no</t>
  </si>
  <si>
    <t>cancer_subtypes</t>
  </si>
  <si>
    <t>hematologic_cancer</t>
  </si>
  <si>
    <t>hematologic_cancer_yes</t>
  </si>
  <si>
    <t>respiratory_cancer_yes</t>
  </si>
  <si>
    <t>cancer_subtypes_yes</t>
  </si>
  <si>
    <t>cancer_subtypes_no</t>
  </si>
  <si>
    <t>cancer_biomarkers</t>
  </si>
  <si>
    <t>cancer_biomarkers_yes</t>
  </si>
  <si>
    <t>cancer_biomarkers_no</t>
  </si>
  <si>
    <t>cancer_behaviors</t>
  </si>
  <si>
    <t>cancer_behaviors_yes</t>
  </si>
  <si>
    <t>cancer_behaviors_no</t>
  </si>
  <si>
    <t>cancer_mortality_yes</t>
  </si>
  <si>
    <t>cancer_mortality_no</t>
  </si>
  <si>
    <t>variable</t>
  </si>
  <si>
    <t>nhanes code</t>
  </si>
  <si>
    <t>beer_consumption</t>
  </si>
  <si>
    <t>wine_consumption</t>
  </si>
  <si>
    <t>liquor_consumption</t>
  </si>
  <si>
    <t>hip</t>
  </si>
  <si>
    <t>height</t>
  </si>
  <si>
    <t>waist</t>
  </si>
  <si>
    <t>weight</t>
  </si>
  <si>
    <t>resting_heart_rate</t>
  </si>
  <si>
    <t>dark_green_vegetables</t>
  </si>
  <si>
    <t>green_leafy_vegetables</t>
  </si>
  <si>
    <t>water_drank_yesterday</t>
  </si>
  <si>
    <t>eicosapentanoic_acid</t>
  </si>
  <si>
    <t>DR1IP205</t>
  </si>
  <si>
    <t>docosapentanoic_acid</t>
  </si>
  <si>
    <t>DR1IP225</t>
  </si>
  <si>
    <t>naive_dietary_fiber_gm</t>
  </si>
  <si>
    <t>dietary_energy</t>
  </si>
  <si>
    <t>dietary_epa</t>
  </si>
  <si>
    <t>carbohydrate_intake</t>
  </si>
  <si>
    <t>sugary_beverages</t>
  </si>
  <si>
    <t>sugary_snack_consumption</t>
  </si>
  <si>
    <t>birth_weight</t>
  </si>
  <si>
    <t>ECD070B</t>
  </si>
  <si>
    <t>cadmium</t>
  </si>
  <si>
    <t>chromium</t>
  </si>
  <si>
    <t>lead</t>
  </si>
  <si>
    <t>lymphocyte</t>
  </si>
  <si>
    <t>mean_platelet_volume</t>
  </si>
  <si>
    <t>platelet_count</t>
  </si>
  <si>
    <t>platelet_distribution_width</t>
  </si>
  <si>
    <t>albumin</t>
  </si>
  <si>
    <t>globulin</t>
  </si>
  <si>
    <t>total_protein</t>
  </si>
  <si>
    <t>mercury</t>
  </si>
  <si>
    <t>testosterone</t>
  </si>
  <si>
    <t>benzonitrile</t>
  </si>
  <si>
    <t>LBXVCM</t>
  </si>
  <si>
    <t>white_blood_cell_count</t>
  </si>
  <si>
    <t>grip_strength</t>
  </si>
  <si>
    <t>quit_smoking_how_long</t>
  </si>
  <si>
    <t>albumin_creatinine_ratio</t>
  </si>
  <si>
    <t>weight_at_25</t>
  </si>
  <si>
    <t>greatest_weight</t>
  </si>
  <si>
    <t>https://pubmed.ncbi.nlm.nih.gov/25599350</t>
  </si>
  <si>
    <t>ok</t>
  </si>
  <si>
    <t>https://pubmed.ncbi.nlm.nih.gov/25382817</t>
  </si>
  <si>
    <t>https://www.jandonline.org/article/S2212-2672(21)00059-9/fulltext</t>
  </si>
  <si>
    <t>https://www.ncbi.nlm.nih.gov/pmc/articles/PMC7564377</t>
  </si>
  <si>
    <t>https://pubmed.ncbi.nlm.nih.gov/19645960</t>
  </si>
  <si>
    <t>https://www.ncbi.nlm.nih.gov/pmc/articles/PMC7890203</t>
  </si>
  <si>
    <t>https://pubmed.ncbi.nlm.nih.gov/20831630</t>
  </si>
  <si>
    <t>https://www.ncbi.nlm.nih.gov/pmc/articles/PMC3693673</t>
  </si>
  <si>
    <t>https://www.ncbi.nlm.nih.gov/pmc/articles/PMC8844108</t>
  </si>
  <si>
    <t>https://www.ncbi.nlm.nih.gov/pmc/articles/PMC4855514</t>
  </si>
  <si>
    <t>https://www.ncbi.nlm.nih.gov/pmc/articles/PMC4070937</t>
  </si>
  <si>
    <t>https://pubmed.ncbi.nlm.nih.gov/33264718</t>
  </si>
  <si>
    <t>https://pubmed.ncbi.nlm.nih.gov/31817603</t>
  </si>
  <si>
    <t>https://pubmed.ncbi.nlm.nih.gov/29150169</t>
  </si>
  <si>
    <t>https://pubmed.ncbi.nlm.nih.gov/33725707</t>
  </si>
  <si>
    <t>https://pubmed.ncbi.nlm.nih.gov/28977577</t>
  </si>
  <si>
    <t>https://doi.org/10.3945/ajcn.115.109553</t>
  </si>
  <si>
    <t>https://pubmed.ncbi.nlm.nih.gov/25017904</t>
  </si>
  <si>
    <t>https://www.ncbi.nlm.nih.gov/pmc/articles/PMC8643012</t>
  </si>
  <si>
    <t>https://www.ncbi.nlm.nih.gov/pmc/articles/PMC7273867</t>
  </si>
  <si>
    <t>https://pubmed.ncbi.nlm.nih.gov/30403687</t>
  </si>
  <si>
    <t>https://www.sciencedirect.com/science/article/abs/pii/S0302283816304055?via%3Dihub</t>
  </si>
  <si>
    <t>https://pubmed.ncbi.nlm.nih.gov/29442409</t>
  </si>
  <si>
    <t>https://pubmed.ncbi.nlm.nih.gov/29690792</t>
  </si>
  <si>
    <t>https://pubmed.ncbi.nlm.nih.gov/33485704</t>
  </si>
  <si>
    <t>https://pubmed.ncbi.nlm.nih.gov/23636546</t>
  </si>
  <si>
    <t>https://pubmed.ncbi.nlm.nih.gov/28758188</t>
  </si>
  <si>
    <t>https://pubmed.ncbi.nlm.nih.gov/32215833</t>
  </si>
  <si>
    <t>https://www.ncbi.nlm.nih.gov/pmc/articles/PMC6165078</t>
  </si>
  <si>
    <t>https://pubmed.ncbi.nlm.nih.gov/32937187</t>
  </si>
  <si>
    <t>https://www.ncbi.nlm.nih.gov/pmc/articles/PMC6416046</t>
  </si>
  <si>
    <t>https://www.sciencedirect.com/science/article/abs/pii/S1877782123000590</t>
  </si>
  <si>
    <t>https://pubmed.ncbi.nlm.nih.gov/17192688</t>
  </si>
  <si>
    <t>https://pubmed.ncbi.nlm.nih.gov/20817942</t>
  </si>
  <si>
    <t>https://pubmed.ncbi.nlm.nih.gov/26921328</t>
  </si>
  <si>
    <t>https://pubmed.ncbi.nlm.nih.gov/21695195</t>
  </si>
  <si>
    <t>https://pubmed.ncbi.nlm.nih.gov/34591787</t>
  </si>
  <si>
    <t>https://pubmed.ncbi.nlm.nih.gov/32990626</t>
  </si>
  <si>
    <t>https://pubmed.ncbi.nlm.nih.gov/32599147</t>
  </si>
  <si>
    <t>https://pubmed.ncbi.nlm.nih.gov/33001515</t>
  </si>
  <si>
    <t>https://www.ncbi.nlm.nih.gov/pmc/articles/PMC5270672</t>
  </si>
  <si>
    <t>https://pubmed.ncbi.nlm.nih.gov/35586738</t>
  </si>
  <si>
    <t>https://pubmed.ncbi.nlm.nih.gov/30560708</t>
  </si>
  <si>
    <t>https://www.ncbi.nlm.nih.gov/pmc/articles/PMC5872793</t>
  </si>
  <si>
    <t>https://www.ncbi.nlm.nih.gov/pmc/articles/PMC7066922</t>
  </si>
  <si>
    <t>https://www.ncbi.nlm.nih.gov/pmc/articles/PMC9410572</t>
  </si>
  <si>
    <t>https://www.ncbi.nlm.nih.gov/pmc/articles/PMC4841528</t>
  </si>
  <si>
    <t>https://pubmed.ncbi.nlm.nih.gov/35477973</t>
  </si>
  <si>
    <t>https://pubmed.ncbi.nlm.nih.gov/27592340</t>
  </si>
  <si>
    <t>https://pubmed.ncbi.nlm.nih.gov/28041587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</si>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</sst>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Roboto"/>
    </font>
    <font>
      <sz val="9"/>
      <color rgb="FF1F1F1F"/>
      <name val="&quot;Google Sans&quot;"/>
    </font>
    <font>
      <u/>
      <sz val="10"/>
      <color rgb="FF1155CC"/>
      <name val="Roboto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Roboto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Roboto"/>
    </font>
    <font>
      <sz val="11"/>
      <color theme="1"/>
      <name val="Calibri"/>
      <family val="2"/>
    </font>
    <font>
      <u/>
      <sz val="10"/>
      <color rgb="FF1155CC"/>
      <name val="Arial"/>
      <family val="2"/>
    </font>
    <font>
      <sz val="11"/>
      <color rgb="FF1F1F1F"/>
      <name val="&quot;Google Sans&quot;"/>
    </font>
    <font>
      <u/>
      <sz val="10"/>
      <color rgb="FF1155CC"/>
      <name val="Arial"/>
      <family val="2"/>
    </font>
    <font>
      <u/>
      <sz val="10"/>
      <color rgb="FF0000FF"/>
      <name val="Roboto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Roboto"/>
    </font>
    <font>
      <sz val="10"/>
      <name val="Arial"/>
      <family val="2"/>
    </font>
    <font>
      <u/>
      <sz val="10"/>
      <color rgb="FF99B5E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164" fontId="3" fillId="2" borderId="0" xfId="0" applyNumberFormat="1" applyFont="1" applyFill="1"/>
    <xf numFmtId="0" fontId="5" fillId="2" borderId="0" xfId="0" applyFont="1" applyFill="1"/>
    <xf numFmtId="164" fontId="3" fillId="0" borderId="0" xfId="0" applyNumberFormat="1" applyFont="1"/>
    <xf numFmtId="164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right"/>
    </xf>
    <xf numFmtId="0" fontId="6" fillId="2" borderId="0" xfId="0" applyFont="1" applyFill="1"/>
    <xf numFmtId="164" fontId="1" fillId="0" borderId="0" xfId="0" applyNumberFormat="1" applyFont="1"/>
    <xf numFmtId="0" fontId="7" fillId="2" borderId="0" xfId="0" applyFont="1" applyFill="1"/>
    <xf numFmtId="0" fontId="8" fillId="0" borderId="0" xfId="0" applyFont="1"/>
    <xf numFmtId="0" fontId="9" fillId="2" borderId="0" xfId="0" applyFont="1" applyFill="1"/>
    <xf numFmtId="0" fontId="10" fillId="2" borderId="0" xfId="0" applyFont="1" applyFill="1"/>
    <xf numFmtId="0" fontId="11" fillId="0" borderId="0" xfId="0" applyFont="1"/>
    <xf numFmtId="0" fontId="12" fillId="2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4" fillId="2" borderId="0" xfId="0" applyFont="1" applyFill="1"/>
    <xf numFmtId="0" fontId="15" fillId="2" borderId="0" xfId="0" applyFont="1" applyFill="1"/>
    <xf numFmtId="164" fontId="1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16" fillId="0" borderId="0" xfId="0" applyFont="1"/>
    <xf numFmtId="0" fontId="17" fillId="2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sychiatrist.com/jcp/mean-difference-standardized-mean-difference-smd-and-their-use-in-meta-analysis/" TargetMode="External"/><Relationship Id="rId2" Type="http://schemas.openxmlformats.org/officeDocument/2006/relationships/hyperlink" Target="https://www.ncbi.nlm.nih.gov/pmc/articles/PMC6890471/" TargetMode="External"/><Relationship Id="rId1" Type="http://schemas.openxmlformats.org/officeDocument/2006/relationships/hyperlink" Target="https://cran.r-project.org/web/packages/effectsize/vignettes/convert_p_OR_RR.html" TargetMode="External"/><Relationship Id="rId5" Type="http://schemas.openxmlformats.org/officeDocument/2006/relationships/hyperlink" Target="https://stats.stackexchange.com/questions/130237/convert-hazards-ratio-to-odds-ratio" TargetMode="External"/><Relationship Id="rId4" Type="http://schemas.openxmlformats.org/officeDocument/2006/relationships/hyperlink" Target="https://aliquote.org/pub/odds_meta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dpi.com/2308-3417/8/5/95" TargetMode="External"/><Relationship Id="rId13" Type="http://schemas.openxmlformats.org/officeDocument/2006/relationships/hyperlink" Target="https://www.ncbi.nlm.nih.gov/pmc/articles/PMC7806408/" TargetMode="External"/><Relationship Id="rId18" Type="http://schemas.openxmlformats.org/officeDocument/2006/relationships/hyperlink" Target="https://labs.selfdecode.com/blog/homa-ir/" TargetMode="External"/><Relationship Id="rId26" Type="http://schemas.openxmlformats.org/officeDocument/2006/relationships/hyperlink" Target="https://wwwn.cdc.gov/nchs/data/nhanes3/23a/SSIGF.pdf" TargetMode="External"/><Relationship Id="rId3" Type="http://schemas.openxmlformats.org/officeDocument/2006/relationships/hyperlink" Target="https://pubmed.ncbi.nlm.nih.gov/36907247/" TargetMode="External"/><Relationship Id="rId21" Type="http://schemas.openxmlformats.org/officeDocument/2006/relationships/hyperlink" Target="https://www.ahajournals.org/doi/10.1161/01.CIR.101.15.1767" TargetMode="External"/><Relationship Id="rId7" Type="http://schemas.openxmlformats.org/officeDocument/2006/relationships/hyperlink" Target="https://www.mdpi.com/2308-3417/8/5/95" TargetMode="External"/><Relationship Id="rId12" Type="http://schemas.openxmlformats.org/officeDocument/2006/relationships/hyperlink" Target="https://diabetesjournals.org/diabetes/article/53/9/2473/14734/Adiponectin-and-the-Development-of-Type-2" TargetMode="External"/><Relationship Id="rId17" Type="http://schemas.openxmlformats.org/officeDocument/2006/relationships/hyperlink" Target="https://aacrjournals.org/clincancerres/article/5/1/149/287441/Elevated-Levels-of-Circulating-Plasma-Matrix" TargetMode="External"/><Relationship Id="rId25" Type="http://schemas.openxmlformats.org/officeDocument/2006/relationships/hyperlink" Target="https://www.ahajournals.org/doi/10.1161/01.ATV.16.1.144" TargetMode="External"/><Relationship Id="rId2" Type="http://schemas.openxmlformats.org/officeDocument/2006/relationships/hyperlink" Target="https://pubmed.ncbi.nlm.nih.gov/34591787/" TargetMode="External"/><Relationship Id="rId16" Type="http://schemas.openxmlformats.org/officeDocument/2006/relationships/hyperlink" Target="https://www.ncbi.nlm.nih.gov/pmc/articles/PMC3597070/" TargetMode="External"/><Relationship Id="rId20" Type="http://schemas.openxmlformats.org/officeDocument/2006/relationships/hyperlink" Target="https://journals.lww.com/pbj/fulltext/2020/12000/diagnostic_importance_of_mean_platelet_volume,.10.aspx" TargetMode="External"/><Relationship Id="rId1" Type="http://schemas.openxmlformats.org/officeDocument/2006/relationships/hyperlink" Target="http://ushbc.blueberry.org/" TargetMode="External"/><Relationship Id="rId6" Type="http://schemas.openxmlformats.org/officeDocument/2006/relationships/hyperlink" Target="https://www.uth.edu/news/story.htm?id=0520d178-ab7a-49af-858e-a7adeec0b30e" TargetMode="External"/><Relationship Id="rId11" Type="http://schemas.openxmlformats.org/officeDocument/2006/relationships/hyperlink" Target="https://www.statista.com/statistics/993725/consumer-diet-share-us/" TargetMode="External"/><Relationship Id="rId24" Type="http://schemas.openxmlformats.org/officeDocument/2006/relationships/hyperlink" Target="https://www.ncbi.nlm.nih.gov/pmc/articles/PMC9024833/" TargetMode="External"/><Relationship Id="rId5" Type="http://schemas.openxmlformats.org/officeDocument/2006/relationships/hyperlink" Target="https://ods.od.nih.gov/factsheets/VitaminD-HealthProfessional/" TargetMode="External"/><Relationship Id="rId15" Type="http://schemas.openxmlformats.org/officeDocument/2006/relationships/hyperlink" Target="https://www.ncbi.nlm.nih.gov/pmc/articles/PMC3597070/" TargetMode="External"/><Relationship Id="rId23" Type="http://schemas.openxmlformats.org/officeDocument/2006/relationships/hyperlink" Target="https://www.ncbi.nlm.nih.gov/pmc/articles/PMC6236996/" TargetMode="External"/><Relationship Id="rId10" Type="http://schemas.openxmlformats.org/officeDocument/2006/relationships/hyperlink" Target="https://www.statista.com/statistics/993725/consumer-diet-share-us/" TargetMode="External"/><Relationship Id="rId19" Type="http://schemas.openxmlformats.org/officeDocument/2006/relationships/hyperlink" Target="https://pubmed.ncbi.nlm.nih.gov/30241617/" TargetMode="External"/><Relationship Id="rId4" Type="http://schemas.openxmlformats.org/officeDocument/2006/relationships/hyperlink" Target="https://www.ncbi.nlm.nih.gov/books/NBK250/" TargetMode="External"/><Relationship Id="rId9" Type="http://schemas.openxmlformats.org/officeDocument/2006/relationships/hyperlink" Target="https://www.ncbi.nlm.nih.gov/pmc/articles/PMC3093720/" TargetMode="External"/><Relationship Id="rId14" Type="http://schemas.openxmlformats.org/officeDocument/2006/relationships/hyperlink" Target="https://www.purdue.edu/newsroom/releases/2013/Q3/prof-diet-drinks-are-not-the-sweet-solution-to-fight-obesity,-health-problems.html" TargetMode="External"/><Relationship Id="rId22" Type="http://schemas.openxmlformats.org/officeDocument/2006/relationships/hyperlink" Target="https://www.abcam.com/products/elisa/human-icam1-elisa-kit-cd54-ab174445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3264718" TargetMode="External"/><Relationship Id="rId18" Type="http://schemas.openxmlformats.org/officeDocument/2006/relationships/hyperlink" Target="https://doi.org/10.3945/ajcn.115.109553" TargetMode="External"/><Relationship Id="rId26" Type="http://schemas.openxmlformats.org/officeDocument/2006/relationships/hyperlink" Target="https://pubmed.ncbi.nlm.nih.gov/33485704" TargetMode="External"/><Relationship Id="rId39" Type="http://schemas.openxmlformats.org/officeDocument/2006/relationships/hyperlink" Target="https://pubmed.ncbi.nlm.nih.gov/32990626" TargetMode="External"/><Relationship Id="rId21" Type="http://schemas.openxmlformats.org/officeDocument/2006/relationships/hyperlink" Target="https://www.ncbi.nlm.nih.gov/pmc/articles/PMC7273867" TargetMode="External"/><Relationship Id="rId34" Type="http://schemas.openxmlformats.org/officeDocument/2006/relationships/hyperlink" Target="https://pubmed.ncbi.nlm.nih.gov/17192688" TargetMode="External"/><Relationship Id="rId42" Type="http://schemas.openxmlformats.org/officeDocument/2006/relationships/hyperlink" Target="https://www.ncbi.nlm.nih.gov/pmc/articles/PMC5270672" TargetMode="External"/><Relationship Id="rId47" Type="http://schemas.openxmlformats.org/officeDocument/2006/relationships/hyperlink" Target="https://www.ncbi.nlm.nih.gov/pmc/articles/PMC9410572" TargetMode="External"/><Relationship Id="rId50" Type="http://schemas.openxmlformats.org/officeDocument/2006/relationships/hyperlink" Target="https://pubmed.ncbi.nlm.nih.gov/27592340" TargetMode="External"/><Relationship Id="rId7" Type="http://schemas.openxmlformats.org/officeDocument/2006/relationships/hyperlink" Target="https://pubmed.ncbi.nlm.nih.gov/20831630" TargetMode="External"/><Relationship Id="rId2" Type="http://schemas.openxmlformats.org/officeDocument/2006/relationships/hyperlink" Target="https://pubmed.ncbi.nlm.nih.gov/25382817" TargetMode="External"/><Relationship Id="rId16" Type="http://schemas.openxmlformats.org/officeDocument/2006/relationships/hyperlink" Target="https://pubmed.ncbi.nlm.nih.gov/33725707" TargetMode="External"/><Relationship Id="rId29" Type="http://schemas.openxmlformats.org/officeDocument/2006/relationships/hyperlink" Target="https://pubmed.ncbi.nlm.nih.gov/32215833" TargetMode="External"/><Relationship Id="rId11" Type="http://schemas.openxmlformats.org/officeDocument/2006/relationships/hyperlink" Target="https://www.ncbi.nlm.nih.gov/pmc/articles/PMC4070937" TargetMode="External"/><Relationship Id="rId24" Type="http://schemas.openxmlformats.org/officeDocument/2006/relationships/hyperlink" Target="https://pubmed.ncbi.nlm.nih.gov/29442409" TargetMode="External"/><Relationship Id="rId32" Type="http://schemas.openxmlformats.org/officeDocument/2006/relationships/hyperlink" Target="https://www.ncbi.nlm.nih.gov/pmc/articles/PMC6416046" TargetMode="External"/><Relationship Id="rId37" Type="http://schemas.openxmlformats.org/officeDocument/2006/relationships/hyperlink" Target="https://pubmed.ncbi.nlm.nih.gov/21695195" TargetMode="External"/><Relationship Id="rId40" Type="http://schemas.openxmlformats.org/officeDocument/2006/relationships/hyperlink" Target="https://pubmed.ncbi.nlm.nih.gov/32599147" TargetMode="External"/><Relationship Id="rId45" Type="http://schemas.openxmlformats.org/officeDocument/2006/relationships/hyperlink" Target="https://www.ncbi.nlm.nih.gov/pmc/articles/PMC5872793" TargetMode="External"/><Relationship Id="rId5" Type="http://schemas.openxmlformats.org/officeDocument/2006/relationships/hyperlink" Target="https://pubmed.ncbi.nlm.nih.gov/19645960" TargetMode="External"/><Relationship Id="rId15" Type="http://schemas.openxmlformats.org/officeDocument/2006/relationships/hyperlink" Target="https://pubmed.ncbi.nlm.nih.gov/29150169" TargetMode="External"/><Relationship Id="rId23" Type="http://schemas.openxmlformats.org/officeDocument/2006/relationships/hyperlink" Target="https://www.sciencedirect.com/science/article/abs/pii/S0302283816304055?via%3Dihub" TargetMode="External"/><Relationship Id="rId28" Type="http://schemas.openxmlformats.org/officeDocument/2006/relationships/hyperlink" Target="https://pubmed.ncbi.nlm.nih.gov/28758188" TargetMode="External"/><Relationship Id="rId36" Type="http://schemas.openxmlformats.org/officeDocument/2006/relationships/hyperlink" Target="https://pubmed.ncbi.nlm.nih.gov/26921328" TargetMode="External"/><Relationship Id="rId49" Type="http://schemas.openxmlformats.org/officeDocument/2006/relationships/hyperlink" Target="https://pubmed.ncbi.nlm.nih.gov/35477973" TargetMode="External"/><Relationship Id="rId10" Type="http://schemas.openxmlformats.org/officeDocument/2006/relationships/hyperlink" Target="https://www.ncbi.nlm.nih.gov/pmc/articles/PMC4855514" TargetMode="External"/><Relationship Id="rId19" Type="http://schemas.openxmlformats.org/officeDocument/2006/relationships/hyperlink" Target="https://pubmed.ncbi.nlm.nih.gov/25017904" TargetMode="External"/><Relationship Id="rId31" Type="http://schemas.openxmlformats.org/officeDocument/2006/relationships/hyperlink" Target="https://pubmed.ncbi.nlm.nih.gov/32937187" TargetMode="External"/><Relationship Id="rId44" Type="http://schemas.openxmlformats.org/officeDocument/2006/relationships/hyperlink" Target="https://pubmed.ncbi.nlm.nih.gov/30560708" TargetMode="External"/><Relationship Id="rId4" Type="http://schemas.openxmlformats.org/officeDocument/2006/relationships/hyperlink" Target="https://www.ncbi.nlm.nih.gov/pmc/articles/PMC7564377" TargetMode="External"/><Relationship Id="rId9" Type="http://schemas.openxmlformats.org/officeDocument/2006/relationships/hyperlink" Target="https://www.ncbi.nlm.nih.gov/pmc/articles/PMC8844108" TargetMode="External"/><Relationship Id="rId14" Type="http://schemas.openxmlformats.org/officeDocument/2006/relationships/hyperlink" Target="https://pubmed.ncbi.nlm.nih.gov/31817603" TargetMode="External"/><Relationship Id="rId22" Type="http://schemas.openxmlformats.org/officeDocument/2006/relationships/hyperlink" Target="https://pubmed.ncbi.nlm.nih.gov/30403687" TargetMode="External"/><Relationship Id="rId27" Type="http://schemas.openxmlformats.org/officeDocument/2006/relationships/hyperlink" Target="https://pubmed.ncbi.nlm.nih.gov/23636546" TargetMode="External"/><Relationship Id="rId30" Type="http://schemas.openxmlformats.org/officeDocument/2006/relationships/hyperlink" Target="https://www.ncbi.nlm.nih.gov/pmc/articles/PMC6165078" TargetMode="External"/><Relationship Id="rId35" Type="http://schemas.openxmlformats.org/officeDocument/2006/relationships/hyperlink" Target="https://pubmed.ncbi.nlm.nih.gov/20817942" TargetMode="External"/><Relationship Id="rId43" Type="http://schemas.openxmlformats.org/officeDocument/2006/relationships/hyperlink" Target="https://pubmed.ncbi.nlm.nih.gov/35586738" TargetMode="External"/><Relationship Id="rId48" Type="http://schemas.openxmlformats.org/officeDocument/2006/relationships/hyperlink" Target="https://www.ncbi.nlm.nih.gov/pmc/articles/PMC4841528" TargetMode="External"/><Relationship Id="rId8" Type="http://schemas.openxmlformats.org/officeDocument/2006/relationships/hyperlink" Target="https://www.ncbi.nlm.nih.gov/pmc/articles/PMC3693673" TargetMode="External"/><Relationship Id="rId51" Type="http://schemas.openxmlformats.org/officeDocument/2006/relationships/hyperlink" Target="https://pubmed.ncbi.nlm.nih.gov/28041587" TargetMode="External"/><Relationship Id="rId3" Type="http://schemas.openxmlformats.org/officeDocument/2006/relationships/hyperlink" Target="https://www.jandonline.org/article/S2212-2672(21)00059-9/fulltext" TargetMode="External"/><Relationship Id="rId12" Type="http://schemas.openxmlformats.org/officeDocument/2006/relationships/hyperlink" Target="https://www.jandonline.org/article/S2212-2672(21)00059-9/fulltext" TargetMode="External"/><Relationship Id="rId17" Type="http://schemas.openxmlformats.org/officeDocument/2006/relationships/hyperlink" Target="https://pubmed.ncbi.nlm.nih.gov/28977577" TargetMode="External"/><Relationship Id="rId25" Type="http://schemas.openxmlformats.org/officeDocument/2006/relationships/hyperlink" Target="https://pubmed.ncbi.nlm.nih.gov/29690792" TargetMode="External"/><Relationship Id="rId33" Type="http://schemas.openxmlformats.org/officeDocument/2006/relationships/hyperlink" Target="https://www.sciencedirect.com/science/article/abs/pii/S1877782123000590" TargetMode="External"/><Relationship Id="rId38" Type="http://schemas.openxmlformats.org/officeDocument/2006/relationships/hyperlink" Target="https://pubmed.ncbi.nlm.nih.gov/34591787" TargetMode="External"/><Relationship Id="rId46" Type="http://schemas.openxmlformats.org/officeDocument/2006/relationships/hyperlink" Target="https://www.ncbi.nlm.nih.gov/pmc/articles/PMC7066922" TargetMode="External"/><Relationship Id="rId20" Type="http://schemas.openxmlformats.org/officeDocument/2006/relationships/hyperlink" Target="https://www.ncbi.nlm.nih.gov/pmc/articles/PMC8643012" TargetMode="External"/><Relationship Id="rId41" Type="http://schemas.openxmlformats.org/officeDocument/2006/relationships/hyperlink" Target="https://pubmed.ncbi.nlm.nih.gov/33001515" TargetMode="External"/><Relationship Id="rId1" Type="http://schemas.openxmlformats.org/officeDocument/2006/relationships/hyperlink" Target="https://pubmed.ncbi.nlm.nih.gov/25599350" TargetMode="External"/><Relationship Id="rId6" Type="http://schemas.openxmlformats.org/officeDocument/2006/relationships/hyperlink" Target="https://www.ncbi.nlm.nih.gov/pmc/articles/PMC789020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dpi.com/2308-3417/8/5/95" TargetMode="External"/><Relationship Id="rId13" Type="http://schemas.openxmlformats.org/officeDocument/2006/relationships/hyperlink" Target="https://www.ncbi.nlm.nih.gov/pmc/articles/PMC7806408/" TargetMode="External"/><Relationship Id="rId18" Type="http://schemas.openxmlformats.org/officeDocument/2006/relationships/hyperlink" Target="https://labs.selfdecode.com/blog/homa-ir/" TargetMode="External"/><Relationship Id="rId26" Type="http://schemas.openxmlformats.org/officeDocument/2006/relationships/hyperlink" Target="https://wwwn.cdc.gov/nchs/data/nhanes3/23a/SSIGF.pdf" TargetMode="External"/><Relationship Id="rId3" Type="http://schemas.openxmlformats.org/officeDocument/2006/relationships/hyperlink" Target="https://pubmed.ncbi.nlm.nih.gov/36907247/" TargetMode="External"/><Relationship Id="rId21" Type="http://schemas.openxmlformats.org/officeDocument/2006/relationships/hyperlink" Target="https://www.ahajournals.org/doi/10.1161/01.CIR.101.15.1767" TargetMode="External"/><Relationship Id="rId7" Type="http://schemas.openxmlformats.org/officeDocument/2006/relationships/hyperlink" Target="https://www.mdpi.com/2308-3417/8/5/95" TargetMode="External"/><Relationship Id="rId12" Type="http://schemas.openxmlformats.org/officeDocument/2006/relationships/hyperlink" Target="https://diabetesjournals.org/diabetes/article/53/9/2473/14734/Adiponectin-and-the-Development-of-Type-2" TargetMode="External"/><Relationship Id="rId17" Type="http://schemas.openxmlformats.org/officeDocument/2006/relationships/hyperlink" Target="https://aacrjournals.org/clincancerres/article/5/1/149/287441/Elevated-Levels-of-Circulating-Plasma-Matrix" TargetMode="External"/><Relationship Id="rId25" Type="http://schemas.openxmlformats.org/officeDocument/2006/relationships/hyperlink" Target="https://www.ahajournals.org/doi/10.1161/01.ATV.16.1.144" TargetMode="External"/><Relationship Id="rId2" Type="http://schemas.openxmlformats.org/officeDocument/2006/relationships/hyperlink" Target="https://pubmed.ncbi.nlm.nih.gov/34591787/" TargetMode="External"/><Relationship Id="rId16" Type="http://schemas.openxmlformats.org/officeDocument/2006/relationships/hyperlink" Target="https://www.ncbi.nlm.nih.gov/pmc/articles/PMC3597070/" TargetMode="External"/><Relationship Id="rId20" Type="http://schemas.openxmlformats.org/officeDocument/2006/relationships/hyperlink" Target="https://journals.lww.com/pbj/fulltext/2020/12000/diagnostic_importance_of_mean_platelet_volume,.10.aspx" TargetMode="External"/><Relationship Id="rId1" Type="http://schemas.openxmlformats.org/officeDocument/2006/relationships/hyperlink" Target="http://ushbc.blueberry.org/" TargetMode="External"/><Relationship Id="rId6" Type="http://schemas.openxmlformats.org/officeDocument/2006/relationships/hyperlink" Target="https://www.uth.edu/news/story.htm?id=0520d178-ab7a-49af-858e-a7adeec0b30e" TargetMode="External"/><Relationship Id="rId11" Type="http://schemas.openxmlformats.org/officeDocument/2006/relationships/hyperlink" Target="https://www.statista.com/statistics/993725/consumer-diet-share-us/" TargetMode="External"/><Relationship Id="rId24" Type="http://schemas.openxmlformats.org/officeDocument/2006/relationships/hyperlink" Target="https://www.ncbi.nlm.nih.gov/pmc/articles/PMC9024833/" TargetMode="External"/><Relationship Id="rId5" Type="http://schemas.openxmlformats.org/officeDocument/2006/relationships/hyperlink" Target="https://ods.od.nih.gov/factsheets/VitaminD-HealthProfessional/" TargetMode="External"/><Relationship Id="rId15" Type="http://schemas.openxmlformats.org/officeDocument/2006/relationships/hyperlink" Target="https://www.ncbi.nlm.nih.gov/pmc/articles/PMC3597070/" TargetMode="External"/><Relationship Id="rId23" Type="http://schemas.openxmlformats.org/officeDocument/2006/relationships/hyperlink" Target="https://www.ncbi.nlm.nih.gov/pmc/articles/PMC6236996/" TargetMode="External"/><Relationship Id="rId10" Type="http://schemas.openxmlformats.org/officeDocument/2006/relationships/hyperlink" Target="https://www.statista.com/statistics/993725/consumer-diet-share-us/" TargetMode="External"/><Relationship Id="rId19" Type="http://schemas.openxmlformats.org/officeDocument/2006/relationships/hyperlink" Target="https://pubmed.ncbi.nlm.nih.gov/30241617/" TargetMode="External"/><Relationship Id="rId4" Type="http://schemas.openxmlformats.org/officeDocument/2006/relationships/hyperlink" Target="https://www.ncbi.nlm.nih.gov/books/NBK250/" TargetMode="External"/><Relationship Id="rId9" Type="http://schemas.openxmlformats.org/officeDocument/2006/relationships/hyperlink" Target="https://www.ncbi.nlm.nih.gov/pmc/articles/PMC3093720/" TargetMode="External"/><Relationship Id="rId14" Type="http://schemas.openxmlformats.org/officeDocument/2006/relationships/hyperlink" Target="https://www.purdue.edu/newsroom/releases/2013/Q3/prof-diet-drinks-are-not-the-sweet-solution-to-fight-obesity,-health-problems.html" TargetMode="External"/><Relationship Id="rId22" Type="http://schemas.openxmlformats.org/officeDocument/2006/relationships/hyperlink" Target="https://www.abcam.com/products/elisa/human-icam1-elisa-kit-cd54-ab1744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51"/>
  <sheetViews>
    <sheetView workbookViewId="0"/>
  </sheetViews>
  <sheetFormatPr defaultColWidth="12.609375" defaultRowHeight="15.75" customHeight="1"/>
  <sheetData>
    <row r="1" spans="1:1" ht="15.75" customHeight="1">
      <c r="A1" s="1" t="s">
        <v>0</v>
      </c>
    </row>
    <row r="3" spans="1:1" ht="15.75" customHeight="1">
      <c r="A3" s="1" t="s">
        <v>1</v>
      </c>
    </row>
    <row r="5" spans="1:1" ht="15.75" customHeight="1">
      <c r="A5" s="2" t="s">
        <v>2</v>
      </c>
    </row>
    <row r="7" spans="1:1" ht="15.75" customHeight="1">
      <c r="A7" s="1" t="s">
        <v>3</v>
      </c>
    </row>
    <row r="9" spans="1:1" ht="15.75" customHeight="1">
      <c r="A9" s="1" t="s">
        <v>4</v>
      </c>
    </row>
    <row r="11" spans="1:1" ht="15.75" customHeight="1">
      <c r="A11" s="1" t="s">
        <v>5</v>
      </c>
    </row>
    <row r="12" spans="1:1" ht="15.75" customHeight="1">
      <c r="A12" s="1" t="s">
        <v>6</v>
      </c>
    </row>
    <row r="15" spans="1:1" ht="15.75" customHeight="1">
      <c r="A15" s="1" t="s">
        <v>7</v>
      </c>
    </row>
    <row r="16" spans="1:1" ht="15.75" customHeight="1">
      <c r="A16" s="2" t="s">
        <v>8</v>
      </c>
    </row>
    <row r="20" spans="1:1" ht="15.75" customHeight="1">
      <c r="A20" s="1" t="s">
        <v>9</v>
      </c>
    </row>
    <row r="21" spans="1:1" ht="15.75" customHeight="1">
      <c r="A21" s="1" t="s">
        <v>10</v>
      </c>
    </row>
    <row r="22" spans="1:1" ht="15.75" customHeight="1">
      <c r="A22" s="1" t="s">
        <v>11</v>
      </c>
    </row>
    <row r="25" spans="1:1" ht="15.75" customHeight="1">
      <c r="A25" s="1" t="s">
        <v>12</v>
      </c>
    </row>
    <row r="27" spans="1:1" ht="12.3">
      <c r="A27" s="2" t="s">
        <v>13</v>
      </c>
    </row>
    <row r="29" spans="1:1" ht="12.3">
      <c r="A29" s="1" t="s">
        <v>14</v>
      </c>
    </row>
    <row r="33" spans="1:1" ht="12.3">
      <c r="A33" s="1" t="s">
        <v>15</v>
      </c>
    </row>
    <row r="34" spans="1:1" ht="12.3">
      <c r="A34" s="1" t="s">
        <v>16</v>
      </c>
    </row>
    <row r="35" spans="1:1" ht="12.3">
      <c r="A35" s="2" t="s">
        <v>17</v>
      </c>
    </row>
    <row r="37" spans="1:1" ht="12.3">
      <c r="A37" s="1" t="s">
        <v>18</v>
      </c>
    </row>
    <row r="38" spans="1:1" ht="12.3">
      <c r="A38" s="1" t="s">
        <v>19</v>
      </c>
    </row>
    <row r="39" spans="1:1" ht="12.3">
      <c r="A39" s="1" t="s">
        <v>20</v>
      </c>
    </row>
    <row r="42" spans="1:1" ht="12.3">
      <c r="A42" s="1" t="s">
        <v>21</v>
      </c>
    </row>
    <row r="45" spans="1:1" ht="12.3">
      <c r="A45" s="2" t="s">
        <v>22</v>
      </c>
    </row>
    <row r="47" spans="1:1" ht="12.3">
      <c r="A47" s="1" t="s">
        <v>23</v>
      </c>
    </row>
    <row r="48" spans="1:1" ht="12.3">
      <c r="A48" s="1" t="s">
        <v>24</v>
      </c>
    </row>
    <row r="50" spans="1:1" ht="12.3">
      <c r="A50" s="1" t="s">
        <v>25</v>
      </c>
    </row>
    <row r="51" spans="1:1" ht="12.3">
      <c r="A51" s="1" t="s">
        <v>26</v>
      </c>
    </row>
  </sheetData>
  <hyperlinks>
    <hyperlink ref="A5" r:id="rId1" xr:uid="{00000000-0004-0000-0000-000000000000}"/>
    <hyperlink ref="A16" r:id="rId2" location=":~:text=Although%20several%20approaches%20are%20available,logarithm%20of%20the%20odds%20ratio" xr:uid="{00000000-0004-0000-0000-000001000000}"/>
    <hyperlink ref="A27" r:id="rId3" xr:uid="{00000000-0004-0000-0000-000002000000}"/>
    <hyperlink ref="A35" r:id="rId4" xr:uid="{00000000-0004-0000-0000-000003000000}"/>
    <hyperlink ref="A45" r:id="rId5" xr:uid="{00000000-0004-0000-0000-000004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Z270"/>
  <sheetViews>
    <sheetView topLeftCell="A5" workbookViewId="0">
      <selection activeCell="M31" sqref="M31"/>
    </sheetView>
  </sheetViews>
  <sheetFormatPr defaultColWidth="12.609375" defaultRowHeight="15.75" customHeight="1"/>
  <sheetData>
    <row r="2" spans="1:24" ht="12.6">
      <c r="A2" s="5" t="s">
        <v>27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 t="s">
        <v>28</v>
      </c>
      <c r="N2" s="5" t="s">
        <v>29</v>
      </c>
      <c r="O2" s="6">
        <v>1</v>
      </c>
      <c r="P2" s="5" t="s">
        <v>30</v>
      </c>
      <c r="Q2" s="6">
        <v>2</v>
      </c>
      <c r="R2" s="5" t="s">
        <v>31</v>
      </c>
      <c r="S2" s="6">
        <v>3</v>
      </c>
      <c r="T2" s="5" t="s">
        <v>32</v>
      </c>
      <c r="U2" s="6">
        <v>4</v>
      </c>
      <c r="V2" s="5" t="s">
        <v>33</v>
      </c>
      <c r="W2" s="6">
        <v>5</v>
      </c>
      <c r="X2" s="5" t="s">
        <v>34</v>
      </c>
    </row>
    <row r="3" spans="1:24" ht="12.6">
      <c r="A3" s="5" t="s">
        <v>35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5" t="s">
        <v>28</v>
      </c>
      <c r="N3" s="5" t="s">
        <v>36</v>
      </c>
      <c r="O3" s="6">
        <v>5</v>
      </c>
      <c r="P3" s="5" t="s">
        <v>37</v>
      </c>
      <c r="Q3" s="6">
        <v>4</v>
      </c>
      <c r="R3" s="5" t="s">
        <v>38</v>
      </c>
      <c r="S3" s="6">
        <v>3</v>
      </c>
      <c r="T3" s="5" t="s">
        <v>39</v>
      </c>
      <c r="U3" s="6">
        <v>2</v>
      </c>
      <c r="V3" s="5" t="s">
        <v>40</v>
      </c>
      <c r="W3" s="6">
        <v>1</v>
      </c>
      <c r="X3" s="5" t="s">
        <v>41</v>
      </c>
    </row>
    <row r="4" spans="1:24" ht="12.6">
      <c r="A4" s="5" t="s">
        <v>42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5" t="s">
        <v>28</v>
      </c>
      <c r="N4" s="5" t="s">
        <v>43</v>
      </c>
      <c r="O4" s="5" t="s">
        <v>44</v>
      </c>
      <c r="P4" s="5" t="s">
        <v>45</v>
      </c>
      <c r="Q4" s="5" t="s">
        <v>46</v>
      </c>
      <c r="R4" s="3"/>
      <c r="S4" s="3"/>
      <c r="T4" s="3"/>
      <c r="U4" s="3"/>
      <c r="V4" s="3"/>
      <c r="W4" s="3"/>
      <c r="X4" s="5" t="s">
        <v>47</v>
      </c>
    </row>
    <row r="5" spans="1:24" ht="15.75" customHeight="1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6">
      <c r="A6" s="5" t="s">
        <v>48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 t="s">
        <v>28</v>
      </c>
      <c r="N6" s="5" t="s">
        <v>49</v>
      </c>
      <c r="O6" s="6">
        <v>31</v>
      </c>
      <c r="P6" s="5" t="s">
        <v>50</v>
      </c>
      <c r="Q6" s="5" t="s">
        <v>51</v>
      </c>
      <c r="R6" s="3"/>
      <c r="S6" s="3"/>
      <c r="T6" s="3"/>
      <c r="U6" s="3"/>
      <c r="V6" s="3"/>
      <c r="W6" s="3"/>
      <c r="X6" s="5" t="s">
        <v>52</v>
      </c>
    </row>
    <row r="7" spans="1:24" ht="12.6">
      <c r="A7" s="5" t="s">
        <v>53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 t="s">
        <v>28</v>
      </c>
      <c r="N7" s="5" t="s">
        <v>54</v>
      </c>
      <c r="O7" s="6">
        <v>37</v>
      </c>
      <c r="P7" s="5" t="s">
        <v>55</v>
      </c>
      <c r="Q7" s="5" t="s">
        <v>56</v>
      </c>
      <c r="R7" s="3"/>
      <c r="S7" s="3"/>
      <c r="T7" s="3"/>
      <c r="U7" s="3"/>
      <c r="V7" s="3"/>
      <c r="W7" s="3"/>
      <c r="X7" s="5" t="s">
        <v>52</v>
      </c>
    </row>
    <row r="8" spans="1:24" ht="12.6">
      <c r="A8" s="5" t="s">
        <v>57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 t="s">
        <v>28</v>
      </c>
      <c r="N8" s="5" t="s">
        <v>58</v>
      </c>
      <c r="O8" s="6">
        <v>22</v>
      </c>
      <c r="P8" s="5" t="s">
        <v>59</v>
      </c>
      <c r="Q8" s="5" t="s">
        <v>60</v>
      </c>
      <c r="R8" s="3"/>
      <c r="S8" s="3"/>
      <c r="T8" s="3"/>
      <c r="U8" s="3"/>
      <c r="V8" s="3"/>
      <c r="W8" s="3"/>
      <c r="X8" s="5" t="s">
        <v>52</v>
      </c>
    </row>
    <row r="9" spans="1:24" ht="12.6">
      <c r="A9" s="5" t="s">
        <v>61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 t="s">
        <v>28</v>
      </c>
      <c r="N9" s="5" t="s">
        <v>62</v>
      </c>
      <c r="O9" s="6">
        <v>18</v>
      </c>
      <c r="P9" s="5" t="s">
        <v>63</v>
      </c>
      <c r="Q9" s="5" t="s">
        <v>64</v>
      </c>
      <c r="R9" s="3"/>
      <c r="S9" s="3"/>
      <c r="T9" s="3"/>
      <c r="U9" s="3"/>
      <c r="V9" s="3"/>
      <c r="W9" s="3"/>
      <c r="X9" s="5" t="s">
        <v>52</v>
      </c>
    </row>
    <row r="10" spans="1:24" ht="12.6">
      <c r="A10" s="5" t="s">
        <v>65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 t="s">
        <v>28</v>
      </c>
      <c r="N10" s="5" t="s">
        <v>66</v>
      </c>
      <c r="O10" s="6">
        <v>21</v>
      </c>
      <c r="P10" s="5" t="s">
        <v>67</v>
      </c>
      <c r="Q10" s="5" t="s">
        <v>68</v>
      </c>
      <c r="R10" s="3"/>
      <c r="S10" s="3"/>
      <c r="T10" s="3"/>
      <c r="U10" s="3"/>
      <c r="V10" s="3"/>
      <c r="W10" s="3"/>
      <c r="X10" s="5" t="s">
        <v>52</v>
      </c>
    </row>
    <row r="11" spans="1:24" ht="12.6">
      <c r="A11" s="5" t="s">
        <v>69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 t="s">
        <v>28</v>
      </c>
      <c r="N11" s="5" t="s">
        <v>70</v>
      </c>
      <c r="O11" s="6">
        <v>32</v>
      </c>
      <c r="P11" s="5" t="s">
        <v>71</v>
      </c>
      <c r="Q11" s="5" t="s">
        <v>72</v>
      </c>
      <c r="R11" s="3"/>
      <c r="S11" s="3"/>
      <c r="T11" s="3"/>
      <c r="U11" s="3"/>
      <c r="V11" s="3"/>
      <c r="W11" s="3"/>
      <c r="X11" s="5" t="s">
        <v>52</v>
      </c>
    </row>
    <row r="12" spans="1:24" ht="12.6">
      <c r="A12" s="5" t="s">
        <v>73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 t="s">
        <v>28</v>
      </c>
      <c r="N12" s="5" t="s">
        <v>74</v>
      </c>
      <c r="O12" s="6">
        <v>25</v>
      </c>
      <c r="P12" s="5" t="s">
        <v>75</v>
      </c>
      <c r="Q12" s="5" t="s">
        <v>76</v>
      </c>
      <c r="R12" s="3"/>
      <c r="S12" s="3"/>
      <c r="T12" s="3"/>
      <c r="U12" s="3"/>
      <c r="V12" s="3"/>
      <c r="W12" s="3"/>
      <c r="X12" s="5" t="s">
        <v>52</v>
      </c>
    </row>
    <row r="13" spans="1:24" ht="12.6">
      <c r="A13" s="5" t="s">
        <v>77</v>
      </c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 t="s">
        <v>28</v>
      </c>
      <c r="N13" s="5" t="s">
        <v>78</v>
      </c>
      <c r="O13" s="6">
        <v>17</v>
      </c>
      <c r="P13" s="5" t="s">
        <v>79</v>
      </c>
      <c r="Q13" s="5" t="s">
        <v>80</v>
      </c>
      <c r="R13" s="3"/>
      <c r="S13" s="3"/>
      <c r="T13" s="3"/>
      <c r="U13" s="3"/>
      <c r="V13" s="3"/>
      <c r="W13" s="3"/>
      <c r="X13" s="5" t="s">
        <v>52</v>
      </c>
    </row>
    <row r="14" spans="1:24" ht="12.6">
      <c r="A14" s="5" t="s">
        <v>81</v>
      </c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 t="s">
        <v>28</v>
      </c>
      <c r="N14" s="5" t="s">
        <v>82</v>
      </c>
      <c r="O14" s="6">
        <v>24</v>
      </c>
      <c r="P14" s="5" t="s">
        <v>83</v>
      </c>
      <c r="Q14" s="5" t="s">
        <v>84</v>
      </c>
      <c r="R14" s="3"/>
      <c r="S14" s="3"/>
      <c r="T14" s="3"/>
      <c r="U14" s="3"/>
      <c r="V14" s="3"/>
      <c r="W14" s="3"/>
      <c r="X14" s="5" t="s">
        <v>52</v>
      </c>
    </row>
    <row r="15" spans="1:24" ht="12.6">
      <c r="A15" s="5" t="s">
        <v>85</v>
      </c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 t="s">
        <v>28</v>
      </c>
      <c r="N15" s="5" t="s">
        <v>86</v>
      </c>
      <c r="O15" s="6">
        <v>16</v>
      </c>
      <c r="P15" s="5" t="s">
        <v>87</v>
      </c>
      <c r="Q15" s="5" t="s">
        <v>88</v>
      </c>
      <c r="R15" s="3"/>
      <c r="S15" s="3"/>
      <c r="T15" s="3"/>
      <c r="U15" s="3"/>
      <c r="V15" s="3"/>
      <c r="W15" s="3"/>
      <c r="X15" s="5" t="s">
        <v>52</v>
      </c>
    </row>
    <row r="16" spans="1:24" ht="12.6">
      <c r="A16" s="5" t="s">
        <v>89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 t="s">
        <v>28</v>
      </c>
      <c r="N16" s="5" t="s">
        <v>90</v>
      </c>
      <c r="O16" s="6">
        <v>19</v>
      </c>
      <c r="P16" s="5" t="s">
        <v>91</v>
      </c>
      <c r="Q16" s="5" t="s">
        <v>92</v>
      </c>
      <c r="R16" s="3"/>
      <c r="S16" s="3"/>
      <c r="T16" s="3"/>
      <c r="U16" s="3"/>
      <c r="V16" s="3"/>
      <c r="W16" s="3"/>
      <c r="X16" s="5" t="s">
        <v>52</v>
      </c>
    </row>
    <row r="17" spans="1:26" ht="12.6">
      <c r="A17" s="5" t="s">
        <v>93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 t="s">
        <v>28</v>
      </c>
      <c r="N17" s="5" t="s">
        <v>94</v>
      </c>
      <c r="O17" s="6">
        <v>20</v>
      </c>
      <c r="P17" s="5" t="s">
        <v>95</v>
      </c>
      <c r="Q17" s="5" t="s">
        <v>96</v>
      </c>
      <c r="R17" s="3"/>
      <c r="S17" s="3"/>
      <c r="T17" s="3"/>
      <c r="U17" s="3"/>
      <c r="V17" s="3"/>
      <c r="W17" s="3"/>
      <c r="X17" s="5" t="s">
        <v>52</v>
      </c>
      <c r="Y17" s="3"/>
      <c r="Z17" s="4"/>
    </row>
    <row r="18" spans="1:26" ht="15.75" customHeight="1">
      <c r="A18" s="4" t="s">
        <v>97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">
        <v>28</v>
      </c>
      <c r="N18" s="4" t="s">
        <v>98</v>
      </c>
      <c r="O18" s="7">
        <v>14</v>
      </c>
      <c r="P18" s="4" t="s">
        <v>99</v>
      </c>
      <c r="Q18" s="4" t="s">
        <v>100</v>
      </c>
      <c r="R18" s="4"/>
      <c r="S18" s="4"/>
      <c r="T18" s="4"/>
      <c r="U18" s="4"/>
      <c r="V18" s="4"/>
      <c r="W18" s="4"/>
      <c r="X18" s="4" t="s">
        <v>52</v>
      </c>
      <c r="Y18" s="4"/>
      <c r="Z18" s="4"/>
    </row>
    <row r="19" spans="1:26" ht="15.75" customHeight="1">
      <c r="A19" s="4" t="s">
        <v>101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28</v>
      </c>
      <c r="N19" s="4" t="s">
        <v>102</v>
      </c>
      <c r="O19" s="7">
        <v>28</v>
      </c>
      <c r="P19" s="4" t="s">
        <v>103</v>
      </c>
      <c r="Q19" s="4" t="s">
        <v>104</v>
      </c>
      <c r="R19" s="4"/>
      <c r="S19" s="4"/>
      <c r="T19" s="4"/>
      <c r="U19" s="4"/>
      <c r="V19" s="4"/>
      <c r="W19" s="4"/>
      <c r="X19" s="4" t="s">
        <v>52</v>
      </c>
      <c r="Y19" s="4"/>
      <c r="Z19" s="4"/>
    </row>
    <row r="20" spans="1:26" ht="15.75" customHeight="1">
      <c r="A20" s="4" t="s">
        <v>105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28</v>
      </c>
      <c r="N20" s="4" t="s">
        <v>106</v>
      </c>
      <c r="O20" s="7">
        <v>29</v>
      </c>
      <c r="P20" s="4" t="s">
        <v>107</v>
      </c>
      <c r="Q20" s="4" t="s">
        <v>108</v>
      </c>
      <c r="R20" s="4"/>
      <c r="S20" s="4"/>
      <c r="T20" s="4"/>
      <c r="U20" s="4"/>
      <c r="V20" s="4"/>
      <c r="W20" s="4"/>
      <c r="X20" s="4" t="s">
        <v>52</v>
      </c>
      <c r="Y20" s="4"/>
      <c r="Z20" s="4"/>
    </row>
    <row r="21" spans="1:26" ht="15.75" customHeight="1">
      <c r="A21" s="4" t="s">
        <v>109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">
        <v>28</v>
      </c>
      <c r="N21" s="4" t="s">
        <v>110</v>
      </c>
      <c r="O21" s="7">
        <v>26</v>
      </c>
      <c r="P21" s="4" t="s">
        <v>111</v>
      </c>
      <c r="Q21" s="4" t="s">
        <v>112</v>
      </c>
      <c r="R21" s="4"/>
      <c r="S21" s="4"/>
      <c r="T21" s="4"/>
      <c r="U21" s="4"/>
      <c r="V21" s="4"/>
      <c r="W21" s="4"/>
      <c r="X21" s="4" t="s">
        <v>52</v>
      </c>
      <c r="Y21" s="4"/>
      <c r="Z21" s="4"/>
    </row>
    <row r="22" spans="1:26" ht="15.75" customHeight="1">
      <c r="A22" s="4" t="s">
        <v>113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">
        <v>28</v>
      </c>
      <c r="N22" s="4" t="s">
        <v>114</v>
      </c>
      <c r="O22" s="7">
        <v>14</v>
      </c>
      <c r="P22" s="4" t="s">
        <v>115</v>
      </c>
      <c r="Q22" s="4" t="s">
        <v>100</v>
      </c>
      <c r="R22" s="4"/>
      <c r="S22" s="4"/>
      <c r="T22" s="4"/>
      <c r="U22" s="4"/>
      <c r="V22" s="4"/>
      <c r="W22" s="4"/>
      <c r="X22" s="4" t="s">
        <v>52</v>
      </c>
      <c r="Y22" s="4"/>
      <c r="Z22" s="4"/>
    </row>
    <row r="23" spans="1:26" ht="15.75" customHeight="1">
      <c r="A23" s="4" t="s">
        <v>116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">
        <v>28</v>
      </c>
      <c r="N23" s="4" t="s">
        <v>117</v>
      </c>
      <c r="O23" s="7">
        <v>1</v>
      </c>
      <c r="P23" s="4" t="s">
        <v>118</v>
      </c>
      <c r="Q23" s="7">
        <v>2</v>
      </c>
      <c r="R23" s="4"/>
      <c r="S23" s="4"/>
      <c r="T23" s="4"/>
      <c r="U23" s="4"/>
      <c r="V23" s="4"/>
      <c r="W23" s="4"/>
      <c r="X23" s="4" t="s">
        <v>119</v>
      </c>
      <c r="Y23" s="4"/>
      <c r="Z23" s="4"/>
    </row>
    <row r="24" spans="1:26" ht="15.75" customHeight="1">
      <c r="A24" s="4" t="s">
        <v>120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">
        <v>28</v>
      </c>
      <c r="N24" s="4" t="s">
        <v>121</v>
      </c>
      <c r="O24" s="7">
        <v>30</v>
      </c>
      <c r="P24" s="4" t="s">
        <v>122</v>
      </c>
      <c r="Q24" s="4" t="s">
        <v>123</v>
      </c>
      <c r="R24" s="4"/>
      <c r="S24" s="4"/>
      <c r="T24" s="4"/>
      <c r="U24" s="4"/>
      <c r="V24" s="4"/>
      <c r="W24" s="4"/>
      <c r="X24" s="4" t="s">
        <v>52</v>
      </c>
      <c r="Y24" s="4"/>
      <c r="Z24" s="4"/>
    </row>
    <row r="25" spans="1:26" ht="15.75" customHeight="1">
      <c r="A25" s="4" t="s">
        <v>124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">
        <v>28</v>
      </c>
      <c r="N25" s="4" t="s">
        <v>125</v>
      </c>
      <c r="O25" s="7">
        <v>35</v>
      </c>
      <c r="P25" s="4" t="s">
        <v>126</v>
      </c>
      <c r="Q25" s="4" t="s">
        <v>127</v>
      </c>
      <c r="R25" s="4"/>
      <c r="S25" s="4"/>
      <c r="T25" s="4"/>
      <c r="U25" s="4"/>
      <c r="V25" s="4"/>
      <c r="W25" s="4"/>
      <c r="X25" s="4" t="s">
        <v>52</v>
      </c>
      <c r="Y25" s="4"/>
      <c r="Z25" s="4"/>
    </row>
    <row r="26" spans="1:26" ht="15.75" customHeight="1">
      <c r="A26" s="4" t="s">
        <v>128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">
        <v>28</v>
      </c>
      <c r="N26" s="4" t="s">
        <v>129</v>
      </c>
      <c r="O26" s="7">
        <v>1</v>
      </c>
      <c r="P26" s="4" t="s">
        <v>130</v>
      </c>
      <c r="Q26" s="7">
        <v>2</v>
      </c>
      <c r="R26" s="4"/>
      <c r="S26" s="4"/>
      <c r="T26" s="4"/>
      <c r="U26" s="4"/>
      <c r="V26" s="4"/>
      <c r="W26" s="4"/>
      <c r="X26" s="4" t="s">
        <v>131</v>
      </c>
      <c r="Y26" s="4"/>
      <c r="Z26" s="4"/>
    </row>
    <row r="27" spans="1:26" ht="12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6">
      <c r="A28" s="4" t="s">
        <v>132</v>
      </c>
      <c r="B28" s="5" t="s">
        <v>42</v>
      </c>
      <c r="C28" s="5" t="s">
        <v>43</v>
      </c>
      <c r="D28" s="4"/>
      <c r="E28" s="4"/>
      <c r="F28" s="4"/>
      <c r="G28" s="4"/>
      <c r="H28" s="8">
        <f>IF(OR(L28="smd",L28="wmd"),EXP(1.81*J28),J28)</f>
        <v>1.4</v>
      </c>
      <c r="I28" s="8">
        <f>IF(IF(OR(L28="smd",L28="wmd"),(ABS(EXP(1.81*(J28 + K28)) - EXP(1.81*(J28 -K28))))/2,ABS(K28))=0,"",IF(OR(L28="smd",L28="wmd"),(ABS(EXP(1.81*(J28 + K28)) - EXP(1.81*(J28 -K28))))/2,ABS(K28)))</f>
        <v>0.38</v>
      </c>
      <c r="J28" s="7">
        <v>1.4</v>
      </c>
      <c r="K28" s="7">
        <v>0.38</v>
      </c>
      <c r="L28" s="4" t="s">
        <v>133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 t="s">
        <v>134</v>
      </c>
    </row>
    <row r="29" spans="1:26" ht="12.6">
      <c r="A29" s="4" t="s">
        <v>132</v>
      </c>
      <c r="B29" s="5" t="s">
        <v>69</v>
      </c>
      <c r="C29" s="5" t="s">
        <v>70</v>
      </c>
      <c r="D29" s="4"/>
      <c r="E29" s="4"/>
      <c r="F29" s="4"/>
      <c r="G29" s="4"/>
      <c r="H29" s="4"/>
      <c r="I29" s="4"/>
      <c r="J29" s="4"/>
      <c r="K29" s="4"/>
      <c r="L29" s="4"/>
      <c r="M29" s="4" t="s">
        <v>135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6">
      <c r="A30" s="4" t="s">
        <v>132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136</v>
      </c>
      <c r="N30" s="5" t="s">
        <v>70</v>
      </c>
      <c r="O30" s="6">
        <v>32</v>
      </c>
      <c r="P30" s="5" t="s">
        <v>71</v>
      </c>
      <c r="Q30" s="5" t="s">
        <v>72</v>
      </c>
      <c r="R30" s="3"/>
      <c r="S30" s="3"/>
      <c r="T30" s="3"/>
      <c r="U30" s="3"/>
      <c r="V30" s="3"/>
      <c r="W30" s="3"/>
      <c r="X30" s="5" t="s">
        <v>52</v>
      </c>
      <c r="Y30" s="3"/>
      <c r="Z30" s="4"/>
    </row>
    <row r="31" spans="1:26" ht="12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6">
      <c r="A32" s="5" t="s">
        <v>137</v>
      </c>
      <c r="B32" s="5" t="s">
        <v>42</v>
      </c>
      <c r="C32" s="5" t="s">
        <v>43</v>
      </c>
      <c r="D32" s="4"/>
      <c r="E32" s="4"/>
      <c r="F32" s="4"/>
      <c r="G32" s="4"/>
      <c r="H32" s="8">
        <f>IF(OR(L32="smd",L32="wmd"),EXP(1.81*J32),J32)</f>
        <v>2.0299999999999998</v>
      </c>
      <c r="I32" s="8">
        <f>IF(IF(OR(L32="smd",L32="wmd"),(ABS(EXP(1.81*(J32 + K32)) - EXP(1.81*(J32 -K32))))/2,ABS(K32))=0,"",IF(OR(L32="smd",L32="wmd"),(ABS(EXP(1.81*(J32 + K32)) - EXP(1.81*(J32 -K32))))/2,ABS(K32)))</f>
        <v>0.34</v>
      </c>
      <c r="J32" s="7">
        <v>2.0299999999999998</v>
      </c>
      <c r="K32" s="7">
        <v>0.34</v>
      </c>
      <c r="L32" s="4" t="s">
        <v>138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 t="s">
        <v>139</v>
      </c>
    </row>
    <row r="33" spans="1:26" ht="12.6">
      <c r="A33" s="5" t="s">
        <v>137</v>
      </c>
      <c r="B33" s="5" t="s">
        <v>73</v>
      </c>
      <c r="C33" s="5" t="s">
        <v>74</v>
      </c>
      <c r="D33" s="4"/>
      <c r="E33" s="4"/>
      <c r="F33" s="4"/>
      <c r="G33" s="4"/>
      <c r="H33" s="4"/>
      <c r="I33" s="4"/>
      <c r="J33" s="4"/>
      <c r="K33" s="4"/>
      <c r="L33" s="4"/>
      <c r="M33" s="4" t="s">
        <v>135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6">
      <c r="A34" s="4" t="s">
        <v>137</v>
      </c>
      <c r="B34" s="5" t="s">
        <v>140</v>
      </c>
      <c r="C34" s="5" t="s">
        <v>141</v>
      </c>
      <c r="D34" s="4"/>
      <c r="E34" s="4"/>
      <c r="F34" s="4"/>
      <c r="G34" s="4"/>
      <c r="H34" s="8">
        <f t="shared" ref="H34:H36" si="0">IF(OR(L34="smd",L34="wmd"),EXP(1.81*J34),J34)</f>
        <v>1.17</v>
      </c>
      <c r="I34" s="8">
        <f t="shared" ref="I34:I36" si="1">IF(IF(OR(L34="smd",L34="wmd"),(ABS(EXP(1.81*(J34 + K34)) - EXP(1.81*(J34 -K34))))/2,ABS(K34))=0,"",IF(OR(L34="smd",L34="wmd"),(ABS(EXP(1.81*(J34 + K34)) - EXP(1.81*(J34 -K34))))/2,ABS(K34)))</f>
        <v>0.11999999999999988</v>
      </c>
      <c r="J34" s="6">
        <v>1.17</v>
      </c>
      <c r="K34" s="6">
        <v>0.11999999999999988</v>
      </c>
      <c r="L34" s="5" t="s">
        <v>138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5" t="s">
        <v>142</v>
      </c>
    </row>
    <row r="35" spans="1:26" ht="12.6">
      <c r="A35" s="4" t="s">
        <v>137</v>
      </c>
      <c r="B35" s="5" t="s">
        <v>140</v>
      </c>
      <c r="C35" s="5" t="s">
        <v>143</v>
      </c>
      <c r="D35" s="4"/>
      <c r="E35" s="4"/>
      <c r="F35" s="4"/>
      <c r="G35" s="4"/>
      <c r="H35" s="8">
        <f t="shared" si="0"/>
        <v>1.6016129999999997</v>
      </c>
      <c r="I35" s="8">
        <f t="shared" si="1"/>
        <v>0.44398799999999961</v>
      </c>
      <c r="J35" s="6">
        <v>1.6016129999999997</v>
      </c>
      <c r="K35" s="6">
        <v>0.44398799999999961</v>
      </c>
      <c r="L35" s="5" t="s">
        <v>138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5" t="s">
        <v>142</v>
      </c>
    </row>
    <row r="36" spans="1:26" ht="12.6">
      <c r="A36" s="4" t="s">
        <v>137</v>
      </c>
      <c r="B36" s="5" t="s">
        <v>140</v>
      </c>
      <c r="C36" s="5" t="s">
        <v>144</v>
      </c>
      <c r="D36" s="4"/>
      <c r="E36" s="4"/>
      <c r="F36" s="4"/>
      <c r="G36" s="4"/>
      <c r="H36" s="8">
        <f t="shared" si="0"/>
        <v>1.8738872099999995</v>
      </c>
      <c r="I36" s="8">
        <f t="shared" si="1"/>
        <v>0.65838095999999924</v>
      </c>
      <c r="J36" s="6">
        <v>1.8738872099999995</v>
      </c>
      <c r="K36" s="6">
        <v>0.65838095999999924</v>
      </c>
      <c r="L36" s="5" t="s">
        <v>138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5" t="s">
        <v>142</v>
      </c>
    </row>
    <row r="37" spans="1:26" ht="12.6">
      <c r="A37" s="5" t="s">
        <v>137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136</v>
      </c>
      <c r="N37" s="5" t="s">
        <v>74</v>
      </c>
      <c r="O37" s="6">
        <v>25</v>
      </c>
      <c r="P37" s="5" t="s">
        <v>75</v>
      </c>
      <c r="Q37" s="5" t="s">
        <v>76</v>
      </c>
      <c r="R37" s="3"/>
      <c r="S37" s="3"/>
      <c r="T37" s="3"/>
      <c r="U37" s="3"/>
      <c r="V37" s="3"/>
      <c r="W37" s="3"/>
      <c r="X37" s="5" t="s">
        <v>52</v>
      </c>
      <c r="Y37" s="3"/>
      <c r="Z37" s="4"/>
    </row>
    <row r="38" spans="1:26" ht="12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6">
      <c r="A39" s="4" t="s">
        <v>145</v>
      </c>
      <c r="B39" s="4" t="s">
        <v>132</v>
      </c>
      <c r="C39" s="5" t="s">
        <v>70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6">
      <c r="A40" s="4" t="s">
        <v>145</v>
      </c>
      <c r="B40" s="5" t="s">
        <v>137</v>
      </c>
      <c r="C40" s="5" t="s">
        <v>74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3">
      <c r="A41" s="4" t="s">
        <v>145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 t="s">
        <v>146</v>
      </c>
      <c r="N41" s="4" t="s">
        <v>147</v>
      </c>
      <c r="O41" s="4"/>
      <c r="P41" s="4" t="s">
        <v>148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">
      <c r="A43" s="4" t="s">
        <v>149</v>
      </c>
      <c r="B43" s="5" t="s">
        <v>89</v>
      </c>
      <c r="C43" s="5" t="s">
        <v>90</v>
      </c>
      <c r="D43" s="4"/>
      <c r="E43" s="4"/>
      <c r="F43" s="4"/>
      <c r="G43" s="4"/>
      <c r="H43" s="4"/>
      <c r="I43" s="4"/>
      <c r="J43" s="4"/>
      <c r="K43" s="4"/>
      <c r="L43" s="4"/>
      <c r="M43" s="4" t="s">
        <v>135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3">
      <c r="A44" s="4" t="s">
        <v>149</v>
      </c>
      <c r="B44" s="4" t="s">
        <v>150</v>
      </c>
      <c r="C44" s="4" t="s">
        <v>151</v>
      </c>
      <c r="D44" s="4"/>
      <c r="E44" s="4"/>
      <c r="F44" s="4"/>
      <c r="G44" s="4"/>
      <c r="H44" s="8">
        <f t="shared" ref="H44:H47" si="2">IF(OR(L44="smd",L44="wmd"),EXP(1.81*J44),J44)</f>
        <v>1.29</v>
      </c>
      <c r="I44" s="8">
        <f t="shared" ref="I44:I47" si="3">IF(IF(OR(L44="smd",L44="wmd"),(ABS(EXP(1.81*(J44 + K44)) - EXP(1.81*(J44 -K44))))/2,ABS(K44))=0,"",IF(OR(L44="smd",L44="wmd"),(ABS(EXP(1.81*(J44 + K44)) - EXP(1.81*(J44 -K44))))/2,ABS(K44)))</f>
        <v>0.13</v>
      </c>
      <c r="J44" s="7">
        <v>1.29</v>
      </c>
      <c r="K44" s="7">
        <v>0.13</v>
      </c>
      <c r="L44" s="4" t="s">
        <v>138</v>
      </c>
      <c r="M44" s="4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</row>
    <row r="45" spans="1:26" ht="12.6">
      <c r="A45" s="4" t="s">
        <v>149</v>
      </c>
      <c r="B45" s="5" t="s">
        <v>140</v>
      </c>
      <c r="C45" s="5" t="s">
        <v>141</v>
      </c>
      <c r="D45" s="4"/>
      <c r="E45" s="4"/>
      <c r="F45" s="4"/>
      <c r="G45" s="4"/>
      <c r="H45" s="8">
        <f t="shared" si="2"/>
        <v>1.34</v>
      </c>
      <c r="I45" s="8">
        <f t="shared" si="3"/>
        <v>9.000000000000008E-2</v>
      </c>
      <c r="J45" s="6">
        <v>1.34</v>
      </c>
      <c r="K45" s="6">
        <v>9.000000000000008E-2</v>
      </c>
      <c r="L45" s="5" t="s">
        <v>138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5" t="s">
        <v>142</v>
      </c>
    </row>
    <row r="46" spans="1:26" ht="12.6">
      <c r="A46" s="4" t="s">
        <v>149</v>
      </c>
      <c r="B46" s="5" t="s">
        <v>140</v>
      </c>
      <c r="C46" s="5" t="s">
        <v>143</v>
      </c>
      <c r="D46" s="4"/>
      <c r="E46" s="4"/>
      <c r="F46" s="4"/>
      <c r="G46" s="4"/>
      <c r="H46" s="8">
        <f t="shared" si="2"/>
        <v>2.4061040000000005</v>
      </c>
      <c r="I46" s="8">
        <f t="shared" si="3"/>
        <v>0.45297900000000046</v>
      </c>
      <c r="J46" s="6">
        <v>2.4061040000000005</v>
      </c>
      <c r="K46" s="6">
        <v>0.45297900000000046</v>
      </c>
      <c r="L46" s="5" t="s">
        <v>138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5" t="s">
        <v>142</v>
      </c>
    </row>
    <row r="47" spans="1:26" ht="12.6">
      <c r="A47" s="4" t="s">
        <v>149</v>
      </c>
      <c r="B47" s="5" t="s">
        <v>140</v>
      </c>
      <c r="C47" s="5" t="s">
        <v>144</v>
      </c>
      <c r="D47" s="4"/>
      <c r="E47" s="4"/>
      <c r="F47" s="4"/>
      <c r="G47" s="4"/>
      <c r="H47" s="8">
        <f t="shared" si="2"/>
        <v>3.2241793600000008</v>
      </c>
      <c r="I47" s="8">
        <f t="shared" si="3"/>
        <v>0.78277311000000083</v>
      </c>
      <c r="J47" s="6">
        <v>3.2241793600000008</v>
      </c>
      <c r="K47" s="6">
        <v>0.78277311000000083</v>
      </c>
      <c r="L47" s="5" t="s">
        <v>138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" t="s">
        <v>142</v>
      </c>
    </row>
    <row r="48" spans="1:26" ht="12.6">
      <c r="A48" s="4" t="s">
        <v>149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5" t="s">
        <v>152</v>
      </c>
      <c r="N48" s="5" t="s">
        <v>90</v>
      </c>
      <c r="O48" s="6">
        <v>19</v>
      </c>
      <c r="P48" s="5" t="s">
        <v>91</v>
      </c>
      <c r="Q48" s="5" t="s">
        <v>92</v>
      </c>
      <c r="R48" s="3"/>
      <c r="S48" s="3"/>
      <c r="T48" s="3"/>
      <c r="U48" s="3"/>
      <c r="V48" s="3"/>
      <c r="W48" s="3"/>
      <c r="X48" s="5" t="s">
        <v>52</v>
      </c>
      <c r="Y48" s="4"/>
      <c r="Z48" s="4"/>
    </row>
    <row r="54" spans="1:26" ht="12.6">
      <c r="A54" s="4" t="s">
        <v>153</v>
      </c>
      <c r="B54" s="5" t="s">
        <v>140</v>
      </c>
      <c r="C54" s="5" t="s">
        <v>141</v>
      </c>
      <c r="D54" s="4"/>
      <c r="E54" s="4"/>
      <c r="F54" s="4"/>
      <c r="G54" s="4"/>
      <c r="H54" s="8">
        <f t="shared" ref="H54:H56" si="4">IF(OR(L54="smd",L54="wmd"),EXP(1.81*J54),J54)</f>
        <v>1.24</v>
      </c>
      <c r="I54" s="8">
        <f t="shared" ref="I54:I56" si="5">IF(IF(OR(L54="smd",L54="wmd"),(ABS(EXP(1.81*(J54 + K54)) - EXP(1.81*(J54 -K54))))/2,ABS(K54))=0,"",IF(OR(L54="smd",L54="wmd"),(ABS(EXP(1.81*(J54 + K54)) - EXP(1.81*(J54 -K54))))/2,ABS(K54)))</f>
        <v>0.29000000000000004</v>
      </c>
      <c r="J54" s="6">
        <v>1.24</v>
      </c>
      <c r="K54" s="6">
        <v>0.29000000000000004</v>
      </c>
      <c r="L54" s="5" t="s">
        <v>138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5" t="s">
        <v>142</v>
      </c>
    </row>
    <row r="55" spans="1:26" ht="12.6">
      <c r="A55" s="4" t="s">
        <v>153</v>
      </c>
      <c r="B55" s="5" t="s">
        <v>140</v>
      </c>
      <c r="C55" s="5" t="s">
        <v>143</v>
      </c>
      <c r="D55" s="4"/>
      <c r="E55" s="4"/>
      <c r="F55" s="4"/>
      <c r="G55" s="4"/>
      <c r="H55" s="8">
        <f t="shared" si="4"/>
        <v>1.9066239999999999</v>
      </c>
      <c r="I55" s="8">
        <f t="shared" si="5"/>
        <v>1.0492490000000001</v>
      </c>
      <c r="J55" s="6">
        <v>1.9066239999999999</v>
      </c>
      <c r="K55" s="6">
        <v>1.0492490000000001</v>
      </c>
      <c r="L55" s="5" t="s">
        <v>138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5" t="s">
        <v>142</v>
      </c>
    </row>
    <row r="56" spans="1:26" ht="12.6">
      <c r="A56" s="4" t="s">
        <v>153</v>
      </c>
      <c r="B56" s="5" t="s">
        <v>140</v>
      </c>
      <c r="C56" s="5" t="s">
        <v>144</v>
      </c>
      <c r="D56" s="4"/>
      <c r="E56" s="4"/>
      <c r="F56" s="4"/>
      <c r="G56" s="4"/>
      <c r="H56" s="8">
        <f t="shared" si="4"/>
        <v>2.3642137600000002</v>
      </c>
      <c r="I56" s="8">
        <f t="shared" si="5"/>
        <v>1.5497075100000002</v>
      </c>
      <c r="J56" s="6">
        <v>2.3642137600000002</v>
      </c>
      <c r="K56" s="6">
        <v>1.5497075100000002</v>
      </c>
      <c r="L56" s="5" t="s">
        <v>138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5" t="s">
        <v>142</v>
      </c>
    </row>
    <row r="57" spans="1:26" ht="12.3">
      <c r="A57" s="4" t="s">
        <v>153</v>
      </c>
      <c r="B57" s="4" t="s">
        <v>57</v>
      </c>
      <c r="C57" s="4" t="s">
        <v>58</v>
      </c>
      <c r="D57" s="4"/>
      <c r="E57" s="4"/>
      <c r="F57" s="4"/>
      <c r="G57" s="4"/>
      <c r="H57" s="4"/>
      <c r="I57" s="4"/>
      <c r="J57" s="3"/>
      <c r="K57" s="3"/>
      <c r="L57" s="3"/>
      <c r="M57" s="4" t="s">
        <v>135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6">
      <c r="A58" s="4" t="s">
        <v>153</v>
      </c>
      <c r="B58" s="3"/>
      <c r="C58" s="3"/>
      <c r="D58" s="4"/>
      <c r="E58" s="4"/>
      <c r="F58" s="4"/>
      <c r="G58" s="4"/>
      <c r="H58" s="4"/>
      <c r="I58" s="4"/>
      <c r="J58" s="3"/>
      <c r="K58" s="3"/>
      <c r="L58" s="3"/>
      <c r="M58" s="5" t="s">
        <v>152</v>
      </c>
      <c r="N58" s="5" t="s">
        <v>58</v>
      </c>
      <c r="O58" s="6">
        <v>22</v>
      </c>
      <c r="P58" s="5" t="s">
        <v>59</v>
      </c>
      <c r="Q58" s="5" t="s">
        <v>60</v>
      </c>
      <c r="R58" s="3"/>
      <c r="S58" s="3"/>
      <c r="T58" s="3"/>
      <c r="U58" s="3"/>
      <c r="V58" s="3"/>
      <c r="W58" s="3"/>
      <c r="X58" s="3"/>
      <c r="Y58" s="3"/>
      <c r="Z58" s="3"/>
    </row>
    <row r="59" spans="1:26" ht="12.3">
      <c r="A59" s="4"/>
      <c r="B59" s="3"/>
      <c r="C59" s="3"/>
      <c r="D59" s="4"/>
      <c r="E59" s="4"/>
      <c r="F59" s="4"/>
      <c r="G59" s="4"/>
      <c r="H59" s="4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3">
      <c r="A60" s="4" t="s">
        <v>154</v>
      </c>
      <c r="B60" s="4"/>
      <c r="C60" s="4" t="s">
        <v>155</v>
      </c>
      <c r="D60" s="4"/>
      <c r="E60" s="4"/>
      <c r="F60" s="4"/>
      <c r="G60" s="4"/>
      <c r="H60" s="4"/>
      <c r="I60" s="4"/>
      <c r="J60" s="4"/>
      <c r="K60" s="4"/>
      <c r="L60" s="4"/>
      <c r="M60" s="4" t="s">
        <v>156</v>
      </c>
      <c r="N60" s="4" t="s">
        <v>157</v>
      </c>
      <c r="O60" s="3"/>
      <c r="P60" s="4" t="s">
        <v>158</v>
      </c>
      <c r="Q60" s="3"/>
      <c r="R60" s="3"/>
      <c r="S60" s="3"/>
      <c r="T60" s="3"/>
      <c r="U60" s="3"/>
      <c r="V60" s="3"/>
      <c r="W60" s="3"/>
      <c r="X60" s="3"/>
      <c r="Y60" s="3"/>
      <c r="Z60" s="4"/>
    </row>
    <row r="61" spans="1:26" ht="12.3">
      <c r="A61" s="4" t="s">
        <v>159</v>
      </c>
      <c r="B61" s="4"/>
      <c r="C61" s="4" t="s">
        <v>155</v>
      </c>
      <c r="D61" s="4"/>
      <c r="E61" s="4"/>
      <c r="F61" s="4"/>
      <c r="G61" s="4"/>
      <c r="H61" s="4"/>
      <c r="I61" s="4"/>
      <c r="J61" s="4"/>
      <c r="K61" s="4"/>
      <c r="L61" s="4"/>
      <c r="M61" s="4" t="s">
        <v>156</v>
      </c>
      <c r="N61" s="4" t="s">
        <v>160</v>
      </c>
      <c r="O61" s="3"/>
      <c r="P61" s="4" t="s">
        <v>161</v>
      </c>
      <c r="Q61" s="3"/>
      <c r="R61" s="3"/>
      <c r="S61" s="3"/>
      <c r="T61" s="3"/>
      <c r="U61" s="3"/>
      <c r="V61" s="3"/>
      <c r="W61" s="3"/>
      <c r="X61" s="3"/>
      <c r="Y61" s="3"/>
      <c r="Z61" s="4"/>
    </row>
    <row r="62" spans="1:26" ht="12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>
      <c r="A63" s="4" t="s">
        <v>162</v>
      </c>
      <c r="B63" s="5" t="s">
        <v>163</v>
      </c>
      <c r="C63" s="5" t="s">
        <v>164</v>
      </c>
      <c r="D63" s="4"/>
      <c r="E63" s="4"/>
      <c r="F63" s="4"/>
      <c r="G63" s="4"/>
      <c r="H63" s="4"/>
      <c r="I63" s="4"/>
      <c r="J63" s="4"/>
      <c r="K63" s="4"/>
      <c r="L63" s="4"/>
      <c r="M63" s="4" t="s">
        <v>165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</row>
    <row r="64" spans="1:26" ht="12.3">
      <c r="A64" s="4" t="s">
        <v>162</v>
      </c>
      <c r="B64" s="4"/>
      <c r="C64" s="4" t="s">
        <v>155</v>
      </c>
      <c r="D64" s="4"/>
      <c r="E64" s="4"/>
      <c r="F64" s="4"/>
      <c r="G64" s="4"/>
      <c r="H64" s="4"/>
      <c r="I64" s="4"/>
      <c r="J64" s="4"/>
      <c r="K64" s="4"/>
      <c r="L64" s="4"/>
      <c r="M64" s="4" t="s">
        <v>166</v>
      </c>
      <c r="N64" s="4" t="s">
        <v>167</v>
      </c>
      <c r="O64" s="3"/>
      <c r="P64" s="4" t="s">
        <v>168</v>
      </c>
      <c r="Q64" s="3"/>
      <c r="R64" s="3"/>
      <c r="S64" s="3"/>
      <c r="T64" s="3"/>
      <c r="U64" s="3"/>
      <c r="V64" s="3"/>
      <c r="W64" s="3"/>
      <c r="X64" s="3"/>
      <c r="Y64" s="3"/>
      <c r="Z64" s="4"/>
    </row>
    <row r="66" spans="1:26" ht="12.3">
      <c r="A66" s="4" t="s">
        <v>169</v>
      </c>
      <c r="B66" s="4" t="s">
        <v>159</v>
      </c>
      <c r="C66" s="4" t="s">
        <v>160</v>
      </c>
      <c r="D66" s="4"/>
      <c r="E66" s="4"/>
      <c r="F66" s="4"/>
      <c r="G66" s="4"/>
      <c r="H66" s="4"/>
      <c r="I66" s="4"/>
      <c r="J66" s="4"/>
      <c r="K66" s="4"/>
      <c r="L66" s="4"/>
      <c r="M66" s="4" t="s">
        <v>170</v>
      </c>
      <c r="N66" s="4"/>
      <c r="O66" s="3"/>
      <c r="P66" s="4"/>
      <c r="Q66" s="3"/>
      <c r="R66" s="3"/>
      <c r="S66" s="3"/>
      <c r="T66" s="3"/>
      <c r="U66" s="3"/>
      <c r="V66" s="3"/>
      <c r="W66" s="3"/>
      <c r="X66" s="3"/>
      <c r="Y66" s="3"/>
      <c r="Z66" s="4"/>
    </row>
    <row r="67" spans="1:26" ht="12.3">
      <c r="A67" s="4" t="s">
        <v>169</v>
      </c>
      <c r="B67" s="4"/>
      <c r="C67" s="4" t="s">
        <v>155</v>
      </c>
      <c r="D67" s="4"/>
      <c r="E67" s="4"/>
      <c r="F67" s="4"/>
      <c r="G67" s="4"/>
      <c r="H67" s="4"/>
      <c r="I67" s="4"/>
      <c r="J67" s="4"/>
      <c r="K67" s="4"/>
      <c r="L67" s="4"/>
      <c r="M67" s="4" t="s">
        <v>171</v>
      </c>
      <c r="N67" s="4" t="s">
        <v>172</v>
      </c>
      <c r="O67" s="3"/>
      <c r="P67" s="4" t="s">
        <v>173</v>
      </c>
      <c r="Q67" s="3"/>
      <c r="R67" s="3"/>
      <c r="S67" s="3"/>
      <c r="T67" s="3"/>
      <c r="U67" s="3"/>
      <c r="V67" s="3"/>
      <c r="W67" s="3"/>
      <c r="X67" s="3"/>
      <c r="Y67" s="3"/>
      <c r="Z67" s="4"/>
    </row>
    <row r="68" spans="1:26" ht="12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3">
      <c r="A69" s="4" t="s">
        <v>174</v>
      </c>
      <c r="B69" s="4" t="s">
        <v>162</v>
      </c>
      <c r="C69" s="4" t="s">
        <v>167</v>
      </c>
      <c r="D69" s="4"/>
      <c r="E69" s="4"/>
      <c r="F69" s="4"/>
      <c r="G69" s="4"/>
      <c r="H69" s="4"/>
      <c r="I69" s="4"/>
      <c r="J69" s="4"/>
      <c r="K69" s="4"/>
      <c r="L69" s="4"/>
      <c r="M69" s="4" t="s">
        <v>170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</row>
    <row r="70" spans="1:26" ht="12.3">
      <c r="A70" s="4" t="s">
        <v>174</v>
      </c>
      <c r="B70" s="4"/>
      <c r="C70" s="4" t="s">
        <v>155</v>
      </c>
      <c r="D70" s="4"/>
      <c r="E70" s="4"/>
      <c r="F70" s="4"/>
      <c r="G70" s="4"/>
      <c r="H70" s="4"/>
      <c r="I70" s="4"/>
      <c r="J70" s="4"/>
      <c r="K70" s="4"/>
      <c r="L70" s="4"/>
      <c r="M70" s="4" t="s">
        <v>171</v>
      </c>
      <c r="N70" s="4" t="s">
        <v>175</v>
      </c>
      <c r="O70" s="3"/>
      <c r="P70" s="4" t="s">
        <v>176</v>
      </c>
      <c r="Q70" s="3"/>
      <c r="R70" s="3"/>
      <c r="S70" s="3"/>
      <c r="T70" s="3"/>
      <c r="U70" s="3"/>
      <c r="V70" s="3"/>
      <c r="W70" s="3"/>
      <c r="X70" s="3"/>
      <c r="Y70" s="3"/>
      <c r="Z70" s="4"/>
    </row>
    <row r="71" spans="1:26" ht="12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4"/>
    </row>
    <row r="72" spans="1:26" ht="12.3">
      <c r="A72" s="4" t="s">
        <v>177</v>
      </c>
      <c r="B72" s="4" t="s">
        <v>174</v>
      </c>
      <c r="C72" s="4"/>
      <c r="D72" s="4"/>
      <c r="E72" s="4"/>
      <c r="F72" s="4"/>
      <c r="G72" s="4"/>
      <c r="H72" s="8">
        <f t="shared" ref="H72:H75" si="6">IF(OR(L72="smd",L72="wmd"),EXP(1.81*J72),J72)</f>
        <v>1.3</v>
      </c>
      <c r="I72" s="8">
        <f t="shared" ref="I72:I75" si="7">IF(IF(OR(L72="smd",L72="wmd"),(ABS(EXP(1.81*(J72 + K72)) - EXP(1.81*(J72 -K72))))/2,ABS(K72))=0,"",IF(OR(L72="smd",L72="wmd"),(ABS(EXP(1.81*(J72 + K72)) - EXP(1.81*(J72 -K72))))/2,ABS(K72)))</f>
        <v>0.5</v>
      </c>
      <c r="J72" s="7">
        <v>1.3</v>
      </c>
      <c r="K72" s="7">
        <v>0.5</v>
      </c>
      <c r="L72" s="4" t="s">
        <v>138</v>
      </c>
      <c r="M72" s="4" t="s">
        <v>178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4" t="s">
        <v>179</v>
      </c>
    </row>
    <row r="73" spans="1:26" ht="12.3">
      <c r="A73" s="4" t="s">
        <v>177</v>
      </c>
      <c r="B73" s="4" t="s">
        <v>162</v>
      </c>
      <c r="C73" s="4"/>
      <c r="D73" s="4"/>
      <c r="E73" s="4"/>
      <c r="F73" s="4"/>
      <c r="G73" s="4"/>
      <c r="H73" s="8">
        <f t="shared" si="6"/>
        <v>1.5</v>
      </c>
      <c r="I73" s="8">
        <f t="shared" si="7"/>
        <v>0.6</v>
      </c>
      <c r="J73" s="7">
        <v>1.5</v>
      </c>
      <c r="K73" s="7">
        <v>0.6</v>
      </c>
      <c r="L73" s="4" t="s">
        <v>138</v>
      </c>
      <c r="M73" s="4" t="s">
        <v>178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4" t="s">
        <v>179</v>
      </c>
    </row>
    <row r="74" spans="1:26" ht="12.3">
      <c r="A74" s="4" t="s">
        <v>177</v>
      </c>
      <c r="B74" s="4" t="s">
        <v>169</v>
      </c>
      <c r="C74" s="4"/>
      <c r="D74" s="4"/>
      <c r="E74" s="4"/>
      <c r="F74" s="4"/>
      <c r="G74" s="4"/>
      <c r="H74" s="8">
        <f t="shared" si="6"/>
        <v>1.4</v>
      </c>
      <c r="I74" s="8">
        <f t="shared" si="7"/>
        <v>0.4</v>
      </c>
      <c r="J74" s="7">
        <v>1.4</v>
      </c>
      <c r="K74" s="7">
        <v>0.4</v>
      </c>
      <c r="L74" s="4" t="s">
        <v>138</v>
      </c>
      <c r="M74" s="4" t="s">
        <v>178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4" t="s">
        <v>179</v>
      </c>
    </row>
    <row r="75" spans="1:26" ht="12.3">
      <c r="A75" s="4" t="s">
        <v>177</v>
      </c>
      <c r="B75" s="4" t="s">
        <v>159</v>
      </c>
      <c r="C75" s="4"/>
      <c r="D75" s="4"/>
      <c r="E75" s="4"/>
      <c r="F75" s="4"/>
      <c r="G75" s="4"/>
      <c r="H75" s="8">
        <f t="shared" si="6"/>
        <v>1.5</v>
      </c>
      <c r="I75" s="8">
        <f t="shared" si="7"/>
        <v>0.9</v>
      </c>
      <c r="J75" s="7">
        <v>1.5</v>
      </c>
      <c r="K75" s="7">
        <v>0.9</v>
      </c>
      <c r="L75" s="4" t="s">
        <v>138</v>
      </c>
      <c r="M75" s="4" t="s">
        <v>178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4" t="s">
        <v>179</v>
      </c>
    </row>
    <row r="76" spans="1:26" ht="12.3">
      <c r="A76" s="4" t="s">
        <v>177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 t="s">
        <v>146</v>
      </c>
      <c r="N76" s="4" t="s">
        <v>180</v>
      </c>
      <c r="O76" s="4"/>
      <c r="P76" s="4" t="s">
        <v>181</v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4"/>
    </row>
    <row r="78" spans="1:26" ht="12.3">
      <c r="A78" s="4" t="s">
        <v>182</v>
      </c>
      <c r="B78" s="4" t="s">
        <v>183</v>
      </c>
      <c r="C78" s="4"/>
      <c r="D78" s="4"/>
      <c r="E78" s="4"/>
      <c r="F78" s="4"/>
      <c r="G78" s="4"/>
      <c r="H78" s="8">
        <f t="shared" ref="H78:H80" si="8">IF(OR(L78="smd",L78="wmd"),EXP(1.81*J78),J78)</f>
        <v>1.4</v>
      </c>
      <c r="I78" s="8">
        <f t="shared" ref="I78:I80" si="9">IF(IF(OR(L78="smd",L78="wmd"),(ABS(EXP(1.81*(J78 + K78)) - EXP(1.81*(J78 -K78))))/2,ABS(K78))=0,"",IF(OR(L78="smd",L78="wmd"),(ABS(EXP(1.81*(J78 + K78)) - EXP(1.81*(J78 -K78))))/2,ABS(K78)))</f>
        <v>0.5</v>
      </c>
      <c r="J78" s="7">
        <v>1.4</v>
      </c>
      <c r="K78" s="7">
        <v>0.5</v>
      </c>
      <c r="L78" s="4" t="s">
        <v>138</v>
      </c>
      <c r="M78" s="4" t="s">
        <v>178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4" t="s">
        <v>179</v>
      </c>
    </row>
    <row r="79" spans="1:26" ht="12.3">
      <c r="A79" s="4" t="s">
        <v>182</v>
      </c>
      <c r="B79" s="4" t="s">
        <v>184</v>
      </c>
      <c r="C79" s="4"/>
      <c r="D79" s="4"/>
      <c r="E79" s="4"/>
      <c r="F79" s="4"/>
      <c r="G79" s="4"/>
      <c r="H79" s="8">
        <f t="shared" si="8"/>
        <v>1.7</v>
      </c>
      <c r="I79" s="8">
        <f t="shared" si="9"/>
        <v>0.7</v>
      </c>
      <c r="J79" s="7">
        <v>1.7</v>
      </c>
      <c r="K79" s="7">
        <v>0.7</v>
      </c>
      <c r="L79" s="4" t="s">
        <v>138</v>
      </c>
      <c r="M79" s="4" t="s">
        <v>178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4" t="s">
        <v>179</v>
      </c>
    </row>
    <row r="80" spans="1:26" ht="12.3">
      <c r="A80" s="4" t="s">
        <v>182</v>
      </c>
      <c r="B80" s="4" t="s">
        <v>154</v>
      </c>
      <c r="C80" s="4"/>
      <c r="D80" s="4"/>
      <c r="E80" s="4"/>
      <c r="F80" s="4"/>
      <c r="G80" s="4"/>
      <c r="H80" s="8">
        <f t="shared" si="8"/>
        <v>1.4</v>
      </c>
      <c r="I80" s="8">
        <f t="shared" si="9"/>
        <v>0.5</v>
      </c>
      <c r="J80" s="7">
        <v>1.4</v>
      </c>
      <c r="K80" s="7">
        <v>0.5</v>
      </c>
      <c r="L80" s="4" t="s">
        <v>138</v>
      </c>
      <c r="M80" s="4" t="s">
        <v>178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4" t="s">
        <v>179</v>
      </c>
    </row>
    <row r="81" spans="1:26" ht="12.3">
      <c r="A81" s="4" t="s">
        <v>182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 t="s">
        <v>146</v>
      </c>
      <c r="N81" s="4" t="s">
        <v>185</v>
      </c>
      <c r="O81" s="4"/>
      <c r="P81" s="4" t="s">
        <v>186</v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6">
      <c r="A83" s="4" t="s">
        <v>178</v>
      </c>
      <c r="B83" s="5" t="s">
        <v>140</v>
      </c>
      <c r="C83" s="5" t="s">
        <v>141</v>
      </c>
      <c r="D83" s="4"/>
      <c r="E83" s="4"/>
      <c r="F83" s="4"/>
      <c r="G83" s="4"/>
      <c r="H83" s="8">
        <f t="shared" ref="H83:H85" si="10">IF(OR(L83="smd",L83="wmd"),EXP(1.81*J83),J83)</f>
        <v>1.1200000000000001</v>
      </c>
      <c r="I83" s="8">
        <f t="shared" ref="I83:I85" si="11">IF(IF(OR(L83="smd",L83="wmd"),(ABS(EXP(1.81*(J83 + K83)) - EXP(1.81*(J83 -K83))))/2,ABS(K83))=0,"",IF(OR(L83="smd",L83="wmd"),(ABS(EXP(1.81*(J83 + K83)) - EXP(1.81*(J83 -K83))))/2,ABS(K83)))</f>
        <v>0.10000000000000009</v>
      </c>
      <c r="J83" s="6">
        <v>1.1200000000000001</v>
      </c>
      <c r="K83" s="6">
        <v>0.10000000000000009</v>
      </c>
      <c r="L83" s="5" t="s">
        <v>138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5" t="s">
        <v>142</v>
      </c>
    </row>
    <row r="84" spans="1:26" ht="12.6">
      <c r="A84" s="4" t="s">
        <v>178</v>
      </c>
      <c r="B84" s="5" t="s">
        <v>140</v>
      </c>
      <c r="C84" s="5" t="s">
        <v>143</v>
      </c>
      <c r="D84" s="4"/>
      <c r="E84" s="4"/>
      <c r="F84" s="4"/>
      <c r="G84" s="4"/>
      <c r="H84" s="8">
        <f t="shared" si="10"/>
        <v>1.4049280000000004</v>
      </c>
      <c r="I84" s="8">
        <f t="shared" si="11"/>
        <v>0.34372000000000025</v>
      </c>
      <c r="J84" s="6">
        <v>1.4049280000000004</v>
      </c>
      <c r="K84" s="6">
        <v>0.34372000000000025</v>
      </c>
      <c r="L84" s="5" t="s">
        <v>138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5" t="s">
        <v>142</v>
      </c>
    </row>
    <row r="85" spans="1:26" ht="12.6">
      <c r="A85" s="4" t="s">
        <v>178</v>
      </c>
      <c r="B85" s="5" t="s">
        <v>140</v>
      </c>
      <c r="C85" s="5" t="s">
        <v>144</v>
      </c>
      <c r="D85" s="4"/>
      <c r="E85" s="4"/>
      <c r="F85" s="4"/>
      <c r="G85" s="4"/>
      <c r="H85" s="8">
        <f t="shared" si="10"/>
        <v>1.5735193600000006</v>
      </c>
      <c r="I85" s="8">
        <f t="shared" si="11"/>
        <v>0.49108720000000061</v>
      </c>
      <c r="J85" s="6">
        <v>1.5735193600000006</v>
      </c>
      <c r="K85" s="6">
        <v>0.49108720000000061</v>
      </c>
      <c r="L85" s="5" t="s">
        <v>138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5" t="s">
        <v>142</v>
      </c>
    </row>
    <row r="86" spans="1:26" ht="12.6">
      <c r="A86" s="4" t="s">
        <v>178</v>
      </c>
      <c r="B86" s="4" t="s">
        <v>182</v>
      </c>
      <c r="C86" s="4" t="s">
        <v>185</v>
      </c>
      <c r="D86" s="4"/>
      <c r="E86" s="4"/>
      <c r="F86" s="4"/>
      <c r="G86" s="4"/>
      <c r="H86" s="4"/>
      <c r="I86" s="4"/>
      <c r="J86" s="3"/>
      <c r="K86" s="3"/>
      <c r="L86" s="3"/>
      <c r="M86" s="5" t="s">
        <v>187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6">
      <c r="A87" s="4" t="s">
        <v>178</v>
      </c>
      <c r="B87" s="4" t="s">
        <v>177</v>
      </c>
      <c r="C87" s="4" t="s">
        <v>180</v>
      </c>
      <c r="D87" s="4"/>
      <c r="E87" s="4"/>
      <c r="F87" s="4"/>
      <c r="G87" s="4"/>
      <c r="H87" s="4"/>
      <c r="I87" s="4"/>
      <c r="J87" s="3"/>
      <c r="K87" s="3"/>
      <c r="L87" s="3"/>
      <c r="M87" s="5" t="s">
        <v>187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3"/>
      <c r="Z87" s="3"/>
    </row>
    <row r="88" spans="1:26" ht="12.6">
      <c r="A88" s="4" t="s">
        <v>178</v>
      </c>
      <c r="B88" s="4" t="s">
        <v>105</v>
      </c>
      <c r="C88" s="4" t="s">
        <v>106</v>
      </c>
      <c r="D88" s="4"/>
      <c r="E88" s="4"/>
      <c r="F88" s="4"/>
      <c r="G88" s="4"/>
      <c r="H88" s="4"/>
      <c r="I88" s="4"/>
      <c r="J88" s="3"/>
      <c r="K88" s="3"/>
      <c r="L88" s="3"/>
      <c r="M88" s="5" t="s">
        <v>135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6">
      <c r="A89" s="4" t="s">
        <v>178</v>
      </c>
      <c r="B89" s="3"/>
      <c r="C89" s="3"/>
      <c r="D89" s="4"/>
      <c r="E89" s="4"/>
      <c r="F89" s="4"/>
      <c r="G89" s="4"/>
      <c r="H89" s="4"/>
      <c r="I89" s="4"/>
      <c r="J89" s="3"/>
      <c r="K89" s="3"/>
      <c r="L89" s="3"/>
      <c r="M89" s="5" t="s">
        <v>188</v>
      </c>
      <c r="N89" s="4" t="s">
        <v>106</v>
      </c>
      <c r="O89" s="7">
        <v>29</v>
      </c>
      <c r="P89" s="4" t="s">
        <v>107</v>
      </c>
      <c r="Q89" s="4" t="s">
        <v>108</v>
      </c>
      <c r="R89" s="4"/>
      <c r="S89" s="4"/>
      <c r="T89" s="4"/>
      <c r="U89" s="4"/>
      <c r="V89" s="4"/>
      <c r="W89" s="4"/>
      <c r="X89" s="4" t="s">
        <v>52</v>
      </c>
      <c r="Y89" s="3"/>
      <c r="Z89" s="3"/>
    </row>
    <row r="90" spans="1:26" ht="12.3">
      <c r="A90" s="4"/>
      <c r="B90" s="3"/>
      <c r="C90" s="3"/>
      <c r="D90" s="4"/>
      <c r="E90" s="4"/>
      <c r="F90" s="4"/>
      <c r="G90" s="4"/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6">
      <c r="A91" s="4" t="s">
        <v>189</v>
      </c>
      <c r="B91" s="5" t="s">
        <v>140</v>
      </c>
      <c r="C91" s="5" t="s">
        <v>141</v>
      </c>
      <c r="D91" s="4"/>
      <c r="E91" s="4"/>
      <c r="F91" s="4"/>
      <c r="G91" s="4"/>
      <c r="H91" s="8">
        <f t="shared" ref="H91:H93" si="12">IF(OR(L91="smd",L91="wmd"),EXP(1.81*J91),J91)</f>
        <v>1.59</v>
      </c>
      <c r="I91" s="8">
        <f t="shared" ref="I91:I93" si="13">IF(IF(OR(L91="smd",L91="wmd"),(ABS(EXP(1.81*(J91 + K91)) - EXP(1.81*(J91 -K91))))/2,ABS(K91))=0,"",IF(OR(L91="smd",L91="wmd"),(ABS(EXP(1.81*(J91 + K91)) - EXP(1.81*(J91 -K91))))/2,ABS(K91)))</f>
        <v>0.57000000000000006</v>
      </c>
      <c r="J91" s="6">
        <v>1.59</v>
      </c>
      <c r="K91" s="6">
        <v>0.57000000000000006</v>
      </c>
      <c r="L91" s="5" t="s">
        <v>138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5" t="s">
        <v>142</v>
      </c>
    </row>
    <row r="92" spans="1:26" ht="12.6">
      <c r="A92" s="4" t="s">
        <v>189</v>
      </c>
      <c r="B92" s="5" t="s">
        <v>140</v>
      </c>
      <c r="C92" s="5" t="s">
        <v>143</v>
      </c>
      <c r="D92" s="4"/>
      <c r="E92" s="4"/>
      <c r="F92" s="4"/>
      <c r="G92" s="4"/>
      <c r="H92" s="8">
        <f t="shared" si="12"/>
        <v>4.0196790000000009</v>
      </c>
      <c r="I92" s="8">
        <f t="shared" si="13"/>
        <v>2.9584710000000007</v>
      </c>
      <c r="J92" s="6">
        <v>4.0196790000000009</v>
      </c>
      <c r="K92" s="6">
        <v>2.9584710000000007</v>
      </c>
      <c r="L92" s="5" t="s">
        <v>138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5" t="s">
        <v>142</v>
      </c>
    </row>
    <row r="93" spans="1:26" ht="12.6">
      <c r="A93" s="4" t="s">
        <v>189</v>
      </c>
      <c r="B93" s="5" t="s">
        <v>140</v>
      </c>
      <c r="C93" s="5" t="s">
        <v>144</v>
      </c>
      <c r="D93" s="4"/>
      <c r="E93" s="4"/>
      <c r="F93" s="4"/>
      <c r="G93" s="4"/>
      <c r="H93" s="8">
        <f t="shared" si="12"/>
        <v>6.3912896100000012</v>
      </c>
      <c r="I93" s="8">
        <f t="shared" si="13"/>
        <v>5.3088574500000014</v>
      </c>
      <c r="J93" s="6">
        <v>6.3912896100000012</v>
      </c>
      <c r="K93" s="6">
        <v>5.3088574500000014</v>
      </c>
      <c r="L93" s="5" t="s">
        <v>138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5" t="s">
        <v>142</v>
      </c>
    </row>
    <row r="94" spans="1:26" ht="12.3">
      <c r="A94" s="4" t="s">
        <v>189</v>
      </c>
      <c r="B94" s="4" t="s">
        <v>61</v>
      </c>
      <c r="C94" s="4" t="s">
        <v>62</v>
      </c>
      <c r="D94" s="4"/>
      <c r="E94" s="4"/>
      <c r="F94" s="4"/>
      <c r="G94" s="4"/>
      <c r="H94" s="4"/>
      <c r="I94" s="4"/>
      <c r="J94" s="3"/>
      <c r="K94" s="3"/>
      <c r="L94" s="3"/>
      <c r="M94" s="4" t="s">
        <v>135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6">
      <c r="A95" s="4" t="s">
        <v>189</v>
      </c>
      <c r="B95" s="3"/>
      <c r="C95" s="3"/>
      <c r="D95" s="4"/>
      <c r="E95" s="4"/>
      <c r="F95" s="4"/>
      <c r="G95" s="4"/>
      <c r="H95" s="4"/>
      <c r="I95" s="4"/>
      <c r="J95" s="3"/>
      <c r="K95" s="3"/>
      <c r="L95" s="3"/>
      <c r="M95" s="5" t="s">
        <v>152</v>
      </c>
      <c r="N95" s="5" t="s">
        <v>62</v>
      </c>
      <c r="O95" s="6">
        <v>18</v>
      </c>
      <c r="P95" s="5" t="s">
        <v>63</v>
      </c>
      <c r="Q95" s="5" t="s">
        <v>64</v>
      </c>
      <c r="R95" s="3"/>
      <c r="S95" s="3"/>
      <c r="T95" s="3"/>
      <c r="U95" s="3"/>
      <c r="V95" s="3"/>
      <c r="W95" s="3"/>
      <c r="X95" s="5" t="s">
        <v>52</v>
      </c>
      <c r="Y95" s="3"/>
      <c r="Z95" s="3"/>
    </row>
    <row r="98" spans="1:26" ht="12.6">
      <c r="A98" s="5" t="s">
        <v>190</v>
      </c>
      <c r="B98" s="5" t="s">
        <v>140</v>
      </c>
      <c r="C98" s="5" t="s">
        <v>141</v>
      </c>
      <c r="D98" s="4"/>
      <c r="E98" s="4"/>
      <c r="F98" s="4"/>
      <c r="G98" s="4"/>
      <c r="H98" s="8">
        <f t="shared" ref="H98:H100" si="14">IF(OR(L98="smd",L98="wmd"),EXP(1.81*J98),J98)</f>
        <v>1.17</v>
      </c>
      <c r="I98" s="8">
        <f t="shared" ref="I98:I100" si="15">IF(IF(OR(L98="smd",L98="wmd"),(ABS(EXP(1.81*(J98 + K98)) - EXP(1.81*(J98 -K98))))/2,ABS(K98))=0,"",IF(OR(L98="smd",L98="wmd"),(ABS(EXP(1.81*(J98 + K98)) - EXP(1.81*(J98 -K98))))/2,ABS(K98)))</f>
        <v>0.12999999999999989</v>
      </c>
      <c r="J98" s="6">
        <v>1.17</v>
      </c>
      <c r="K98" s="6">
        <v>0.12999999999999989</v>
      </c>
      <c r="L98" s="5" t="s">
        <v>138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5" t="s">
        <v>142</v>
      </c>
    </row>
    <row r="99" spans="1:26" ht="12.6">
      <c r="A99" s="5" t="s">
        <v>190</v>
      </c>
      <c r="B99" s="5" t="s">
        <v>140</v>
      </c>
      <c r="C99" s="5" t="s">
        <v>143</v>
      </c>
      <c r="D99" s="4"/>
      <c r="E99" s="4"/>
      <c r="F99" s="4"/>
      <c r="G99" s="4"/>
      <c r="H99" s="8">
        <f t="shared" si="14"/>
        <v>1.6016129999999997</v>
      </c>
      <c r="I99" s="8">
        <f t="shared" si="15"/>
        <v>0.47674899999999965</v>
      </c>
      <c r="J99" s="6">
        <v>1.6016129999999997</v>
      </c>
      <c r="K99" s="6">
        <v>0.47674899999999965</v>
      </c>
      <c r="L99" s="5" t="s">
        <v>138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5" t="s">
        <v>142</v>
      </c>
    </row>
    <row r="100" spans="1:26" ht="12.6">
      <c r="A100" s="5" t="s">
        <v>190</v>
      </c>
      <c r="B100" s="5" t="s">
        <v>140</v>
      </c>
      <c r="C100" s="5" t="s">
        <v>144</v>
      </c>
      <c r="D100" s="4"/>
      <c r="E100" s="4"/>
      <c r="F100" s="4"/>
      <c r="G100" s="4"/>
      <c r="H100" s="8">
        <f t="shared" si="14"/>
        <v>1.8738872099999995</v>
      </c>
      <c r="I100" s="8">
        <f t="shared" si="15"/>
        <v>0.70402864999999926</v>
      </c>
      <c r="J100" s="6">
        <v>1.8738872099999995</v>
      </c>
      <c r="K100" s="6">
        <v>0.70402864999999926</v>
      </c>
      <c r="L100" s="5" t="s">
        <v>138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5" t="s">
        <v>142</v>
      </c>
    </row>
    <row r="101" spans="1:26" ht="12.6">
      <c r="A101" s="5" t="s">
        <v>190</v>
      </c>
      <c r="B101" s="5" t="s">
        <v>65</v>
      </c>
      <c r="C101" s="5" t="s">
        <v>66</v>
      </c>
      <c r="D101" s="4"/>
      <c r="E101" s="4"/>
      <c r="F101" s="4"/>
      <c r="G101" s="4"/>
      <c r="H101" s="4"/>
      <c r="I101" s="4"/>
      <c r="J101" s="4"/>
      <c r="K101" s="4"/>
      <c r="L101" s="4"/>
      <c r="M101" s="4" t="s">
        <v>135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6">
      <c r="A102" s="5" t="s">
        <v>190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 t="s">
        <v>188</v>
      </c>
      <c r="N102" s="5" t="s">
        <v>66</v>
      </c>
      <c r="O102" s="6">
        <v>21</v>
      </c>
      <c r="P102" s="5" t="s">
        <v>67</v>
      </c>
      <c r="Q102" s="5" t="s">
        <v>68</v>
      </c>
      <c r="R102" s="3"/>
      <c r="S102" s="3"/>
      <c r="T102" s="3"/>
      <c r="U102" s="3"/>
      <c r="V102" s="3"/>
      <c r="W102" s="3"/>
      <c r="X102" s="5" t="s">
        <v>52</v>
      </c>
      <c r="Y102" s="4"/>
      <c r="Z102" s="4"/>
    </row>
    <row r="103" spans="1:26" ht="12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6">
      <c r="A104" s="4" t="s">
        <v>191</v>
      </c>
      <c r="B104" s="5" t="s">
        <v>140</v>
      </c>
      <c r="C104" s="5" t="s">
        <v>141</v>
      </c>
      <c r="D104" s="4"/>
      <c r="E104" s="4"/>
      <c r="F104" s="4"/>
      <c r="G104" s="4"/>
      <c r="H104" s="8">
        <f t="shared" ref="H104:H106" si="16">IF(OR(L104="smd",L104="wmd"),EXP(1.81*J104),J104)</f>
        <v>1.1100000000000001</v>
      </c>
      <c r="I104" s="8">
        <f t="shared" ref="I104:I106" si="17">IF(IF(OR(L104="smd",L104="wmd"),(ABS(EXP(1.81*(J104 + K104)) - EXP(1.81*(J104 -K104))))/2,ABS(K104))=0,"",IF(OR(L104="smd",L104="wmd"),(ABS(EXP(1.81*(J104 + K104)) - EXP(1.81*(J104 -K104))))/2,ABS(K104)))</f>
        <v>4.0000000000000036E-2</v>
      </c>
      <c r="J104" s="6">
        <v>1.1100000000000001</v>
      </c>
      <c r="K104" s="6">
        <v>4.0000000000000036E-2</v>
      </c>
      <c r="L104" s="5" t="s">
        <v>138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5" t="s">
        <v>142</v>
      </c>
    </row>
    <row r="105" spans="1:26" ht="12.6">
      <c r="A105" s="4" t="s">
        <v>191</v>
      </c>
      <c r="B105" s="5" t="s">
        <v>140</v>
      </c>
      <c r="C105" s="5" t="s">
        <v>143</v>
      </c>
      <c r="D105" s="4"/>
      <c r="E105" s="4"/>
      <c r="F105" s="4"/>
      <c r="G105" s="4"/>
      <c r="H105" s="8">
        <f t="shared" si="16"/>
        <v>1.3676310000000003</v>
      </c>
      <c r="I105" s="8">
        <f t="shared" si="17"/>
        <v>0.14258799999999994</v>
      </c>
      <c r="J105" s="6">
        <v>1.3676310000000003</v>
      </c>
      <c r="K105" s="6">
        <v>0.14258799999999994</v>
      </c>
      <c r="L105" s="5" t="s">
        <v>138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5" t="s">
        <v>142</v>
      </c>
    </row>
    <row r="106" spans="1:26" ht="12.6">
      <c r="A106" s="4" t="s">
        <v>191</v>
      </c>
      <c r="B106" s="5" t="s">
        <v>140</v>
      </c>
      <c r="C106" s="5" t="s">
        <v>144</v>
      </c>
      <c r="D106" s="4"/>
      <c r="E106" s="4"/>
      <c r="F106" s="4"/>
      <c r="G106" s="4"/>
      <c r="H106" s="8">
        <f t="shared" si="16"/>
        <v>1.5180704100000004</v>
      </c>
      <c r="I106" s="8">
        <f t="shared" si="17"/>
        <v>0.20727440000000019</v>
      </c>
      <c r="J106" s="6">
        <v>1.5180704100000004</v>
      </c>
      <c r="K106" s="6">
        <v>0.20727440000000019</v>
      </c>
      <c r="L106" s="5" t="s">
        <v>138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5" t="s">
        <v>142</v>
      </c>
    </row>
    <row r="107" spans="1:26" ht="12.3">
      <c r="A107" s="4" t="s">
        <v>191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 t="s">
        <v>171</v>
      </c>
      <c r="N107" s="4" t="s">
        <v>192</v>
      </c>
      <c r="O107" s="4"/>
      <c r="P107" s="4" t="s">
        <v>193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3">
      <c r="A110" s="4" t="s">
        <v>194</v>
      </c>
      <c r="B110" s="4" t="s">
        <v>195</v>
      </c>
      <c r="C110" s="4" t="s">
        <v>196</v>
      </c>
      <c r="D110" s="4"/>
      <c r="E110" s="4"/>
      <c r="F110" s="4"/>
      <c r="G110" s="4"/>
      <c r="H110" s="8">
        <f t="shared" ref="H110:H111" si="18">IF(OR(L110="smd",L110="wmd"),EXP(1.81*J110),J110)</f>
        <v>1.41</v>
      </c>
      <c r="I110" s="8">
        <f t="shared" ref="I110:I111" si="19">IF(IF(OR(L110="smd",L110="wmd"),(ABS(EXP(1.81*(J110 + K110)) - EXP(1.81*(J110 -K110))))/2,ABS(K110))=0,"",IF(OR(L110="smd",L110="wmd"),(ABS(EXP(1.81*(J110 + K110)) - EXP(1.81*(J110 -K110))))/2,ABS(K110)))</f>
        <v>0.34</v>
      </c>
      <c r="J110" s="7">
        <v>1.41</v>
      </c>
      <c r="K110" s="7">
        <v>0.34</v>
      </c>
      <c r="L110" s="4" t="s">
        <v>138</v>
      </c>
      <c r="M110" s="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4" t="s">
        <v>197</v>
      </c>
    </row>
    <row r="111" spans="1:26" ht="12.3">
      <c r="A111" s="4" t="s">
        <v>194</v>
      </c>
      <c r="B111" s="4" t="s">
        <v>198</v>
      </c>
      <c r="C111" s="4" t="s">
        <v>199</v>
      </c>
      <c r="D111" s="4"/>
      <c r="E111" s="4"/>
      <c r="F111" s="4"/>
      <c r="G111" s="4"/>
      <c r="H111" s="8">
        <f t="shared" si="18"/>
        <v>1.4</v>
      </c>
      <c r="I111" s="8">
        <f t="shared" si="19"/>
        <v>0.2</v>
      </c>
      <c r="J111" s="7">
        <v>1.4</v>
      </c>
      <c r="K111" s="7">
        <v>0.2</v>
      </c>
      <c r="L111" s="4" t="s">
        <v>138</v>
      </c>
      <c r="M111" s="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4" t="s">
        <v>200</v>
      </c>
    </row>
    <row r="112" spans="1:26" ht="12.3">
      <c r="A112" s="4" t="s">
        <v>194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 t="s">
        <v>171</v>
      </c>
      <c r="N112" s="4" t="s">
        <v>201</v>
      </c>
      <c r="O112" s="4"/>
      <c r="P112" s="4" t="s">
        <v>202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4" spans="1:26" ht="12.3">
      <c r="A114" s="4" t="s">
        <v>203</v>
      </c>
      <c r="B114" s="4" t="s">
        <v>194</v>
      </c>
      <c r="C114" s="4" t="s">
        <v>201</v>
      </c>
      <c r="D114" s="4"/>
      <c r="E114" s="4"/>
      <c r="F114" s="4"/>
      <c r="G114" s="4"/>
      <c r="H114" s="4"/>
      <c r="I114" s="4"/>
      <c r="J114" s="4"/>
      <c r="K114" s="4"/>
      <c r="L114" s="4"/>
      <c r="M114" s="4" t="s">
        <v>165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4"/>
    </row>
    <row r="115" spans="1:26" ht="12.3">
      <c r="A115" s="4" t="s">
        <v>203</v>
      </c>
      <c r="B115" s="4" t="s">
        <v>198</v>
      </c>
      <c r="C115" s="4" t="s">
        <v>199</v>
      </c>
      <c r="D115" s="4"/>
      <c r="E115" s="4"/>
      <c r="F115" s="4"/>
      <c r="G115" s="4"/>
      <c r="H115" s="8">
        <f>IF(OR(L115="smd",L115="wmd"),EXP(1.81*J115),J115)</f>
        <v>1.8</v>
      </c>
      <c r="I115" s="8">
        <f>IF(IF(OR(L115="smd",L115="wmd"),(ABS(EXP(1.81*(J115 + K115)) - EXP(1.81*(J115 -K115))))/2,ABS(K115))=0,"",IF(OR(L115="smd",L115="wmd"),(ABS(EXP(1.81*(J115 + K115)) - EXP(1.81*(J115 -K115))))/2,ABS(K115)))</f>
        <v>0.9</v>
      </c>
      <c r="J115" s="7">
        <v>1.8</v>
      </c>
      <c r="K115" s="7">
        <v>0.9</v>
      </c>
      <c r="L115" s="4" t="s">
        <v>138</v>
      </c>
      <c r="M115" s="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4" t="s">
        <v>200</v>
      </c>
    </row>
    <row r="116" spans="1:26" ht="12.3">
      <c r="A116" s="4" t="s">
        <v>203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 t="s">
        <v>171</v>
      </c>
      <c r="N116" s="4" t="s">
        <v>204</v>
      </c>
      <c r="O116" s="4"/>
      <c r="P116" s="4" t="s">
        <v>205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3">
      <c r="A118" s="4" t="s">
        <v>206</v>
      </c>
      <c r="B118" s="4" t="s">
        <v>194</v>
      </c>
      <c r="C118" s="4" t="s">
        <v>201</v>
      </c>
      <c r="D118" s="4"/>
      <c r="E118" s="4"/>
      <c r="F118" s="4"/>
      <c r="G118" s="4"/>
      <c r="H118" s="4"/>
      <c r="I118" s="4"/>
      <c r="J118" s="4"/>
      <c r="K118" s="4"/>
      <c r="L118" s="4"/>
      <c r="M118" s="4" t="s">
        <v>165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4"/>
    </row>
    <row r="119" spans="1:26" ht="12.3">
      <c r="A119" s="4" t="s">
        <v>206</v>
      </c>
      <c r="B119" s="4" t="s">
        <v>195</v>
      </c>
      <c r="C119" s="4" t="s">
        <v>196</v>
      </c>
      <c r="D119" s="4"/>
      <c r="E119" s="4"/>
      <c r="F119" s="4"/>
      <c r="G119" s="4"/>
      <c r="H119" s="8">
        <f t="shared" ref="H119:H120" si="20">IF(OR(L119="smd",L119="wmd"),EXP(1.81*J119),J119)</f>
        <v>2</v>
      </c>
      <c r="I119" s="8">
        <f t="shared" ref="I119:I120" si="21">IF(IF(OR(L119="smd",L119="wmd"),(ABS(EXP(1.81*(J119 + K119)) - EXP(1.81*(J119 -K119))))/2,ABS(K119))=0,"",IF(OR(L119="smd",L119="wmd"),(ABS(EXP(1.81*(J119 + K119)) - EXP(1.81*(J119 -K119))))/2,ABS(K119)))</f>
        <v>0.9</v>
      </c>
      <c r="J119" s="7">
        <v>2</v>
      </c>
      <c r="K119" s="7">
        <v>0.9</v>
      </c>
      <c r="L119" s="4" t="s">
        <v>138</v>
      </c>
      <c r="M119" s="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4" t="s">
        <v>200</v>
      </c>
    </row>
    <row r="120" spans="1:26" ht="12.3">
      <c r="A120" s="4" t="s">
        <v>206</v>
      </c>
      <c r="B120" s="4" t="s">
        <v>198</v>
      </c>
      <c r="C120" s="4" t="s">
        <v>199</v>
      </c>
      <c r="D120" s="4"/>
      <c r="E120" s="4"/>
      <c r="F120" s="4"/>
      <c r="G120" s="4"/>
      <c r="H120" s="8">
        <f t="shared" si="20"/>
        <v>1.8</v>
      </c>
      <c r="I120" s="8">
        <f t="shared" si="21"/>
        <v>0.6</v>
      </c>
      <c r="J120" s="7">
        <v>1.8</v>
      </c>
      <c r="K120" s="7">
        <v>0.6</v>
      </c>
      <c r="L120" s="4" t="s">
        <v>138</v>
      </c>
      <c r="M120" s="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4" t="s">
        <v>200</v>
      </c>
    </row>
    <row r="121" spans="1:26" ht="12.3">
      <c r="A121" s="4" t="s">
        <v>206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 t="s">
        <v>171</v>
      </c>
      <c r="N121" s="4" t="s">
        <v>82</v>
      </c>
      <c r="O121" s="4"/>
      <c r="P121" s="4" t="s">
        <v>83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</row>
    <row r="123" spans="1:26" ht="12.3">
      <c r="A123" s="4" t="s">
        <v>207</v>
      </c>
      <c r="B123" s="4" t="s">
        <v>206</v>
      </c>
      <c r="C123" s="4" t="s">
        <v>82</v>
      </c>
      <c r="D123" s="4"/>
      <c r="E123" s="4"/>
      <c r="F123" s="4"/>
      <c r="G123" s="4"/>
      <c r="H123" s="4"/>
      <c r="I123" s="4"/>
      <c r="J123" s="4"/>
      <c r="K123" s="4"/>
      <c r="L123" s="4"/>
      <c r="M123" s="4" t="s">
        <v>165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4"/>
    </row>
    <row r="124" spans="1:26" ht="12.3">
      <c r="A124" s="4" t="s">
        <v>207</v>
      </c>
      <c r="B124" s="4" t="s">
        <v>198</v>
      </c>
      <c r="C124" s="4" t="s">
        <v>199</v>
      </c>
      <c r="D124" s="4"/>
      <c r="E124" s="4"/>
      <c r="F124" s="4"/>
      <c r="G124" s="4"/>
      <c r="H124" s="8">
        <f>IF(OR(L124="smd",L124="wmd"),EXP(1.81*J124),J124)</f>
        <v>2</v>
      </c>
      <c r="I124" s="8">
        <f>IF(IF(OR(L124="smd",L124="wmd"),(ABS(EXP(1.81*(J124 + K124)) - EXP(1.81*(J124 -K124))))/2,ABS(K124))=0,"",IF(OR(L124="smd",L124="wmd"),(ABS(EXP(1.81*(J124 + K124)) - EXP(1.81*(J124 -K124))))/2,ABS(K124)))</f>
        <v>0.9</v>
      </c>
      <c r="J124" s="7">
        <v>2</v>
      </c>
      <c r="K124" s="7">
        <v>0.9</v>
      </c>
      <c r="L124" s="4" t="s">
        <v>138</v>
      </c>
      <c r="M124" s="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 t="s">
        <v>200</v>
      </c>
    </row>
    <row r="125" spans="1:26" ht="12.3">
      <c r="A125" s="4" t="s">
        <v>207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 t="s">
        <v>171</v>
      </c>
      <c r="N125" s="4" t="s">
        <v>208</v>
      </c>
      <c r="O125" s="4"/>
      <c r="P125" s="4" t="s">
        <v>209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3">
      <c r="A127" s="4" t="s">
        <v>210</v>
      </c>
      <c r="B127" s="4" t="s">
        <v>211</v>
      </c>
      <c r="C127" s="4" t="s">
        <v>212</v>
      </c>
      <c r="D127" s="4"/>
      <c r="E127" s="4"/>
      <c r="F127" s="4"/>
      <c r="G127" s="4"/>
      <c r="H127" s="8">
        <f t="shared" ref="H127:H128" si="22">IF(OR(L127="smd",L127="wmd"),EXP(1.81*J127),J127)</f>
        <v>5.5</v>
      </c>
      <c r="I127" s="8">
        <f t="shared" ref="I127:I128" si="23">IF(IF(OR(L127="smd",L127="wmd"),(ABS(EXP(1.81*(J127 + K127)) - EXP(1.81*(J127 -K127))))/2,ABS(K127))=0,"",IF(OR(L127="smd",L127="wmd"),(ABS(EXP(1.81*(J127 + K127)) - EXP(1.81*(J127 -K127))))/2,ABS(K127)))</f>
        <v>0.43</v>
      </c>
      <c r="J127" s="7">
        <v>5.5</v>
      </c>
      <c r="K127" s="7">
        <v>0.43</v>
      </c>
      <c r="L127" s="4" t="s">
        <v>138</v>
      </c>
      <c r="M127" s="4" t="s">
        <v>213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 t="s">
        <v>214</v>
      </c>
    </row>
    <row r="128" spans="1:26" ht="12.3">
      <c r="A128" s="4" t="s">
        <v>210</v>
      </c>
      <c r="B128" s="4" t="s">
        <v>215</v>
      </c>
      <c r="C128" s="4" t="s">
        <v>216</v>
      </c>
      <c r="D128" s="4"/>
      <c r="E128" s="4"/>
      <c r="F128" s="4"/>
      <c r="G128" s="4"/>
      <c r="H128" s="8">
        <f t="shared" si="22"/>
        <v>8.43</v>
      </c>
      <c r="I128" s="8">
        <f t="shared" si="23"/>
        <v>0.8</v>
      </c>
      <c r="J128" s="7">
        <v>8.43</v>
      </c>
      <c r="K128" s="7">
        <v>0.8</v>
      </c>
      <c r="L128" s="4" t="s">
        <v>138</v>
      </c>
      <c r="M128" s="4" t="s">
        <v>213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 t="s">
        <v>214</v>
      </c>
    </row>
    <row r="129" spans="1:16" ht="12.3">
      <c r="A129" s="4" t="s">
        <v>210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 t="s">
        <v>146</v>
      </c>
      <c r="N129" s="4" t="s">
        <v>217</v>
      </c>
      <c r="O129" s="4"/>
      <c r="P129" s="4" t="s">
        <v>218</v>
      </c>
    </row>
    <row r="130" spans="1:16" ht="12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3"/>
      <c r="O130" s="3"/>
      <c r="P130" s="3"/>
    </row>
    <row r="131" spans="1:16" ht="12.6">
      <c r="A131" s="4" t="s">
        <v>219</v>
      </c>
      <c r="B131" s="4" t="s">
        <v>155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 t="s">
        <v>156</v>
      </c>
      <c r="N131" s="5" t="s">
        <v>220</v>
      </c>
      <c r="O131" s="3"/>
      <c r="P131" s="5" t="s">
        <v>221</v>
      </c>
    </row>
    <row r="132" spans="1:16" ht="12.3">
      <c r="A132" s="4" t="s">
        <v>222</v>
      </c>
      <c r="B132" s="4" t="s">
        <v>155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 t="s">
        <v>156</v>
      </c>
      <c r="N132" s="4" t="s">
        <v>223</v>
      </c>
      <c r="O132" s="3"/>
      <c r="P132" s="4" t="s">
        <v>224</v>
      </c>
    </row>
    <row r="133" spans="1:16" ht="12.3">
      <c r="A133" s="4" t="s">
        <v>225</v>
      </c>
      <c r="B133" s="4" t="s">
        <v>155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 t="s">
        <v>156</v>
      </c>
      <c r="N133" s="4" t="s">
        <v>226</v>
      </c>
      <c r="O133" s="3"/>
      <c r="P133" s="4" t="s">
        <v>227</v>
      </c>
    </row>
    <row r="134" spans="1:16" ht="12.3">
      <c r="A134" s="4" t="s">
        <v>228</v>
      </c>
      <c r="B134" s="4" t="s">
        <v>155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 t="s">
        <v>156</v>
      </c>
      <c r="N134" s="4" t="s">
        <v>229</v>
      </c>
      <c r="O134" s="3"/>
      <c r="P134" s="4" t="s">
        <v>230</v>
      </c>
    </row>
    <row r="135" spans="1:16" ht="12.3">
      <c r="A135" s="4" t="s">
        <v>231</v>
      </c>
      <c r="B135" s="4" t="s">
        <v>155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 t="s">
        <v>156</v>
      </c>
      <c r="N135" s="4" t="s">
        <v>232</v>
      </c>
      <c r="O135" s="3"/>
      <c r="P135" s="4" t="s">
        <v>233</v>
      </c>
    </row>
    <row r="136" spans="1:16" ht="12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3"/>
      <c r="O136" s="3"/>
      <c r="P136" s="3"/>
    </row>
    <row r="137" spans="1:16" ht="12.3">
      <c r="A137" s="4" t="s">
        <v>234</v>
      </c>
      <c r="B137" s="4" t="s">
        <v>219</v>
      </c>
      <c r="C137" s="4" t="s">
        <v>220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3"/>
      <c r="O137" s="3"/>
      <c r="P137" s="3"/>
    </row>
    <row r="138" spans="1:16" ht="12.3">
      <c r="A138" s="4" t="s">
        <v>234</v>
      </c>
      <c r="B138" s="4" t="s">
        <v>222</v>
      </c>
      <c r="C138" s="4" t="s">
        <v>223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3"/>
      <c r="O138" s="3"/>
      <c r="P138" s="3"/>
    </row>
    <row r="139" spans="1:16" ht="12.3">
      <c r="A139" s="4" t="s">
        <v>234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 t="s">
        <v>146</v>
      </c>
      <c r="N139" s="4" t="s">
        <v>235</v>
      </c>
      <c r="O139" s="3"/>
      <c r="P139" s="4" t="s">
        <v>236</v>
      </c>
    </row>
    <row r="140" spans="1:16" ht="12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3"/>
      <c r="O140" s="3"/>
      <c r="P140" s="3"/>
    </row>
    <row r="141" spans="1:16" ht="12.3">
      <c r="A141" s="4" t="s">
        <v>237</v>
      </c>
      <c r="B141" s="4" t="s">
        <v>222</v>
      </c>
      <c r="C141" s="4" t="s">
        <v>223</v>
      </c>
      <c r="D141" s="4"/>
      <c r="E141" s="4"/>
      <c r="F141" s="4"/>
      <c r="G141" s="4"/>
      <c r="H141" s="4"/>
      <c r="I141" s="4"/>
      <c r="J141" s="4"/>
      <c r="K141" s="4"/>
      <c r="L141" s="4"/>
      <c r="M141" s="4" t="s">
        <v>165</v>
      </c>
      <c r="N141" s="3"/>
      <c r="O141" s="3"/>
      <c r="P141" s="3"/>
    </row>
    <row r="142" spans="1:16" ht="12.3">
      <c r="A142" s="4" t="s">
        <v>237</v>
      </c>
      <c r="B142" s="4" t="s">
        <v>155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 t="s">
        <v>171</v>
      </c>
      <c r="N142" s="4" t="s">
        <v>238</v>
      </c>
      <c r="O142" s="3"/>
      <c r="P142" s="4" t="s">
        <v>239</v>
      </c>
    </row>
    <row r="143" spans="1:16" ht="12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3"/>
      <c r="O143" s="3"/>
      <c r="P143" s="3"/>
    </row>
    <row r="144" spans="1:16" ht="12.3">
      <c r="A144" s="4" t="s">
        <v>240</v>
      </c>
      <c r="B144" s="4" t="s">
        <v>162</v>
      </c>
      <c r="C144" s="4" t="s">
        <v>167</v>
      </c>
      <c r="D144" s="4"/>
      <c r="E144" s="4"/>
      <c r="F144" s="4"/>
      <c r="G144" s="4"/>
      <c r="H144" s="4"/>
      <c r="I144" s="4"/>
      <c r="J144" s="4"/>
      <c r="K144" s="4"/>
      <c r="L144" s="4"/>
      <c r="M144" s="4" t="s">
        <v>165</v>
      </c>
      <c r="N144" s="3"/>
      <c r="O144" s="3"/>
      <c r="P144" s="3"/>
    </row>
    <row r="145" spans="1:26" ht="12.3">
      <c r="A145" s="4" t="s">
        <v>240</v>
      </c>
      <c r="B145" s="4" t="s">
        <v>155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 t="s">
        <v>171</v>
      </c>
      <c r="N145" s="4" t="s">
        <v>241</v>
      </c>
      <c r="O145" s="3"/>
      <c r="P145" s="4" t="s">
        <v>242</v>
      </c>
      <c r="Q145" s="3"/>
      <c r="R145" s="3"/>
      <c r="S145" s="3"/>
      <c r="T145" s="3"/>
      <c r="U145" s="3"/>
      <c r="V145" s="3"/>
      <c r="W145" s="3"/>
      <c r="X145" s="3"/>
      <c r="Y145" s="3"/>
      <c r="Z145" s="4"/>
    </row>
    <row r="146" spans="1:26" ht="12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4"/>
    </row>
    <row r="147" spans="1:26" ht="12.3">
      <c r="A147" s="4" t="s">
        <v>243</v>
      </c>
      <c r="B147" s="4" t="s">
        <v>234</v>
      </c>
      <c r="C147" s="4" t="s">
        <v>235</v>
      </c>
      <c r="D147" s="4"/>
      <c r="E147" s="4"/>
      <c r="F147" s="4"/>
      <c r="G147" s="4"/>
      <c r="H147" s="8" t="str">
        <f t="shared" ref="H147:H150" si="24">IF(OR(L147="smd",L147="wmd"),EXP(1.81*J147),J147)</f>
        <v>1,67</v>
      </c>
      <c r="I147" s="8">
        <f t="shared" ref="I147:I150" si="25">IF(IF(OR(L147="smd",L147="wmd"),(ABS(EXP(1.81*(J147 + K147)) - EXP(1.81*(J147 -K147))))/2,ABS(K147))=0,"",IF(OR(L147="smd",L147="wmd"),(ABS(EXP(1.81*(J147 + K147)) - EXP(1.81*(J147 -K147))))/2,ABS(K147)))</f>
        <v>0.2</v>
      </c>
      <c r="J147" s="4" t="s">
        <v>244</v>
      </c>
      <c r="K147" s="7">
        <v>0.2</v>
      </c>
      <c r="L147" s="4" t="s">
        <v>133</v>
      </c>
      <c r="M147" s="4" t="s">
        <v>213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4" t="s">
        <v>245</v>
      </c>
    </row>
    <row r="148" spans="1:26" ht="12.3">
      <c r="A148" s="4" t="s">
        <v>243</v>
      </c>
      <c r="B148" s="4" t="s">
        <v>219</v>
      </c>
      <c r="C148" s="4" t="s">
        <v>220</v>
      </c>
      <c r="D148" s="4"/>
      <c r="E148" s="4"/>
      <c r="F148" s="4"/>
      <c r="G148" s="4"/>
      <c r="H148" s="8">
        <f t="shared" si="24"/>
        <v>1.99</v>
      </c>
      <c r="I148" s="8">
        <f t="shared" si="25"/>
        <v>0.4</v>
      </c>
      <c r="J148" s="7">
        <v>1.99</v>
      </c>
      <c r="K148" s="7">
        <v>0.4</v>
      </c>
      <c r="L148" s="4" t="s">
        <v>133</v>
      </c>
      <c r="M148" s="4" t="s">
        <v>213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4" t="s">
        <v>245</v>
      </c>
    </row>
    <row r="149" spans="1:26" ht="12.3">
      <c r="A149" s="4" t="s">
        <v>243</v>
      </c>
      <c r="B149" s="4" t="s">
        <v>222</v>
      </c>
      <c r="C149" s="4" t="s">
        <v>223</v>
      </c>
      <c r="D149" s="4"/>
      <c r="E149" s="4"/>
      <c r="F149" s="4"/>
      <c r="G149" s="4"/>
      <c r="H149" s="8">
        <f t="shared" si="24"/>
        <v>1.49</v>
      </c>
      <c r="I149" s="8">
        <f t="shared" si="25"/>
        <v>0.16</v>
      </c>
      <c r="J149" s="7">
        <v>1.49</v>
      </c>
      <c r="K149" s="7">
        <v>0.16</v>
      </c>
      <c r="L149" s="4" t="s">
        <v>133</v>
      </c>
      <c r="M149" s="4" t="s">
        <v>213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4" t="s">
        <v>245</v>
      </c>
    </row>
    <row r="150" spans="1:26" ht="12.3">
      <c r="A150" s="4" t="s">
        <v>243</v>
      </c>
      <c r="B150" s="4" t="s">
        <v>246</v>
      </c>
      <c r="C150" s="4" t="s">
        <v>247</v>
      </c>
      <c r="D150" s="4"/>
      <c r="E150" s="4"/>
      <c r="F150" s="4"/>
      <c r="G150" s="4"/>
      <c r="H150" s="8">
        <f t="shared" si="24"/>
        <v>1.69</v>
      </c>
      <c r="I150" s="8">
        <f t="shared" si="25"/>
        <v>0.25</v>
      </c>
      <c r="J150" s="7">
        <v>1.69</v>
      </c>
      <c r="K150" s="7">
        <v>0.25</v>
      </c>
      <c r="L150" s="4" t="s">
        <v>138</v>
      </c>
      <c r="M150" s="4" t="s">
        <v>213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 t="s">
        <v>248</v>
      </c>
    </row>
    <row r="151" spans="1:26" ht="12.3">
      <c r="A151" s="4" t="s">
        <v>243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 t="s">
        <v>146</v>
      </c>
      <c r="N151" s="4" t="s">
        <v>249</v>
      </c>
      <c r="O151" s="4"/>
      <c r="P151" s="4" t="s">
        <v>250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4"/>
    </row>
    <row r="153" spans="1:26" ht="12.3">
      <c r="A153" s="4" t="s">
        <v>251</v>
      </c>
      <c r="B153" s="4" t="s">
        <v>225</v>
      </c>
      <c r="C153" s="4" t="s">
        <v>226</v>
      </c>
      <c r="D153" s="4"/>
      <c r="E153" s="4"/>
      <c r="F153" s="4"/>
      <c r="G153" s="4"/>
      <c r="H153" s="8">
        <v>-0.38</v>
      </c>
      <c r="I153" s="8">
        <f t="shared" ref="I153:I154" si="26">IF(IF(OR(L153="smd",L153="wmd"),(ABS(EXP(1.81*(J153 + K153)) - EXP(1.81*(J153 -K153))))/2,ABS(K153))=0,"",IF(OR(L153="smd",L153="wmd"),(ABS(EXP(1.81*(J153 + K153)) - EXP(1.81*(J153 -K153))))/2,ABS(K153)))</f>
        <v>0.4</v>
      </c>
      <c r="J153" s="7">
        <v>1.3</v>
      </c>
      <c r="K153" s="7">
        <v>0.4</v>
      </c>
      <c r="L153" s="4" t="s">
        <v>133</v>
      </c>
      <c r="M153" s="4" t="s">
        <v>213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4" t="s">
        <v>252</v>
      </c>
    </row>
    <row r="154" spans="1:26" ht="12.3">
      <c r="A154" s="4" t="s">
        <v>251</v>
      </c>
      <c r="B154" s="4" t="s">
        <v>228</v>
      </c>
      <c r="C154" s="4" t="s">
        <v>229</v>
      </c>
      <c r="D154" s="4"/>
      <c r="E154" s="4"/>
      <c r="F154" s="4"/>
      <c r="G154" s="4"/>
      <c r="H154" s="8">
        <f>IF(OR(L154="smd",L154="wmd"),EXP(1.81*J154),J154)</f>
        <v>1.6</v>
      </c>
      <c r="I154" s="8">
        <f t="shared" si="26"/>
        <v>0.6</v>
      </c>
      <c r="J154" s="7">
        <v>1.6</v>
      </c>
      <c r="K154" s="7">
        <v>0.6</v>
      </c>
      <c r="L154" s="4" t="s">
        <v>133</v>
      </c>
      <c r="M154" s="4" t="s">
        <v>213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4" t="s">
        <v>252</v>
      </c>
    </row>
    <row r="155" spans="1:26" ht="12.3">
      <c r="A155" s="4" t="s">
        <v>251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 t="s">
        <v>146</v>
      </c>
      <c r="N155" s="4" t="s">
        <v>253</v>
      </c>
      <c r="O155" s="4"/>
      <c r="P155" s="4" t="s">
        <v>254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3">
      <c r="A157" s="4" t="s">
        <v>255</v>
      </c>
      <c r="B157" s="4" t="s">
        <v>243</v>
      </c>
      <c r="C157" s="4" t="s">
        <v>249</v>
      </c>
      <c r="D157" s="4"/>
      <c r="E157" s="4"/>
      <c r="F157" s="4"/>
      <c r="G157" s="4"/>
      <c r="H157" s="4"/>
      <c r="I157" s="4"/>
      <c r="J157" s="4"/>
      <c r="K157" s="4"/>
      <c r="L157" s="4"/>
      <c r="M157" s="4" t="s">
        <v>165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4"/>
    </row>
    <row r="158" spans="1:26" ht="12.3">
      <c r="A158" s="4" t="s">
        <v>255</v>
      </c>
      <c r="B158" s="4" t="s">
        <v>251</v>
      </c>
      <c r="C158" s="4" t="s">
        <v>253</v>
      </c>
      <c r="D158" s="4"/>
      <c r="E158" s="4"/>
      <c r="F158" s="4"/>
      <c r="G158" s="4"/>
      <c r="H158" s="4"/>
      <c r="I158" s="4"/>
      <c r="J158" s="4"/>
      <c r="K158" s="4"/>
      <c r="L158" s="4"/>
      <c r="M158" s="4" t="s">
        <v>213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4"/>
    </row>
    <row r="159" spans="1:26" ht="12.3">
      <c r="A159" s="4" t="s">
        <v>255</v>
      </c>
      <c r="B159" s="4" t="s">
        <v>237</v>
      </c>
      <c r="C159" s="4" t="s">
        <v>238</v>
      </c>
      <c r="D159" s="4"/>
      <c r="E159" s="4"/>
      <c r="F159" s="4"/>
      <c r="G159" s="4"/>
      <c r="H159" s="8">
        <f t="shared" ref="H159:H161" si="27">IF(OR(L159="smd",L159="wmd"),EXP(1.81*J159),J159)</f>
        <v>1.3</v>
      </c>
      <c r="I159" s="8">
        <f t="shared" ref="I159:I161" si="28">IF(IF(OR(L159="smd",L159="wmd"),(ABS(EXP(1.81*(J159 + K159)) - EXP(1.81*(J159 -K159))))/2,ABS(K159))=0,"",IF(OR(L159="smd",L159="wmd"),(ABS(EXP(1.81*(J159 + K159)) - EXP(1.81*(J159 -K159))))/2,ABS(K159)))</f>
        <v>0.4</v>
      </c>
      <c r="J159" s="7">
        <v>1.3</v>
      </c>
      <c r="K159" s="7">
        <v>0.4</v>
      </c>
      <c r="L159" s="4" t="s">
        <v>133</v>
      </c>
      <c r="M159" s="4" t="s">
        <v>213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4" t="s">
        <v>252</v>
      </c>
    </row>
    <row r="160" spans="1:26" ht="12.3">
      <c r="A160" s="4" t="s">
        <v>255</v>
      </c>
      <c r="B160" s="4" t="s">
        <v>240</v>
      </c>
      <c r="C160" s="4" t="s">
        <v>241</v>
      </c>
      <c r="D160" s="4"/>
      <c r="E160" s="4"/>
      <c r="F160" s="4"/>
      <c r="G160" s="4"/>
      <c r="H160" s="8">
        <f t="shared" si="27"/>
        <v>1.47</v>
      </c>
      <c r="I160" s="8">
        <f t="shared" si="28"/>
        <v>0.18</v>
      </c>
      <c r="J160" s="7">
        <v>1.47</v>
      </c>
      <c r="K160" s="7">
        <v>0.18</v>
      </c>
      <c r="L160" s="4" t="s">
        <v>138</v>
      </c>
      <c r="M160" s="4" t="s">
        <v>213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4" t="s">
        <v>256</v>
      </c>
    </row>
    <row r="161" spans="1:26" ht="12.3">
      <c r="A161" s="4" t="s">
        <v>255</v>
      </c>
      <c r="B161" s="4" t="s">
        <v>231</v>
      </c>
      <c r="C161" s="4" t="s">
        <v>232</v>
      </c>
      <c r="D161" s="4"/>
      <c r="E161" s="4"/>
      <c r="F161" s="4"/>
      <c r="G161" s="4"/>
      <c r="H161" s="8">
        <f t="shared" si="27"/>
        <v>1.1000000000000001</v>
      </c>
      <c r="I161" s="8">
        <f t="shared" si="28"/>
        <v>0.3</v>
      </c>
      <c r="J161" s="7">
        <v>1.1000000000000001</v>
      </c>
      <c r="K161" s="7">
        <v>0.3</v>
      </c>
      <c r="L161" s="4" t="s">
        <v>133</v>
      </c>
      <c r="M161" s="4" t="s">
        <v>213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4" t="s">
        <v>252</v>
      </c>
    </row>
    <row r="162" spans="1:26" ht="12.3">
      <c r="A162" s="4" t="s">
        <v>255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 t="s">
        <v>146</v>
      </c>
      <c r="N162" s="4" t="s">
        <v>257</v>
      </c>
      <c r="O162" s="4"/>
      <c r="P162" s="4" t="s">
        <v>258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3">
      <c r="A164" s="4" t="s">
        <v>259</v>
      </c>
      <c r="B164" s="4" t="s">
        <v>260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 t="s">
        <v>156</v>
      </c>
      <c r="N164" s="4" t="s">
        <v>261</v>
      </c>
      <c r="O164" s="4"/>
      <c r="P164" s="4" t="s">
        <v>262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3">
      <c r="A165" s="4" t="s">
        <v>263</v>
      </c>
      <c r="B165" s="4" t="s">
        <v>260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 t="s">
        <v>156</v>
      </c>
      <c r="N165" s="4" t="s">
        <v>264</v>
      </c>
      <c r="O165" s="4"/>
      <c r="P165" s="4" t="s">
        <v>265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3">
      <c r="A167" s="4" t="s">
        <v>266</v>
      </c>
      <c r="B167" s="4" t="s">
        <v>267</v>
      </c>
      <c r="C167" s="4" t="s">
        <v>268</v>
      </c>
      <c r="D167" s="4"/>
      <c r="E167" s="4"/>
      <c r="F167" s="4"/>
      <c r="G167" s="4"/>
      <c r="H167" s="8">
        <f t="shared" ref="H167:H170" si="29">IF(OR(L167="smd",L167="wmd"),EXP(1.81*J167),J167)</f>
        <v>2.0299999999999998</v>
      </c>
      <c r="I167" s="8">
        <f t="shared" ref="I167:I170" si="30">IF(IF(OR(L167="smd",L167="wmd"),(ABS(EXP(1.81*(J167 + K167)) - EXP(1.81*(J167 -K167))))/2,ABS(K167))=0,"",IF(OR(L167="smd",L167="wmd"),(ABS(EXP(1.81*(J167 + K167)) - EXP(1.81*(J167 -K167))))/2,ABS(K167)))</f>
        <v>0.44</v>
      </c>
      <c r="J167" s="7">
        <v>2.0299999999999998</v>
      </c>
      <c r="K167" s="7">
        <v>0.44</v>
      </c>
      <c r="L167" s="4" t="s">
        <v>269</v>
      </c>
      <c r="M167" s="4" t="s">
        <v>213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4" t="s">
        <v>270</v>
      </c>
    </row>
    <row r="168" spans="1:26" ht="12.6">
      <c r="A168" s="4" t="s">
        <v>266</v>
      </c>
      <c r="B168" s="5" t="s">
        <v>271</v>
      </c>
      <c r="C168" s="5" t="s">
        <v>272</v>
      </c>
      <c r="D168" s="4"/>
      <c r="E168" s="4"/>
      <c r="F168" s="4"/>
      <c r="G168" s="4"/>
      <c r="H168" s="8">
        <f t="shared" si="29"/>
        <v>2.56</v>
      </c>
      <c r="I168" s="8">
        <f t="shared" si="30"/>
        <v>0.7</v>
      </c>
      <c r="J168" s="7">
        <v>2.56</v>
      </c>
      <c r="K168" s="7">
        <v>0.7</v>
      </c>
      <c r="L168" s="4" t="s">
        <v>133</v>
      </c>
      <c r="M168" s="4" t="s">
        <v>213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4" t="s">
        <v>270</v>
      </c>
    </row>
    <row r="169" spans="1:26" ht="12.3">
      <c r="A169" s="4" t="s">
        <v>266</v>
      </c>
      <c r="B169" s="4" t="s">
        <v>263</v>
      </c>
      <c r="C169" s="4" t="s">
        <v>264</v>
      </c>
      <c r="D169" s="4"/>
      <c r="E169" s="4"/>
      <c r="F169" s="4"/>
      <c r="G169" s="4"/>
      <c r="H169" s="8">
        <f t="shared" si="29"/>
        <v>0.72</v>
      </c>
      <c r="I169" s="8">
        <f t="shared" si="30"/>
        <v>0.15</v>
      </c>
      <c r="J169" s="7">
        <v>0.72</v>
      </c>
      <c r="K169" s="7">
        <v>0.15</v>
      </c>
      <c r="L169" s="4" t="s">
        <v>138</v>
      </c>
      <c r="M169" s="4" t="s">
        <v>213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4" t="s">
        <v>273</v>
      </c>
    </row>
    <row r="170" spans="1:26" ht="12.6">
      <c r="A170" s="4" t="s">
        <v>266</v>
      </c>
      <c r="B170" s="5" t="s">
        <v>274</v>
      </c>
      <c r="C170" s="5" t="s">
        <v>275</v>
      </c>
      <c r="D170" s="4"/>
      <c r="E170" s="4"/>
      <c r="F170" s="4"/>
      <c r="G170" s="4"/>
      <c r="H170" s="8">
        <f t="shared" si="29"/>
        <v>0.83</v>
      </c>
      <c r="I170" s="8">
        <f t="shared" si="30"/>
        <v>0.1</v>
      </c>
      <c r="J170" s="7">
        <v>0.83</v>
      </c>
      <c r="K170" s="7">
        <v>0.1</v>
      </c>
      <c r="L170" s="4" t="s">
        <v>138</v>
      </c>
      <c r="M170" s="4" t="s">
        <v>213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 t="s">
        <v>273</v>
      </c>
    </row>
    <row r="171" spans="1:26" ht="12.3">
      <c r="A171" s="4" t="s">
        <v>266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 t="s">
        <v>146</v>
      </c>
      <c r="N171" s="4" t="s">
        <v>276</v>
      </c>
      <c r="O171" s="4"/>
      <c r="P171" s="4" t="s">
        <v>277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3">
      <c r="A173" s="4" t="s">
        <v>213</v>
      </c>
      <c r="B173" s="4" t="s">
        <v>97</v>
      </c>
      <c r="C173" s="4" t="s">
        <v>98</v>
      </c>
      <c r="D173" s="4"/>
      <c r="E173" s="4"/>
      <c r="F173" s="4"/>
      <c r="G173" s="4"/>
      <c r="H173" s="4"/>
      <c r="I173" s="4"/>
      <c r="J173" s="4"/>
      <c r="K173" s="4"/>
      <c r="L173" s="4"/>
      <c r="M173" s="4" t="s">
        <v>135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3">
      <c r="A174" s="4" t="s">
        <v>213</v>
      </c>
      <c r="B174" s="4" t="s">
        <v>266</v>
      </c>
      <c r="C174" s="4" t="s">
        <v>276</v>
      </c>
      <c r="D174" s="4"/>
      <c r="E174" s="4"/>
      <c r="F174" s="4"/>
      <c r="G174" s="4"/>
      <c r="H174" s="4"/>
      <c r="I174" s="4"/>
      <c r="J174" s="4"/>
      <c r="K174" s="4"/>
      <c r="L174" s="4"/>
      <c r="M174" s="4" t="s">
        <v>187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3">
      <c r="A175" s="4" t="s">
        <v>213</v>
      </c>
      <c r="B175" s="4" t="s">
        <v>255</v>
      </c>
      <c r="C175" s="4" t="s">
        <v>257</v>
      </c>
      <c r="D175" s="4"/>
      <c r="E175" s="4"/>
      <c r="F175" s="4"/>
      <c r="G175" s="4"/>
      <c r="H175" s="4"/>
      <c r="I175" s="4"/>
      <c r="J175" s="4"/>
      <c r="K175" s="4"/>
      <c r="L175" s="4"/>
      <c r="M175" s="4" t="s">
        <v>187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3">
      <c r="A176" s="4" t="s">
        <v>213</v>
      </c>
      <c r="B176" s="4" t="s">
        <v>210</v>
      </c>
      <c r="C176" s="4" t="s">
        <v>278</v>
      </c>
      <c r="D176" s="4"/>
      <c r="E176" s="4"/>
      <c r="F176" s="4"/>
      <c r="G176" s="4"/>
      <c r="H176" s="4"/>
      <c r="I176" s="4"/>
      <c r="J176" s="4"/>
      <c r="K176" s="4"/>
      <c r="L176" s="4"/>
      <c r="M176" s="4" t="s">
        <v>187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3">
      <c r="A177" s="4" t="s">
        <v>213</v>
      </c>
      <c r="B177" s="4" t="s">
        <v>259</v>
      </c>
      <c r="C177" s="4" t="s">
        <v>261</v>
      </c>
      <c r="D177" s="4"/>
      <c r="E177" s="4"/>
      <c r="F177" s="4"/>
      <c r="G177" s="4"/>
      <c r="H177" s="8">
        <f>IF(OR(L177="smd",L177="wmd"),EXP(1.81*J177),J177)</f>
        <v>2.4</v>
      </c>
      <c r="I177" s="8">
        <f>IF(IF(OR(L177="smd",L177="wmd"),(ABS(EXP(1.81*(J177 + K177)) - EXP(1.81*(J177 -K177))))/2,ABS(K177))=0,"",IF(OR(L177="smd",L177="wmd"),(ABS(EXP(1.81*(J177 + K177)) - EXP(1.81*(J177 -K177))))/2,ABS(K177)))</f>
        <v>1</v>
      </c>
      <c r="J177" s="7">
        <v>2.4</v>
      </c>
      <c r="K177" s="7">
        <v>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 t="s">
        <v>279</v>
      </c>
    </row>
    <row r="178" spans="1:26" ht="12.3">
      <c r="A178" s="4" t="s">
        <v>213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 t="s">
        <v>188</v>
      </c>
      <c r="N178" s="4" t="s">
        <v>98</v>
      </c>
      <c r="O178" s="7">
        <v>14</v>
      </c>
      <c r="P178" s="4" t="s">
        <v>99</v>
      </c>
      <c r="Q178" s="4" t="s">
        <v>100</v>
      </c>
      <c r="R178" s="4"/>
      <c r="S178" s="4"/>
      <c r="T178" s="4"/>
      <c r="U178" s="4"/>
      <c r="V178" s="4"/>
      <c r="W178" s="4"/>
      <c r="X178" s="4" t="s">
        <v>52</v>
      </c>
      <c r="Y178" s="4"/>
      <c r="Z178" s="4"/>
    </row>
    <row r="179" spans="1:26" ht="12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3">
      <c r="A186" s="4" t="s">
        <v>109</v>
      </c>
      <c r="B186" s="4" t="s">
        <v>280</v>
      </c>
      <c r="C186" s="4" t="s">
        <v>281</v>
      </c>
      <c r="D186" s="4"/>
      <c r="E186" s="4"/>
      <c r="F186" s="4"/>
      <c r="G186" s="4"/>
      <c r="H186" s="8">
        <f>IF(OR(L186="smd",L186="wmd"),EXP(1.81*J186),J186)</f>
        <v>5.55</v>
      </c>
      <c r="I186" s="8">
        <f>IF(IF(OR(L186="smd",L186="wmd"),(ABS(EXP(1.81*(J186 + K186)) - EXP(1.81*(J186 -K186))))/2,ABS(K186))=0,"",IF(OR(L186="smd",L186="wmd"),(ABS(EXP(1.81*(J186 + K186)) - EXP(1.81*(J186 -K186))))/2,ABS(K186)))</f>
        <v>0.5</v>
      </c>
      <c r="J186" s="7">
        <v>5.55</v>
      </c>
      <c r="K186" s="7">
        <v>0.5</v>
      </c>
      <c r="L186" s="4" t="s">
        <v>138</v>
      </c>
      <c r="M186" s="4"/>
      <c r="N186" s="4"/>
      <c r="O186" s="4" t="e">
        <v>#NAME?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 t="s">
        <v>282</v>
      </c>
    </row>
    <row r="187" spans="1:26" ht="12.6">
      <c r="A187" s="4" t="s">
        <v>109</v>
      </c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5" t="s">
        <v>171</v>
      </c>
      <c r="N187" s="4" t="s">
        <v>110</v>
      </c>
      <c r="O187" s="3"/>
      <c r="P187" s="4" t="s">
        <v>111</v>
      </c>
      <c r="Q187" s="3"/>
      <c r="R187" s="3"/>
      <c r="S187" s="3"/>
      <c r="T187" s="3"/>
      <c r="U187" s="3"/>
      <c r="V187" s="3"/>
      <c r="W187" s="3"/>
      <c r="X187" s="3"/>
      <c r="Y187" s="3"/>
      <c r="Z187" s="4"/>
    </row>
    <row r="188" spans="1:26" ht="12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3">
      <c r="A189" s="4" t="s">
        <v>283</v>
      </c>
      <c r="B189" s="4" t="s">
        <v>280</v>
      </c>
      <c r="C189" s="4" t="s">
        <v>281</v>
      </c>
      <c r="D189" s="4"/>
      <c r="E189" s="4"/>
      <c r="F189" s="4"/>
      <c r="G189" s="4"/>
      <c r="H189" s="8">
        <f>IF(OR(L189="smd",L189="wmd"),EXP(1.81*J189),J189)</f>
        <v>2.69</v>
      </c>
      <c r="I189" s="8">
        <f>IF(IF(OR(L189="smd",L189="wmd"),(ABS(EXP(1.81*(J189 + K189)) - EXP(1.81*(J189 -K189))))/2,ABS(K189))=0,"",IF(OR(L189="smd",L189="wmd"),(ABS(EXP(1.81*(J189 + K189)) - EXP(1.81*(J189 -K189))))/2,ABS(K189)))</f>
        <v>0.4</v>
      </c>
      <c r="J189" s="7">
        <v>2.69</v>
      </c>
      <c r="K189" s="7">
        <v>0.4</v>
      </c>
      <c r="L189" s="4" t="s">
        <v>138</v>
      </c>
      <c r="M189" s="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4" t="s">
        <v>282</v>
      </c>
    </row>
    <row r="190" spans="1:26" ht="12.6">
      <c r="A190" s="4" t="s">
        <v>283</v>
      </c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5" t="s">
        <v>171</v>
      </c>
      <c r="N190" s="4" t="s">
        <v>284</v>
      </c>
      <c r="O190" s="3"/>
      <c r="P190" s="4" t="s">
        <v>285</v>
      </c>
      <c r="Q190" s="3"/>
      <c r="R190" s="3"/>
      <c r="S190" s="3"/>
      <c r="T190" s="3"/>
      <c r="U190" s="3"/>
      <c r="V190" s="3"/>
      <c r="W190" s="3"/>
      <c r="X190" s="3"/>
      <c r="Y190" s="3"/>
      <c r="Z190" s="4"/>
    </row>
    <row r="191" spans="1:26" ht="12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3">
      <c r="A192" s="4" t="s">
        <v>286</v>
      </c>
      <c r="B192" s="4" t="s">
        <v>93</v>
      </c>
      <c r="C192" s="4" t="s">
        <v>94</v>
      </c>
      <c r="D192" s="4"/>
      <c r="E192" s="4"/>
      <c r="F192" s="4"/>
      <c r="G192" s="4"/>
      <c r="H192" s="4"/>
      <c r="I192" s="4"/>
      <c r="J192" s="4"/>
      <c r="K192" s="4"/>
      <c r="L192" s="4"/>
      <c r="M192" s="4" t="s">
        <v>135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4"/>
    </row>
    <row r="193" spans="1:26" ht="12.3">
      <c r="A193" s="4" t="s">
        <v>286</v>
      </c>
      <c r="B193" s="4" t="s">
        <v>280</v>
      </c>
      <c r="C193" s="4" t="s">
        <v>281</v>
      </c>
      <c r="D193" s="4"/>
      <c r="E193" s="4"/>
      <c r="F193" s="4"/>
      <c r="G193" s="4"/>
      <c r="H193" s="8">
        <f>IF(OR(L193="smd",L193="wmd"),EXP(1.81*J193),J193)</f>
        <v>2.84</v>
      </c>
      <c r="I193" s="8">
        <f>IF(IF(OR(L193="smd",L193="wmd"),(ABS(EXP(1.81*(J193 + K193)) - EXP(1.81*(J193 -K193))))/2,ABS(K193))=0,"",IF(OR(L193="smd",L193="wmd"),(ABS(EXP(1.81*(J193 + K193)) - EXP(1.81*(J193 -K193))))/2,ABS(K193)))</f>
        <v>0.62</v>
      </c>
      <c r="J193" s="7">
        <v>2.84</v>
      </c>
      <c r="K193" s="7">
        <v>0.62</v>
      </c>
      <c r="L193" s="4" t="s">
        <v>138</v>
      </c>
      <c r="M193" s="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4" t="s">
        <v>282</v>
      </c>
    </row>
    <row r="194" spans="1:26" ht="12.6">
      <c r="A194" s="5" t="s">
        <v>286</v>
      </c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5" t="s">
        <v>136</v>
      </c>
      <c r="N194" s="5" t="s">
        <v>94</v>
      </c>
      <c r="O194" s="6">
        <v>20</v>
      </c>
      <c r="P194" s="5" t="s">
        <v>95</v>
      </c>
      <c r="Q194" s="5" t="s">
        <v>96</v>
      </c>
      <c r="R194" s="3"/>
      <c r="S194" s="3"/>
      <c r="T194" s="3"/>
      <c r="U194" s="3"/>
      <c r="V194" s="3"/>
      <c r="W194" s="3"/>
      <c r="X194" s="5" t="s">
        <v>52</v>
      </c>
      <c r="Y194" s="3"/>
      <c r="Z194" s="4"/>
    </row>
    <row r="195" spans="1:26" ht="12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6">
      <c r="A196" s="4" t="s">
        <v>287</v>
      </c>
      <c r="B196" s="5" t="s">
        <v>140</v>
      </c>
      <c r="C196" s="5" t="s">
        <v>141</v>
      </c>
      <c r="D196" s="4"/>
      <c r="E196" s="4"/>
      <c r="F196" s="4"/>
      <c r="G196" s="4"/>
      <c r="H196" s="8">
        <f t="shared" ref="H196:H198" si="31">IF(OR(L196="smd",L196="wmd"),EXP(1.81*J196),J196)</f>
        <v>1.33</v>
      </c>
      <c r="I196" s="8">
        <f t="shared" ref="I196:I198" si="32">IF(IF(OR(L196="smd",L196="wmd"),(ABS(EXP(1.81*(J196 + K196)) - EXP(1.81*(J196 -K196))))/2,ABS(K196))=0,"",IF(OR(L196="smd",L196="wmd"),(ABS(EXP(1.81*(J196 + K196)) - EXP(1.81*(J196 -K196))))/2,ABS(K196)))</f>
        <v>0.29000000000000004</v>
      </c>
      <c r="J196" s="6">
        <v>1.33</v>
      </c>
      <c r="K196" s="6">
        <v>0.29000000000000004</v>
      </c>
      <c r="L196" s="5" t="s">
        <v>138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5" t="s">
        <v>142</v>
      </c>
    </row>
    <row r="197" spans="1:26" ht="12.6">
      <c r="A197" s="4" t="s">
        <v>287</v>
      </c>
      <c r="B197" s="5" t="s">
        <v>140</v>
      </c>
      <c r="C197" s="5" t="s">
        <v>143</v>
      </c>
      <c r="D197" s="4"/>
      <c r="E197" s="4"/>
      <c r="F197" s="4"/>
      <c r="G197" s="4"/>
      <c r="H197" s="8">
        <f t="shared" si="31"/>
        <v>2.3526370000000005</v>
      </c>
      <c r="I197" s="8">
        <f t="shared" si="32"/>
        <v>1.2277730000000004</v>
      </c>
      <c r="J197" s="6">
        <v>2.3526370000000005</v>
      </c>
      <c r="K197" s="6">
        <v>1.2277730000000004</v>
      </c>
      <c r="L197" s="5" t="s">
        <v>138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5" t="s">
        <v>142</v>
      </c>
    </row>
    <row r="198" spans="1:26" ht="12.6">
      <c r="A198" s="4" t="s">
        <v>287</v>
      </c>
      <c r="B198" s="5" t="s">
        <v>140</v>
      </c>
      <c r="C198" s="5" t="s">
        <v>144</v>
      </c>
      <c r="D198" s="4"/>
      <c r="E198" s="4"/>
      <c r="F198" s="4"/>
      <c r="G198" s="4"/>
      <c r="H198" s="8">
        <f t="shared" si="31"/>
        <v>3.1290072100000006</v>
      </c>
      <c r="I198" s="8">
        <f t="shared" si="32"/>
        <v>1.9591486500000004</v>
      </c>
      <c r="J198" s="6">
        <v>3.1290072100000006</v>
      </c>
      <c r="K198" s="6">
        <v>1.9591486500000004</v>
      </c>
      <c r="L198" s="5" t="s">
        <v>138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5" t="s">
        <v>142</v>
      </c>
    </row>
    <row r="199" spans="1:26" ht="12.6">
      <c r="A199" s="5" t="s">
        <v>287</v>
      </c>
      <c r="B199" s="5" t="s">
        <v>53</v>
      </c>
      <c r="C199" s="5" t="s">
        <v>54</v>
      </c>
      <c r="D199" s="4"/>
      <c r="E199" s="4"/>
      <c r="F199" s="4"/>
      <c r="G199" s="4"/>
      <c r="H199" s="4"/>
      <c r="I199" s="4"/>
      <c r="J199" s="4"/>
      <c r="K199" s="4"/>
      <c r="L199" s="4"/>
      <c r="M199" s="4" t="s">
        <v>135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6">
      <c r="A200" s="5" t="s">
        <v>287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5" t="s">
        <v>136</v>
      </c>
      <c r="N200" s="5" t="s">
        <v>54</v>
      </c>
      <c r="O200" s="6">
        <v>37</v>
      </c>
      <c r="P200" s="5" t="s">
        <v>55</v>
      </c>
      <c r="Q200" s="5" t="s">
        <v>56</v>
      </c>
      <c r="R200" s="3"/>
      <c r="S200" s="3"/>
      <c r="T200" s="3"/>
      <c r="U200" s="3"/>
      <c r="V200" s="3"/>
      <c r="W200" s="3"/>
      <c r="X200" s="5" t="s">
        <v>52</v>
      </c>
      <c r="Y200" s="3"/>
      <c r="Z200" s="4"/>
    </row>
    <row r="201" spans="1:26" ht="12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6">
      <c r="A202" s="4" t="s">
        <v>288</v>
      </c>
      <c r="B202" s="5" t="s">
        <v>77</v>
      </c>
      <c r="C202" s="5" t="s">
        <v>78</v>
      </c>
      <c r="D202" s="4"/>
      <c r="E202" s="4"/>
      <c r="F202" s="4"/>
      <c r="G202" s="4"/>
      <c r="H202" s="4"/>
      <c r="I202" s="4"/>
      <c r="J202" s="4"/>
      <c r="K202" s="4"/>
      <c r="L202" s="4"/>
      <c r="M202" s="4" t="s">
        <v>135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</row>
    <row r="203" spans="1:26" ht="12.3">
      <c r="A203" s="4" t="s">
        <v>288</v>
      </c>
      <c r="B203" s="4" t="s">
        <v>280</v>
      </c>
      <c r="C203" s="4" t="s">
        <v>281</v>
      </c>
      <c r="D203" s="4"/>
      <c r="E203" s="4"/>
      <c r="F203" s="4"/>
      <c r="G203" s="4"/>
      <c r="H203" s="8">
        <f>IF(OR(L203="smd",L203="wmd"),EXP(1.81*J203),J203)</f>
        <v>3.17</v>
      </c>
      <c r="I203" s="8">
        <f>IF(IF(OR(L203="smd",L203="wmd"),(ABS(EXP(1.81*(J203 + K203)) - EXP(1.81*(J203 -K203))))/2,ABS(K203))=0,"",IF(OR(L203="smd",L203="wmd"),(ABS(EXP(1.81*(J203 + K203)) - EXP(1.81*(J203 -K203))))/2,ABS(K203)))</f>
        <v>0.46</v>
      </c>
      <c r="J203" s="7">
        <v>3.17</v>
      </c>
      <c r="K203" s="7">
        <v>0.46</v>
      </c>
      <c r="L203" s="4" t="s">
        <v>138</v>
      </c>
      <c r="M203" s="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4" t="s">
        <v>282</v>
      </c>
    </row>
    <row r="204" spans="1:26" ht="12.6">
      <c r="A204" s="4" t="s">
        <v>288</v>
      </c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5" t="s">
        <v>136</v>
      </c>
      <c r="N204" s="5" t="s">
        <v>78</v>
      </c>
      <c r="O204" s="6">
        <v>17</v>
      </c>
      <c r="P204" s="5" t="s">
        <v>79</v>
      </c>
      <c r="Q204" s="5" t="s">
        <v>80</v>
      </c>
      <c r="R204" s="3"/>
      <c r="S204" s="3"/>
      <c r="T204" s="3"/>
      <c r="U204" s="3"/>
      <c r="V204" s="3"/>
      <c r="W204" s="3"/>
      <c r="X204" s="5" t="s">
        <v>52</v>
      </c>
      <c r="Y204" s="3"/>
      <c r="Z204" s="4"/>
    </row>
    <row r="205" spans="1:26" ht="12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3">
      <c r="A206" s="4" t="s">
        <v>289</v>
      </c>
      <c r="B206" s="4" t="s">
        <v>288</v>
      </c>
      <c r="C206" s="4" t="s">
        <v>78</v>
      </c>
      <c r="D206" s="4"/>
      <c r="E206" s="4"/>
      <c r="F206" s="4"/>
      <c r="G206" s="4"/>
      <c r="H206" s="4"/>
      <c r="I206" s="4"/>
      <c r="J206" s="4"/>
      <c r="K206" s="4"/>
      <c r="L206" s="4"/>
      <c r="M206" s="4" t="s">
        <v>165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6">
      <c r="A207" s="4" t="s">
        <v>289</v>
      </c>
      <c r="B207" s="5" t="s">
        <v>140</v>
      </c>
      <c r="C207" s="5" t="s">
        <v>141</v>
      </c>
      <c r="D207" s="4"/>
      <c r="E207" s="4"/>
      <c r="F207" s="4"/>
      <c r="G207" s="4"/>
      <c r="H207" s="8">
        <f t="shared" ref="H207:H209" si="33">IF(OR(L207="smd",L207="wmd"),EXP(1.81*J207),J207)</f>
        <v>1.52</v>
      </c>
      <c r="I207" s="8">
        <f t="shared" ref="I207:I209" si="34">IF(IF(OR(L207="smd",L207="wmd"),(ABS(EXP(1.81*(J207 + K207)) - EXP(1.81*(J207 -K207))))/2,ABS(K207))=0,"",IF(OR(L207="smd",L207="wmd"),(ABS(EXP(1.81*(J207 + K207)) - EXP(1.81*(J207 -K207))))/2,ABS(K207)))</f>
        <v>0.18999999999999995</v>
      </c>
      <c r="J207" s="6">
        <v>1.52</v>
      </c>
      <c r="K207" s="6">
        <v>0.18999999999999995</v>
      </c>
      <c r="L207" s="5" t="s">
        <v>138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5" t="s">
        <v>142</v>
      </c>
    </row>
    <row r="208" spans="1:26" ht="12.6">
      <c r="A208" s="4" t="s">
        <v>289</v>
      </c>
      <c r="B208" s="5" t="s">
        <v>140</v>
      </c>
      <c r="C208" s="5" t="s">
        <v>143</v>
      </c>
      <c r="D208" s="4"/>
      <c r="E208" s="4"/>
      <c r="F208" s="4"/>
      <c r="G208" s="4"/>
      <c r="H208" s="8">
        <f t="shared" si="33"/>
        <v>3.5118080000000003</v>
      </c>
      <c r="I208" s="8">
        <f t="shared" si="34"/>
        <v>1.1591709999999997</v>
      </c>
      <c r="J208" s="6">
        <v>3.5118080000000003</v>
      </c>
      <c r="K208" s="6">
        <v>1.1591709999999997</v>
      </c>
      <c r="L208" s="5" t="s">
        <v>138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5" t="s">
        <v>142</v>
      </c>
    </row>
    <row r="209" spans="1:26" ht="12.6">
      <c r="A209" s="4" t="s">
        <v>289</v>
      </c>
      <c r="B209" s="5" t="s">
        <v>140</v>
      </c>
      <c r="C209" s="5" t="s">
        <v>144</v>
      </c>
      <c r="D209" s="4"/>
      <c r="E209" s="4"/>
      <c r="F209" s="4"/>
      <c r="G209" s="4"/>
      <c r="H209" s="8">
        <f t="shared" si="33"/>
        <v>5.3379481600000007</v>
      </c>
      <c r="I209" s="8">
        <f t="shared" si="34"/>
        <v>2.2089409500000001</v>
      </c>
      <c r="J209" s="6">
        <v>5.3379481600000007</v>
      </c>
      <c r="K209" s="6">
        <v>2.2089409500000001</v>
      </c>
      <c r="L209" s="5" t="s">
        <v>138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5" t="s">
        <v>142</v>
      </c>
    </row>
    <row r="210" spans="1:26" ht="12.3">
      <c r="A210" s="4" t="s">
        <v>289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 t="s">
        <v>171</v>
      </c>
      <c r="N210" s="4" t="s">
        <v>290</v>
      </c>
      <c r="O210" s="3"/>
      <c r="P210" s="4" t="s">
        <v>291</v>
      </c>
      <c r="Q210" s="3"/>
      <c r="R210" s="3"/>
      <c r="S210" s="3"/>
      <c r="T210" s="3"/>
      <c r="U210" s="3"/>
      <c r="V210" s="3"/>
      <c r="W210" s="3"/>
      <c r="X210" s="3"/>
      <c r="Y210" s="3"/>
      <c r="Z210" s="4"/>
    </row>
    <row r="211" spans="1:26" ht="12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4"/>
    </row>
    <row r="212" spans="1:26" ht="12.3">
      <c r="A212" s="4" t="s">
        <v>292</v>
      </c>
      <c r="B212" s="4" t="s">
        <v>280</v>
      </c>
      <c r="C212" s="4" t="s">
        <v>281</v>
      </c>
      <c r="D212" s="4"/>
      <c r="E212" s="4"/>
      <c r="F212" s="4"/>
      <c r="G212" s="4"/>
      <c r="H212" s="8">
        <f>IF(OR(L212="smd",L212="wmd"),EXP(1.81*J212),J212)</f>
        <v>1.26</v>
      </c>
      <c r="I212" s="8">
        <f>IF(IF(OR(L212="smd",L212="wmd"),(ABS(EXP(1.81*(J212 + K212)) - EXP(1.81*(J212 -K212))))/2,ABS(K212))=0,"",IF(OR(L212="smd",L212="wmd"),(ABS(EXP(1.81*(J212 + K212)) - EXP(1.81*(J212 -K212))))/2,ABS(K212)))</f>
        <v>0.26</v>
      </c>
      <c r="J212" s="7">
        <v>1.26</v>
      </c>
      <c r="K212" s="7">
        <v>0.26</v>
      </c>
      <c r="L212" s="4" t="s">
        <v>138</v>
      </c>
      <c r="M212" s="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4" t="s">
        <v>282</v>
      </c>
    </row>
    <row r="213" spans="1:26" ht="12.3">
      <c r="A213" s="4" t="s">
        <v>292</v>
      </c>
      <c r="B213" s="4" t="s">
        <v>124</v>
      </c>
      <c r="C213" s="4" t="s">
        <v>125</v>
      </c>
      <c r="D213" s="4"/>
      <c r="E213" s="4"/>
      <c r="F213" s="4"/>
      <c r="G213" s="4"/>
      <c r="H213" s="4"/>
      <c r="I213" s="4"/>
      <c r="J213" s="4"/>
      <c r="K213" s="4"/>
      <c r="L213" s="4"/>
      <c r="M213" s="4" t="s">
        <v>135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3">
      <c r="A214" s="4" t="s">
        <v>292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 t="s">
        <v>136</v>
      </c>
      <c r="N214" s="4" t="s">
        <v>125</v>
      </c>
      <c r="O214" s="7">
        <v>35</v>
      </c>
      <c r="P214" s="4" t="s">
        <v>126</v>
      </c>
      <c r="Q214" s="4" t="s">
        <v>127</v>
      </c>
      <c r="R214" s="4"/>
      <c r="S214" s="4"/>
      <c r="T214" s="4"/>
      <c r="U214" s="4"/>
      <c r="V214" s="4"/>
      <c r="W214" s="4"/>
      <c r="X214" s="4" t="s">
        <v>52</v>
      </c>
      <c r="Y214" s="4"/>
      <c r="Z214" s="4"/>
    </row>
    <row r="215" spans="1:26" ht="12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3">
      <c r="A219" s="4" t="s">
        <v>293</v>
      </c>
      <c r="B219" s="4" t="s">
        <v>267</v>
      </c>
      <c r="C219" s="4" t="s">
        <v>268</v>
      </c>
      <c r="D219" s="4"/>
      <c r="E219" s="4"/>
      <c r="F219" s="4"/>
      <c r="G219" s="4"/>
      <c r="H219" s="8">
        <f t="shared" ref="H219:H223" si="35">IF(OR(L219="smd",L219="wmd"),EXP(1.81*J219),J219)</f>
        <v>1.34</v>
      </c>
      <c r="I219" s="8">
        <f t="shared" ref="I219:I223" si="36">IF(IF(OR(L219="smd",L219="wmd"),(ABS(EXP(1.81*(J219 + K219)) - EXP(1.81*(J219 -K219))))/2,ABS(K219))=0,"",IF(OR(L219="smd",L219="wmd"),(ABS(EXP(1.81*(J219 + K219)) - EXP(1.81*(J219 -K219))))/2,ABS(K219)))</f>
        <v>0.23</v>
      </c>
      <c r="J219" s="7">
        <v>1.34</v>
      </c>
      <c r="K219" s="7">
        <v>0.23</v>
      </c>
      <c r="L219" s="4" t="s">
        <v>133</v>
      </c>
      <c r="M219" s="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4" t="s">
        <v>270</v>
      </c>
    </row>
    <row r="220" spans="1:26" ht="12.6">
      <c r="A220" s="4" t="s">
        <v>293</v>
      </c>
      <c r="B220" s="5" t="s">
        <v>140</v>
      </c>
      <c r="C220" s="5" t="s">
        <v>141</v>
      </c>
      <c r="D220" s="4"/>
      <c r="E220" s="4"/>
      <c r="F220" s="4"/>
      <c r="G220" s="4"/>
      <c r="H220" s="8">
        <f t="shared" si="35"/>
        <v>1.24</v>
      </c>
      <c r="I220" s="8">
        <f t="shared" si="36"/>
        <v>4.0000000000000036E-2</v>
      </c>
      <c r="J220" s="6">
        <v>1.24</v>
      </c>
      <c r="K220" s="6">
        <v>4.0000000000000036E-2</v>
      </c>
      <c r="L220" s="5" t="s">
        <v>138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5" t="s">
        <v>142</v>
      </c>
    </row>
    <row r="221" spans="1:26" ht="12.6">
      <c r="A221" s="4" t="s">
        <v>293</v>
      </c>
      <c r="B221" s="5" t="s">
        <v>140</v>
      </c>
      <c r="C221" s="5" t="s">
        <v>143</v>
      </c>
      <c r="D221" s="4"/>
      <c r="E221" s="4"/>
      <c r="F221" s="4"/>
      <c r="G221" s="4"/>
      <c r="H221" s="8">
        <f t="shared" si="35"/>
        <v>1.9066239999999999</v>
      </c>
      <c r="I221" s="8">
        <f t="shared" si="36"/>
        <v>0.17862400000000012</v>
      </c>
      <c r="J221" s="6">
        <v>1.9066239999999999</v>
      </c>
      <c r="K221" s="6">
        <v>0.17862400000000012</v>
      </c>
      <c r="L221" s="5" t="s">
        <v>138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5" t="s">
        <v>142</v>
      </c>
    </row>
    <row r="222" spans="1:26" ht="12.6">
      <c r="A222" s="4" t="s">
        <v>293</v>
      </c>
      <c r="B222" s="5" t="s">
        <v>140</v>
      </c>
      <c r="C222" s="5" t="s">
        <v>144</v>
      </c>
      <c r="D222" s="4"/>
      <c r="E222" s="4"/>
      <c r="F222" s="4"/>
      <c r="G222" s="4"/>
      <c r="H222" s="8">
        <f t="shared" si="35"/>
        <v>2.3642137600000002</v>
      </c>
      <c r="I222" s="8">
        <f t="shared" si="36"/>
        <v>0.29061376000000028</v>
      </c>
      <c r="J222" s="6">
        <v>2.3642137600000002</v>
      </c>
      <c r="K222" s="6">
        <v>0.29061376000000028</v>
      </c>
      <c r="L222" s="5" t="s">
        <v>138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5" t="s">
        <v>142</v>
      </c>
    </row>
    <row r="223" spans="1:26" ht="12.6">
      <c r="A223" s="5" t="s">
        <v>293</v>
      </c>
      <c r="B223" s="5" t="s">
        <v>294</v>
      </c>
      <c r="C223" s="5" t="s">
        <v>295</v>
      </c>
      <c r="D223" s="4"/>
      <c r="E223" s="4"/>
      <c r="F223" s="4"/>
      <c r="G223" s="4"/>
      <c r="H223" s="8">
        <f t="shared" si="35"/>
        <v>0.76</v>
      </c>
      <c r="I223" s="8">
        <f t="shared" si="36"/>
        <v>0.04</v>
      </c>
      <c r="J223" s="6">
        <v>0.76</v>
      </c>
      <c r="K223" s="6">
        <v>0.04</v>
      </c>
      <c r="L223" s="5" t="s">
        <v>296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5" t="s">
        <v>297</v>
      </c>
    </row>
    <row r="224" spans="1:26" ht="12.6">
      <c r="A224" s="5" t="s">
        <v>293</v>
      </c>
      <c r="B224" s="5" t="s">
        <v>298</v>
      </c>
      <c r="C224" s="5" t="s">
        <v>299</v>
      </c>
      <c r="D224" s="4"/>
      <c r="E224" s="4"/>
      <c r="F224" s="4"/>
      <c r="G224" s="4"/>
      <c r="H224" s="4"/>
      <c r="I224" s="4"/>
      <c r="J224" s="4"/>
      <c r="K224" s="4"/>
      <c r="L224" s="4"/>
      <c r="M224" s="4" t="s">
        <v>135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6">
      <c r="A225" s="5" t="s">
        <v>293</v>
      </c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5" t="s">
        <v>28</v>
      </c>
      <c r="N225" s="5" t="s">
        <v>86</v>
      </c>
      <c r="O225" s="6">
        <v>1</v>
      </c>
      <c r="P225" s="5" t="s">
        <v>87</v>
      </c>
      <c r="Q225" s="5" t="s">
        <v>88</v>
      </c>
      <c r="R225" s="3"/>
      <c r="S225" s="3"/>
      <c r="T225" s="3"/>
      <c r="U225" s="3"/>
      <c r="V225" s="3"/>
      <c r="W225" s="3"/>
      <c r="X225" s="5" t="s">
        <v>52</v>
      </c>
      <c r="Y225" s="3"/>
      <c r="Z225" s="4"/>
    </row>
    <row r="226" spans="1:26" ht="12.3">
      <c r="A226" s="3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4"/>
    </row>
    <row r="227" spans="1:26" ht="12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6">
      <c r="A230" s="4" t="s">
        <v>300</v>
      </c>
      <c r="B230" s="5" t="s">
        <v>140</v>
      </c>
      <c r="C230" s="5" t="s">
        <v>141</v>
      </c>
      <c r="D230" s="4"/>
      <c r="E230" s="4"/>
      <c r="F230" s="4"/>
      <c r="G230" s="4"/>
      <c r="H230" s="8">
        <f t="shared" ref="H230:H233" si="37">IF(OR(L230="smd",L230="wmd"),EXP(1.81*J230),J230)</f>
        <v>1.1200000000000001</v>
      </c>
      <c r="I230" s="8">
        <f t="shared" ref="I230:I233" si="38">IF(IF(OR(L230="smd",L230="wmd"),(ABS(EXP(1.81*(J230 + K230)) - EXP(1.81*(J230 -K230))))/2,ABS(K230))=0,"",IF(OR(L230="smd",L230="wmd"),(ABS(EXP(1.81*(J230 + K230)) - EXP(1.81*(J230 -K230))))/2,ABS(K230)))</f>
        <v>4.0000000000000036E-2</v>
      </c>
      <c r="J230" s="6">
        <v>1.1200000000000001</v>
      </c>
      <c r="K230" s="6">
        <v>4.0000000000000036E-2</v>
      </c>
      <c r="L230" s="5" t="s">
        <v>138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5" t="s">
        <v>142</v>
      </c>
    </row>
    <row r="231" spans="1:26" ht="12.6">
      <c r="A231" s="4" t="s">
        <v>300</v>
      </c>
      <c r="B231" s="5" t="s">
        <v>140</v>
      </c>
      <c r="C231" s="5" t="s">
        <v>143</v>
      </c>
      <c r="D231" s="4"/>
      <c r="E231" s="4"/>
      <c r="F231" s="4"/>
      <c r="G231" s="4"/>
      <c r="H231" s="8">
        <f t="shared" si="37"/>
        <v>1.4049280000000004</v>
      </c>
      <c r="I231" s="8">
        <f t="shared" si="38"/>
        <v>0.14521600000000001</v>
      </c>
      <c r="J231" s="6">
        <v>1.4049280000000004</v>
      </c>
      <c r="K231" s="6">
        <v>0.14521600000000001</v>
      </c>
      <c r="L231" s="5" t="s">
        <v>138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5" t="s">
        <v>142</v>
      </c>
    </row>
    <row r="232" spans="1:26" ht="12.6">
      <c r="A232" s="4" t="s">
        <v>300</v>
      </c>
      <c r="B232" s="5" t="s">
        <v>140</v>
      </c>
      <c r="C232" s="5" t="s">
        <v>144</v>
      </c>
      <c r="D232" s="4"/>
      <c r="E232" s="4"/>
      <c r="F232" s="4"/>
      <c r="G232" s="4"/>
      <c r="H232" s="8">
        <f t="shared" si="37"/>
        <v>1.5735193600000006</v>
      </c>
      <c r="I232" s="8">
        <f t="shared" si="38"/>
        <v>0.21303040000000029</v>
      </c>
      <c r="J232" s="6">
        <v>1.5735193600000006</v>
      </c>
      <c r="K232" s="6">
        <v>0.21303040000000029</v>
      </c>
      <c r="L232" s="5" t="s">
        <v>138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5" t="s">
        <v>142</v>
      </c>
    </row>
    <row r="233" spans="1:26" ht="12.3">
      <c r="A233" s="4" t="s">
        <v>300</v>
      </c>
      <c r="B233" s="4" t="s">
        <v>267</v>
      </c>
      <c r="C233" s="4" t="s">
        <v>268</v>
      </c>
      <c r="D233" s="4"/>
      <c r="E233" s="4"/>
      <c r="F233" s="4"/>
      <c r="G233" s="4"/>
      <c r="H233" s="8">
        <f t="shared" si="37"/>
        <v>1.23</v>
      </c>
      <c r="I233" s="8">
        <f t="shared" si="38"/>
        <v>0.18</v>
      </c>
      <c r="J233" s="7">
        <v>1.23</v>
      </c>
      <c r="K233" s="7">
        <v>0.18</v>
      </c>
      <c r="L233" s="4" t="s">
        <v>133</v>
      </c>
      <c r="M233" s="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4" t="s">
        <v>270</v>
      </c>
    </row>
    <row r="234" spans="1:26" ht="12.3">
      <c r="A234" s="4" t="s">
        <v>300</v>
      </c>
      <c r="B234" s="4" t="s">
        <v>113</v>
      </c>
      <c r="C234" s="4" t="s">
        <v>114</v>
      </c>
      <c r="D234" s="4"/>
      <c r="E234" s="4"/>
      <c r="F234" s="4"/>
      <c r="G234" s="4"/>
      <c r="H234" s="4"/>
      <c r="I234" s="4"/>
      <c r="J234" s="4"/>
      <c r="K234" s="4"/>
      <c r="L234" s="4"/>
      <c r="M234" s="4" t="s">
        <v>135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3">
      <c r="A235" s="4" t="s">
        <v>300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 t="s">
        <v>301</v>
      </c>
      <c r="N235" s="4" t="s">
        <v>114</v>
      </c>
      <c r="O235" s="7">
        <v>14</v>
      </c>
      <c r="P235" s="4" t="s">
        <v>115</v>
      </c>
      <c r="Q235" s="4" t="s">
        <v>100</v>
      </c>
      <c r="R235" s="4"/>
      <c r="S235" s="4"/>
      <c r="T235" s="4"/>
      <c r="U235" s="4"/>
      <c r="V235" s="4"/>
      <c r="W235" s="4"/>
      <c r="X235" s="4" t="s">
        <v>52</v>
      </c>
      <c r="Y235" s="4"/>
      <c r="Z235" s="4"/>
    </row>
    <row r="241" spans="1:26" ht="12.6">
      <c r="A241" s="4" t="s">
        <v>302</v>
      </c>
      <c r="B241" s="5" t="s">
        <v>140</v>
      </c>
      <c r="C241" s="5" t="s">
        <v>141</v>
      </c>
      <c r="D241" s="4"/>
      <c r="E241" s="4"/>
      <c r="F241" s="4"/>
      <c r="G241" s="4"/>
      <c r="H241" s="8">
        <f t="shared" ref="H241:H243" si="39">IF(OR(L241="smd",L241="wmd"),EXP(1.81*J241),J241)</f>
        <v>1.59</v>
      </c>
      <c r="I241" s="8">
        <f t="shared" ref="I241:I243" si="40">IF(IF(OR(L241="smd",L241="wmd"),(ABS(EXP(1.81*(J241 + K241)) - EXP(1.81*(J241 -K241))))/2,ABS(K241))=0,"",IF(OR(L241="smd",L241="wmd"),(ABS(EXP(1.81*(J241 + K241)) - EXP(1.81*(J241 -K241))))/2,ABS(K241)))</f>
        <v>9.000000000000008E-2</v>
      </c>
      <c r="J241" s="6">
        <v>1.59</v>
      </c>
      <c r="K241" s="6">
        <v>9.000000000000008E-2</v>
      </c>
      <c r="L241" s="5" t="s">
        <v>138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5" t="s">
        <v>142</v>
      </c>
    </row>
    <row r="242" spans="1:26" ht="12.6">
      <c r="A242" s="4" t="s">
        <v>302</v>
      </c>
      <c r="B242" s="5" t="s">
        <v>140</v>
      </c>
      <c r="C242" s="5" t="s">
        <v>143</v>
      </c>
      <c r="D242" s="4"/>
      <c r="E242" s="4"/>
      <c r="F242" s="4"/>
      <c r="G242" s="4"/>
      <c r="H242" s="8">
        <f t="shared" si="39"/>
        <v>4.0196790000000009</v>
      </c>
      <c r="I242" s="8">
        <f t="shared" si="40"/>
        <v>0.64467900000000089</v>
      </c>
      <c r="J242" s="6">
        <v>4.0196790000000009</v>
      </c>
      <c r="K242" s="6">
        <v>0.64467900000000089</v>
      </c>
      <c r="L242" s="5" t="s">
        <v>138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5" t="s">
        <v>142</v>
      </c>
    </row>
    <row r="243" spans="1:26" ht="12.6">
      <c r="A243" s="4" t="s">
        <v>302</v>
      </c>
      <c r="B243" s="5" t="s">
        <v>140</v>
      </c>
      <c r="C243" s="5" t="s">
        <v>144</v>
      </c>
      <c r="D243" s="4"/>
      <c r="E243" s="4"/>
      <c r="F243" s="4"/>
      <c r="G243" s="4"/>
      <c r="H243" s="8">
        <f t="shared" si="39"/>
        <v>6.3912896100000012</v>
      </c>
      <c r="I243" s="8">
        <f t="shared" si="40"/>
        <v>1.3287896100000012</v>
      </c>
      <c r="J243" s="6">
        <v>6.3912896100000012</v>
      </c>
      <c r="K243" s="6">
        <v>1.3287896100000012</v>
      </c>
      <c r="L243" s="5" t="s">
        <v>138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5" t="s">
        <v>142</v>
      </c>
    </row>
    <row r="244" spans="1:26" ht="12.3">
      <c r="A244" s="4" t="s">
        <v>302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 t="s">
        <v>171</v>
      </c>
      <c r="N244" s="4" t="s">
        <v>303</v>
      </c>
      <c r="O244" s="4"/>
      <c r="P244" s="4" t="s">
        <v>304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4"/>
    </row>
    <row r="246" spans="1:26" ht="12.3">
      <c r="A246" s="4" t="s">
        <v>305</v>
      </c>
      <c r="B246" s="4" t="s">
        <v>267</v>
      </c>
      <c r="C246" s="4" t="s">
        <v>268</v>
      </c>
      <c r="D246" s="4"/>
      <c r="E246" s="4"/>
      <c r="F246" s="4"/>
      <c r="G246" s="4"/>
      <c r="H246" s="8">
        <f>IF(OR(L246="smd",L246="wmd"),EXP(1.81*J246),J246)</f>
        <v>1.41</v>
      </c>
      <c r="I246" s="8">
        <f>IF(IF(OR(L246="smd",L246="wmd"),(ABS(EXP(1.81*(J246 + K246)) - EXP(1.81*(J246 -K246))))/2,ABS(K246))=0,"",IF(OR(L246="smd",L246="wmd"),(ABS(EXP(1.81*(J246 + K246)) - EXP(1.81*(J246 -K246))))/2,ABS(K246)))</f>
        <v>0.31</v>
      </c>
      <c r="J246" s="7">
        <v>1.41</v>
      </c>
      <c r="K246" s="7">
        <v>0.31</v>
      </c>
      <c r="L246" s="4" t="s">
        <v>133</v>
      </c>
      <c r="M246" s="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4" t="s">
        <v>270</v>
      </c>
    </row>
    <row r="247" spans="1:26" ht="12.3">
      <c r="A247" s="4" t="s">
        <v>305</v>
      </c>
      <c r="B247" s="4" t="s">
        <v>101</v>
      </c>
      <c r="C247" s="4" t="s">
        <v>102</v>
      </c>
      <c r="D247" s="4"/>
      <c r="E247" s="4"/>
      <c r="F247" s="4"/>
      <c r="G247" s="4"/>
      <c r="H247" s="4"/>
      <c r="I247" s="4"/>
      <c r="J247" s="4"/>
      <c r="K247" s="4"/>
      <c r="L247" s="4"/>
      <c r="M247" s="4" t="s">
        <v>135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4"/>
    </row>
    <row r="248" spans="1:26" ht="12.3">
      <c r="A248" s="4" t="s">
        <v>305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 t="s">
        <v>306</v>
      </c>
      <c r="N248" s="4" t="s">
        <v>102</v>
      </c>
      <c r="O248" s="7">
        <v>28</v>
      </c>
      <c r="P248" s="4" t="s">
        <v>103</v>
      </c>
      <c r="Q248" s="4" t="s">
        <v>104</v>
      </c>
      <c r="R248" s="4"/>
      <c r="S248" s="4"/>
      <c r="T248" s="4"/>
      <c r="U248" s="4"/>
      <c r="V248" s="4"/>
      <c r="W248" s="4"/>
      <c r="X248" s="4" t="s">
        <v>52</v>
      </c>
      <c r="Y248" s="4"/>
      <c r="Z248" s="4"/>
    </row>
    <row r="249" spans="1:26" ht="12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3">
      <c r="A250" s="4" t="s">
        <v>307</v>
      </c>
      <c r="B250" s="4" t="s">
        <v>267</v>
      </c>
      <c r="C250" s="4" t="s">
        <v>268</v>
      </c>
      <c r="D250" s="4"/>
      <c r="E250" s="4"/>
      <c r="F250" s="4"/>
      <c r="G250" s="4"/>
      <c r="H250" s="8">
        <f t="shared" ref="H250:H251" si="41">IF(OR(L250="smd",L250="wmd"),EXP(1.81*J250),J250)</f>
        <v>1.0900000000000001</v>
      </c>
      <c r="I250" s="8">
        <f t="shared" ref="I250:I251" si="42">IF(IF(OR(L250="smd",L250="wmd"),(ABS(EXP(1.81*(J250 + K250)) - EXP(1.81*(J250 -K250))))/2,ABS(K250))=0,"",IF(OR(L250="smd",L250="wmd"),(ABS(EXP(1.81*(J250 + K250)) - EXP(1.81*(J250 -K250))))/2,ABS(K250)))</f>
        <v>0.06</v>
      </c>
      <c r="J250" s="7">
        <v>1.0900000000000001</v>
      </c>
      <c r="K250" s="7">
        <v>0.06</v>
      </c>
      <c r="L250" s="4" t="s">
        <v>269</v>
      </c>
      <c r="M250" s="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4" t="s">
        <v>270</v>
      </c>
    </row>
    <row r="251" spans="1:26" ht="12.3">
      <c r="A251" s="4" t="s">
        <v>307</v>
      </c>
      <c r="B251" s="4" t="s">
        <v>308</v>
      </c>
      <c r="C251" s="4" t="s">
        <v>309</v>
      </c>
      <c r="D251" s="4"/>
      <c r="E251" s="4"/>
      <c r="F251" s="4"/>
      <c r="G251" s="4"/>
      <c r="H251" s="8">
        <f t="shared" si="41"/>
        <v>1.29</v>
      </c>
      <c r="I251" s="8">
        <f t="shared" si="42"/>
        <v>0.13</v>
      </c>
      <c r="J251" s="7">
        <v>1.29</v>
      </c>
      <c r="K251" s="7">
        <v>0.13</v>
      </c>
      <c r="L251" s="4" t="s">
        <v>133</v>
      </c>
      <c r="M251" s="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4" t="s">
        <v>310</v>
      </c>
    </row>
    <row r="252" spans="1:26" ht="12.3">
      <c r="A252" s="4" t="s">
        <v>307</v>
      </c>
      <c r="B252" s="4" t="s">
        <v>120</v>
      </c>
      <c r="C252" s="4" t="s">
        <v>121</v>
      </c>
      <c r="D252" s="4"/>
      <c r="E252" s="4"/>
      <c r="F252" s="4"/>
      <c r="G252" s="4"/>
      <c r="H252" s="4"/>
      <c r="I252" s="4"/>
      <c r="J252" s="4"/>
      <c r="K252" s="4"/>
      <c r="L252" s="4"/>
      <c r="M252" s="4" t="s">
        <v>135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3">
      <c r="A253" s="4" t="s">
        <v>307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 t="s">
        <v>136</v>
      </c>
      <c r="N253" s="4" t="s">
        <v>121</v>
      </c>
      <c r="O253" s="7">
        <v>30</v>
      </c>
      <c r="P253" s="4" t="s">
        <v>122</v>
      </c>
      <c r="Q253" s="4" t="s">
        <v>123</v>
      </c>
      <c r="R253" s="4"/>
      <c r="S253" s="4"/>
      <c r="T253" s="4"/>
      <c r="U253" s="4"/>
      <c r="V253" s="4"/>
      <c r="W253" s="4"/>
      <c r="X253" s="4" t="s">
        <v>52</v>
      </c>
      <c r="Y253" s="4"/>
      <c r="Z253" s="4"/>
    </row>
    <row r="254" spans="1:26" ht="12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3">
      <c r="A256" s="4" t="s">
        <v>128</v>
      </c>
      <c r="B256" s="4" t="s">
        <v>267</v>
      </c>
      <c r="C256" s="4"/>
      <c r="D256" s="4"/>
      <c r="E256" s="4"/>
      <c r="F256" s="4"/>
      <c r="G256" s="4"/>
      <c r="H256" s="8">
        <f t="shared" ref="H256:H260" si="43">IF(OR(L256="smd",L256="wmd"),EXP(1.81*J256),J256)</f>
        <v>1.35</v>
      </c>
      <c r="I256" s="8">
        <f t="shared" ref="I256:I260" si="44">IF(IF(OR(L256="smd",L256="wmd"),(ABS(EXP(1.81*(J256 + K256)) - EXP(1.81*(J256 -K256))))/2,ABS(K256))=0,"",IF(OR(L256="smd",L256="wmd"),(ABS(EXP(1.81*(J256 + K256)) - EXP(1.81*(J256 -K256))))/2,ABS(K256)))</f>
        <v>0.19</v>
      </c>
      <c r="J256" s="7">
        <v>1.35</v>
      </c>
      <c r="K256" s="7">
        <v>0.19</v>
      </c>
      <c r="L256" s="4" t="s">
        <v>269</v>
      </c>
      <c r="M256" s="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4" t="s">
        <v>270</v>
      </c>
    </row>
    <row r="257" spans="1:26" ht="12.3">
      <c r="A257" s="4" t="s">
        <v>128</v>
      </c>
      <c r="B257" s="4" t="s">
        <v>271</v>
      </c>
      <c r="C257" s="4"/>
      <c r="D257" s="4"/>
      <c r="E257" s="4"/>
      <c r="F257" s="4"/>
      <c r="G257" s="4"/>
      <c r="H257" s="8">
        <f t="shared" si="43"/>
        <v>1.22</v>
      </c>
      <c r="I257" s="8">
        <f t="shared" si="44"/>
        <v>0.15</v>
      </c>
      <c r="J257" s="7">
        <v>1.22</v>
      </c>
      <c r="K257" s="7">
        <v>0.15</v>
      </c>
      <c r="L257" s="4" t="s">
        <v>133</v>
      </c>
      <c r="M257" s="4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4" t="s">
        <v>270</v>
      </c>
    </row>
    <row r="258" spans="1:26" ht="12.6">
      <c r="A258" s="5" t="s">
        <v>128</v>
      </c>
      <c r="B258" s="5" t="s">
        <v>311</v>
      </c>
      <c r="C258" s="5" t="s">
        <v>312</v>
      </c>
      <c r="D258" s="4"/>
      <c r="E258" s="4"/>
      <c r="F258" s="4"/>
      <c r="G258" s="4"/>
      <c r="H258" s="8">
        <f t="shared" si="43"/>
        <v>1.35</v>
      </c>
      <c r="I258" s="8">
        <f t="shared" si="44"/>
        <v>0.21</v>
      </c>
      <c r="J258" s="6">
        <v>1.35</v>
      </c>
      <c r="K258" s="6">
        <v>0.21</v>
      </c>
      <c r="L258" s="5" t="s">
        <v>313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5" t="s">
        <v>314</v>
      </c>
    </row>
    <row r="259" spans="1:26" ht="12.6">
      <c r="A259" s="5" t="s">
        <v>128</v>
      </c>
      <c r="B259" s="5" t="s">
        <v>315</v>
      </c>
      <c r="C259" s="3"/>
      <c r="D259" s="4"/>
      <c r="E259" s="4"/>
      <c r="F259" s="4"/>
      <c r="G259" s="4"/>
      <c r="H259" s="8">
        <f t="shared" si="43"/>
        <v>0.97</v>
      </c>
      <c r="I259" s="8">
        <f t="shared" si="44"/>
        <v>0.02</v>
      </c>
      <c r="J259" s="6">
        <v>0.97</v>
      </c>
      <c r="K259" s="6">
        <v>0.02</v>
      </c>
      <c r="L259" s="5" t="s">
        <v>138</v>
      </c>
      <c r="M259" s="4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5" t="s">
        <v>316</v>
      </c>
    </row>
    <row r="260" spans="1:26" ht="12.6">
      <c r="A260" s="5" t="s">
        <v>317</v>
      </c>
      <c r="B260" s="5" t="s">
        <v>318</v>
      </c>
      <c r="C260" s="3"/>
      <c r="D260" s="4"/>
      <c r="E260" s="4"/>
      <c r="F260" s="4"/>
      <c r="G260" s="4"/>
      <c r="H260" s="8">
        <f t="shared" si="43"/>
        <v>1.1299999999999999</v>
      </c>
      <c r="I260" s="8">
        <f t="shared" si="44"/>
        <v>0.77</v>
      </c>
      <c r="J260" s="6">
        <v>1.1299999999999999</v>
      </c>
      <c r="K260" s="6">
        <v>0.77</v>
      </c>
      <c r="L260" s="5" t="s">
        <v>269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5" t="s">
        <v>319</v>
      </c>
    </row>
    <row r="261" spans="1:26" ht="12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4"/>
    </row>
    <row r="262" spans="1:26" ht="12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4"/>
    </row>
    <row r="263" spans="1:26" ht="12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4"/>
    </row>
    <row r="264" spans="1:26" ht="12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4"/>
    </row>
    <row r="265" spans="1:26" ht="12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4"/>
    </row>
    <row r="266" spans="1:26" ht="12.3">
      <c r="A266" s="4" t="s">
        <v>320</v>
      </c>
      <c r="B266" s="4" t="s">
        <v>321</v>
      </c>
      <c r="C266" s="4"/>
      <c r="D266" s="4"/>
      <c r="E266" s="4"/>
      <c r="F266" s="4"/>
      <c r="G266" s="4"/>
      <c r="H266" s="8">
        <f t="shared" ref="H266:H270" si="45">IF(OR(L266="smd",L266="wmd"),EXP(1.81*J266),J266)</f>
        <v>0.83</v>
      </c>
      <c r="I266" s="8">
        <f t="shared" ref="I266:I270" si="46">IF(IF(OR(L266="smd",L266="wmd"),(ABS(EXP(1.81*(J266 + K266)) - EXP(1.81*(J266 -K266))))/2,ABS(K266))=0,"",IF(OR(L266="smd",L266="wmd"),(ABS(EXP(1.81*(J266 + K266)) - EXP(1.81*(J266 -K266))))/2,ABS(K266)))</f>
        <v>0.09</v>
      </c>
      <c r="J266" s="7">
        <v>0.83</v>
      </c>
      <c r="K266" s="7">
        <v>0.09</v>
      </c>
      <c r="L266" s="4" t="s">
        <v>269</v>
      </c>
      <c r="M266" s="4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4" t="s">
        <v>322</v>
      </c>
    </row>
    <row r="267" spans="1:26" ht="12.3">
      <c r="A267" s="4" t="s">
        <v>320</v>
      </c>
      <c r="B267" s="4" t="s">
        <v>323</v>
      </c>
      <c r="C267" s="4"/>
      <c r="D267" s="4"/>
      <c r="E267" s="4"/>
      <c r="F267" s="4"/>
      <c r="G267" s="4"/>
      <c r="H267" s="8" t="str">
        <f t="shared" si="45"/>
        <v>1,67</v>
      </c>
      <c r="I267" s="8">
        <f t="shared" si="46"/>
        <v>0.8</v>
      </c>
      <c r="J267" s="4" t="s">
        <v>244</v>
      </c>
      <c r="K267" s="7">
        <v>0.8</v>
      </c>
      <c r="L267" s="4" t="s">
        <v>324</v>
      </c>
      <c r="M267" s="4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4" t="s">
        <v>325</v>
      </c>
    </row>
    <row r="268" spans="1:26" ht="12.6">
      <c r="A268" s="5" t="s">
        <v>320</v>
      </c>
      <c r="B268" s="5" t="s">
        <v>318</v>
      </c>
      <c r="C268" s="3"/>
      <c r="D268" s="4"/>
      <c r="E268" s="4"/>
      <c r="F268" s="4"/>
      <c r="G268" s="4"/>
      <c r="H268" s="8">
        <f t="shared" si="45"/>
        <v>1.173</v>
      </c>
      <c r="I268" s="8">
        <f t="shared" si="46"/>
        <v>6.5000000000000002E-2</v>
      </c>
      <c r="J268" s="6">
        <v>1.173</v>
      </c>
      <c r="K268" s="6">
        <v>6.5000000000000002E-2</v>
      </c>
      <c r="L268" s="5" t="s">
        <v>269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5" t="s">
        <v>319</v>
      </c>
    </row>
    <row r="269" spans="1:26" ht="12.6">
      <c r="A269" s="5" t="s">
        <v>320</v>
      </c>
      <c r="B269" s="5" t="s">
        <v>326</v>
      </c>
      <c r="C269" s="3"/>
      <c r="D269" s="4"/>
      <c r="E269" s="4"/>
      <c r="F269" s="4"/>
      <c r="G269" s="4"/>
      <c r="H269" s="8">
        <f t="shared" si="45"/>
        <v>1.21</v>
      </c>
      <c r="I269" s="8">
        <f t="shared" si="46"/>
        <v>0.1</v>
      </c>
      <c r="J269" s="6">
        <v>1.21</v>
      </c>
      <c r="K269" s="6">
        <v>0.1</v>
      </c>
      <c r="L269" s="5" t="s">
        <v>138</v>
      </c>
      <c r="M269" s="4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5" t="s">
        <v>327</v>
      </c>
    </row>
    <row r="270" spans="1:26" ht="12.6">
      <c r="A270" s="5" t="s">
        <v>320</v>
      </c>
      <c r="B270" s="5" t="s">
        <v>328</v>
      </c>
      <c r="C270" s="3"/>
      <c r="D270" s="4"/>
      <c r="E270" s="4"/>
      <c r="F270" s="4"/>
      <c r="G270" s="4"/>
      <c r="H270" s="8">
        <f t="shared" si="45"/>
        <v>0.82</v>
      </c>
      <c r="I270" s="8">
        <f t="shared" si="46"/>
        <v>0.15</v>
      </c>
      <c r="J270" s="6">
        <v>0.82</v>
      </c>
      <c r="K270" s="6">
        <v>0.15</v>
      </c>
      <c r="L270" s="5" t="s">
        <v>138</v>
      </c>
      <c r="M270" s="4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5" t="s">
        <v>329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75"/>
  <sheetViews>
    <sheetView workbookViewId="0">
      <selection activeCell="K1" sqref="K1"/>
    </sheetView>
  </sheetViews>
  <sheetFormatPr defaultColWidth="12.609375" defaultRowHeight="15.75" customHeight="1"/>
  <sheetData>
    <row r="1" spans="1:37" ht="24.9">
      <c r="A1" s="5" t="s">
        <v>330</v>
      </c>
      <c r="B1" s="5" t="s">
        <v>331</v>
      </c>
      <c r="C1" s="5" t="s">
        <v>332</v>
      </c>
      <c r="D1" s="5" t="s">
        <v>333</v>
      </c>
      <c r="E1" s="5" t="s">
        <v>334</v>
      </c>
      <c r="F1" s="5" t="s">
        <v>335</v>
      </c>
      <c r="G1" s="5" t="s">
        <v>336</v>
      </c>
      <c r="H1" s="5" t="s">
        <v>337</v>
      </c>
      <c r="I1" s="5" t="s">
        <v>338</v>
      </c>
      <c r="J1" s="5" t="s">
        <v>339</v>
      </c>
      <c r="K1" s="5" t="s">
        <v>340</v>
      </c>
      <c r="L1" s="5" t="s">
        <v>341</v>
      </c>
      <c r="M1" s="5" t="s">
        <v>342</v>
      </c>
      <c r="N1" s="5" t="s">
        <v>343</v>
      </c>
      <c r="O1" s="5" t="s">
        <v>344</v>
      </c>
      <c r="P1" s="5" t="s">
        <v>345</v>
      </c>
      <c r="Q1" s="9" t="s">
        <v>346</v>
      </c>
      <c r="R1" s="9" t="s">
        <v>347</v>
      </c>
      <c r="S1" s="9" t="s">
        <v>348</v>
      </c>
      <c r="T1" s="9" t="s">
        <v>349</v>
      </c>
      <c r="U1" s="9" t="s">
        <v>350</v>
      </c>
      <c r="V1" s="9" t="s">
        <v>351</v>
      </c>
      <c r="W1" s="5" t="s">
        <v>352</v>
      </c>
      <c r="X1" s="5" t="s">
        <v>353</v>
      </c>
      <c r="Y1" s="5" t="s">
        <v>354</v>
      </c>
      <c r="Z1" s="5" t="s">
        <v>355</v>
      </c>
      <c r="AA1" s="5" t="s">
        <v>356</v>
      </c>
      <c r="AB1" s="5" t="s">
        <v>357</v>
      </c>
      <c r="AC1" s="5" t="s">
        <v>358</v>
      </c>
      <c r="AD1" s="5" t="s">
        <v>359</v>
      </c>
      <c r="AE1" s="5" t="s">
        <v>360</v>
      </c>
      <c r="AF1" s="5" t="s">
        <v>361</v>
      </c>
      <c r="AG1" s="5" t="s">
        <v>362</v>
      </c>
      <c r="AH1" s="5" t="s">
        <v>363</v>
      </c>
      <c r="AI1" s="5" t="s">
        <v>364</v>
      </c>
      <c r="AJ1" s="5" t="s">
        <v>365</v>
      </c>
      <c r="AK1" s="5" t="s">
        <v>366</v>
      </c>
    </row>
    <row r="2" spans="1:37" ht="15.75" customHeight="1">
      <c r="A2" s="4">
        <v>2.2000000000000002</v>
      </c>
      <c r="B2" s="4">
        <v>9</v>
      </c>
      <c r="C2" s="4">
        <v>22</v>
      </c>
      <c r="D2" s="1">
        <f t="shared" ref="D2:D3" si="0">SQRT(C2)*(B2-A2)/0.95</f>
        <v>33.573502280841389</v>
      </c>
      <c r="E2" s="1">
        <v>11.6</v>
      </c>
      <c r="F2" s="1">
        <v>20.8</v>
      </c>
      <c r="G2" s="4">
        <v>22</v>
      </c>
      <c r="H2" s="1">
        <f t="shared" ref="H2:H3" si="1">SQRT(G2)*(F2-E2)/0.95</f>
        <v>45.422973674079536</v>
      </c>
      <c r="I2" s="1">
        <f t="shared" ref="I2:I3" si="2">ABS(B2-F2)/SQRT((D2+H2)/2)</f>
        <v>1.8775570683100233</v>
      </c>
      <c r="K2" s="1" t="s">
        <v>367</v>
      </c>
      <c r="L2" s="4" t="s">
        <v>171</v>
      </c>
      <c r="M2" s="4"/>
      <c r="N2" s="4" t="s">
        <v>368</v>
      </c>
      <c r="O2" s="1" t="s">
        <v>369</v>
      </c>
      <c r="U2" s="8">
        <f t="shared" ref="U2:U75" si="3">IF(OR(K2="smd",K2="wmd"),EXP(1.81*I2),I2)</f>
        <v>29.915546456287473</v>
      </c>
      <c r="V2" s="8" t="str">
        <f t="shared" ref="V2:V75" si="4">IF(IF(OR(K2="smd",K2="wmd"),(ABS(EXP(1.81*(I2 + J2)) - EXP(1.81*(I2 -J2))))/2,ABS(J2))=0,"",IF(OR(K2="smd",K2="wmd"),(ABS(EXP(1.81*(I2 + J2)) - EXP(1.81*(I2 -J2))))/2,ABS(J2)))</f>
        <v/>
      </c>
      <c r="AJ2" s="1" t="s">
        <v>370</v>
      </c>
    </row>
    <row r="3" spans="1:37" ht="15.75" customHeight="1">
      <c r="A3" s="4">
        <v>0.95</v>
      </c>
      <c r="B3" s="4">
        <v>1</v>
      </c>
      <c r="C3" s="4">
        <v>4398</v>
      </c>
      <c r="D3" s="1">
        <f t="shared" si="0"/>
        <v>3.4903904487556359</v>
      </c>
      <c r="E3" s="4">
        <v>1.46</v>
      </c>
      <c r="F3" s="4">
        <v>1.94</v>
      </c>
      <c r="G3" s="4">
        <v>172</v>
      </c>
      <c r="H3" s="1">
        <f t="shared" si="1"/>
        <v>6.6264641929788635</v>
      </c>
      <c r="I3" s="1">
        <f t="shared" si="2"/>
        <v>0.41794592613610271</v>
      </c>
      <c r="K3" s="1" t="s">
        <v>367</v>
      </c>
      <c r="L3" s="4" t="s">
        <v>136</v>
      </c>
      <c r="M3" s="1"/>
      <c r="N3" s="1" t="s">
        <v>128</v>
      </c>
      <c r="O3" s="1" t="s">
        <v>369</v>
      </c>
      <c r="U3" s="8">
        <f t="shared" si="3"/>
        <v>2.1307672503790847</v>
      </c>
      <c r="V3" s="8" t="str">
        <f t="shared" si="4"/>
        <v/>
      </c>
    </row>
    <row r="4" spans="1:37" ht="15.75" customHeight="1">
      <c r="K4" s="1" t="s">
        <v>367</v>
      </c>
      <c r="U4" s="8">
        <f t="shared" si="3"/>
        <v>1</v>
      </c>
      <c r="V4" s="8" t="str">
        <f t="shared" si="4"/>
        <v/>
      </c>
    </row>
    <row r="5" spans="1:37" ht="12.6">
      <c r="A5" s="1">
        <v>0.52</v>
      </c>
      <c r="B5" s="1">
        <v>0.74</v>
      </c>
      <c r="C5" s="1">
        <v>5424</v>
      </c>
      <c r="D5" s="1">
        <f t="shared" ref="D5:D6" si="5">SQRT(C5)*(B5-A5)/0.95</f>
        <v>17.055282445030873</v>
      </c>
      <c r="E5" s="1">
        <v>0.5</v>
      </c>
      <c r="F5" s="1">
        <v>0.68</v>
      </c>
      <c r="G5" s="1">
        <v>5424</v>
      </c>
      <c r="H5" s="1">
        <f t="shared" ref="H5:H6" si="6">SQRT(G5)*(F5-E5)/0.95</f>
        <v>13.954322000479811</v>
      </c>
      <c r="I5" s="1">
        <f t="shared" ref="I5:I6" si="7">ABS(B5-F5)/SQRT((D5+H5)/2)</f>
        <v>1.5237654951427076E-2</v>
      </c>
      <c r="K5" s="1" t="s">
        <v>367</v>
      </c>
      <c r="L5" s="1"/>
      <c r="M5" s="5" t="s">
        <v>28</v>
      </c>
      <c r="N5" s="1" t="s">
        <v>371</v>
      </c>
      <c r="O5" s="5" t="s">
        <v>372</v>
      </c>
      <c r="P5" s="5" t="s">
        <v>373</v>
      </c>
      <c r="U5" s="8">
        <f t="shared" si="3"/>
        <v>1.0279640087351838</v>
      </c>
      <c r="V5" s="8" t="str">
        <f t="shared" si="4"/>
        <v/>
      </c>
      <c r="AJ5" s="1" t="s">
        <v>374</v>
      </c>
    </row>
    <row r="6" spans="1:37" ht="15.75" customHeight="1">
      <c r="A6" s="1">
        <v>0.52</v>
      </c>
      <c r="B6" s="1">
        <v>0.74</v>
      </c>
      <c r="C6" s="1">
        <v>5424</v>
      </c>
      <c r="D6" s="1">
        <f t="shared" si="5"/>
        <v>17.055282445030873</v>
      </c>
      <c r="E6" s="1">
        <v>1.03</v>
      </c>
      <c r="F6" s="1">
        <v>1.37</v>
      </c>
      <c r="G6" s="1">
        <v>5424</v>
      </c>
      <c r="H6" s="1">
        <f t="shared" si="6"/>
        <v>26.358163778684087</v>
      </c>
      <c r="I6" s="1">
        <f t="shared" si="7"/>
        <v>0.13522077359997839</v>
      </c>
      <c r="K6" s="1" t="s">
        <v>367</v>
      </c>
      <c r="M6" s="1"/>
      <c r="N6" s="1" t="s">
        <v>371</v>
      </c>
      <c r="O6" s="4" t="s">
        <v>215</v>
      </c>
      <c r="P6" s="4" t="s">
        <v>216</v>
      </c>
      <c r="U6" s="8">
        <f t="shared" si="3"/>
        <v>1.2773014371540947</v>
      </c>
      <c r="V6" s="8" t="str">
        <f t="shared" si="4"/>
        <v/>
      </c>
      <c r="W6" s="4"/>
      <c r="AJ6" s="1" t="s">
        <v>374</v>
      </c>
    </row>
    <row r="7" spans="1:37" ht="15.75" customHeight="1">
      <c r="A7" s="1"/>
      <c r="B7" s="1"/>
      <c r="C7" s="1"/>
      <c r="D7" s="1"/>
      <c r="E7" s="1"/>
      <c r="F7" s="1"/>
      <c r="G7" s="1"/>
      <c r="H7" s="1"/>
      <c r="L7" s="1"/>
      <c r="M7" s="1"/>
      <c r="N7" s="1" t="s">
        <v>371</v>
      </c>
      <c r="U7" s="8">
        <f t="shared" si="3"/>
        <v>0</v>
      </c>
      <c r="V7" s="8" t="str">
        <f t="shared" si="4"/>
        <v/>
      </c>
      <c r="W7" s="4" t="s">
        <v>171</v>
      </c>
    </row>
    <row r="8" spans="1:37" ht="15.75" customHeight="1">
      <c r="M8" s="4" t="s">
        <v>375</v>
      </c>
      <c r="N8" s="1" t="s">
        <v>369</v>
      </c>
      <c r="O8" s="4" t="s">
        <v>308</v>
      </c>
      <c r="P8" s="4" t="s">
        <v>309</v>
      </c>
      <c r="U8" s="8">
        <f t="shared" si="3"/>
        <v>0</v>
      </c>
      <c r="V8" s="8" t="str">
        <f t="shared" si="4"/>
        <v/>
      </c>
      <c r="W8" s="4"/>
    </row>
    <row r="9" spans="1:37" ht="15.75" customHeight="1">
      <c r="M9" s="1"/>
      <c r="N9" s="1" t="s">
        <v>369</v>
      </c>
      <c r="O9" s="1" t="s">
        <v>371</v>
      </c>
      <c r="U9" s="8">
        <f t="shared" si="3"/>
        <v>0</v>
      </c>
      <c r="V9" s="8" t="str">
        <f t="shared" si="4"/>
        <v/>
      </c>
      <c r="W9" s="4" t="s">
        <v>171</v>
      </c>
    </row>
    <row r="10" spans="1:37" ht="15.75" customHeight="1">
      <c r="M10" s="1"/>
      <c r="N10" s="1"/>
      <c r="O10" s="1"/>
      <c r="U10" s="8">
        <f t="shared" si="3"/>
        <v>0</v>
      </c>
      <c r="V10" s="8" t="str">
        <f t="shared" si="4"/>
        <v/>
      </c>
      <c r="W10" s="4"/>
    </row>
    <row r="11" spans="1:37" ht="15.75" customHeight="1">
      <c r="M11" s="1"/>
      <c r="O11" s="1"/>
      <c r="U11" s="8">
        <f t="shared" si="3"/>
        <v>0</v>
      </c>
      <c r="V11" s="8" t="str">
        <f t="shared" si="4"/>
        <v/>
      </c>
    </row>
    <row r="12" spans="1:37" ht="15.75" customHeight="1">
      <c r="A12" s="1"/>
      <c r="B12" s="1"/>
      <c r="C12" s="1"/>
      <c r="D12" s="1"/>
      <c r="E12" s="1"/>
      <c r="F12" s="1"/>
      <c r="G12" s="1"/>
      <c r="H12" s="1"/>
      <c r="L12" s="1"/>
      <c r="M12" s="1"/>
      <c r="N12" s="1"/>
      <c r="O12" s="1" t="s">
        <v>376</v>
      </c>
      <c r="U12" s="8">
        <f t="shared" si="3"/>
        <v>0</v>
      </c>
      <c r="V12" s="8" t="str">
        <f t="shared" si="4"/>
        <v/>
      </c>
    </row>
    <row r="13" spans="1:37" ht="15.75" customHeight="1">
      <c r="A13" s="1"/>
      <c r="B13" s="1"/>
      <c r="C13" s="1"/>
      <c r="D13" s="1"/>
      <c r="E13" s="1"/>
      <c r="F13" s="1"/>
      <c r="G13" s="1"/>
      <c r="H13" s="1"/>
      <c r="L13" s="1"/>
      <c r="M13" s="1"/>
      <c r="N13" s="1"/>
      <c r="O13" s="1" t="s">
        <v>377</v>
      </c>
      <c r="U13" s="8">
        <f t="shared" si="3"/>
        <v>0</v>
      </c>
      <c r="V13" s="8" t="str">
        <f t="shared" si="4"/>
        <v/>
      </c>
    </row>
    <row r="14" spans="1:37" ht="15.75" customHeight="1">
      <c r="A14" s="1"/>
      <c r="B14" s="1"/>
      <c r="C14" s="1"/>
      <c r="D14" s="1"/>
      <c r="E14" s="1"/>
      <c r="F14" s="1"/>
      <c r="G14" s="1"/>
      <c r="H14" s="1"/>
      <c r="L14" s="1"/>
      <c r="M14" s="1"/>
      <c r="N14" s="1"/>
      <c r="O14" s="1" t="s">
        <v>378</v>
      </c>
      <c r="U14" s="8">
        <f t="shared" si="3"/>
        <v>0</v>
      </c>
      <c r="V14" s="8" t="str">
        <f t="shared" si="4"/>
        <v/>
      </c>
    </row>
    <row r="15" spans="1:37" ht="15.75" customHeight="1">
      <c r="A15" s="1"/>
      <c r="B15" s="1"/>
      <c r="C15" s="1"/>
      <c r="D15" s="1"/>
      <c r="E15" s="1"/>
      <c r="F15" s="1"/>
      <c r="G15" s="1"/>
      <c r="H15" s="1"/>
      <c r="L15" s="1"/>
      <c r="M15" s="1"/>
      <c r="N15" s="1"/>
      <c r="O15" s="1" t="s">
        <v>379</v>
      </c>
      <c r="U15" s="8">
        <f t="shared" si="3"/>
        <v>0</v>
      </c>
      <c r="V15" s="8" t="str">
        <f t="shared" si="4"/>
        <v/>
      </c>
    </row>
    <row r="16" spans="1:37" ht="15.75" customHeight="1">
      <c r="A16" s="1"/>
      <c r="B16" s="1"/>
      <c r="C16" s="1"/>
      <c r="D16" s="1"/>
      <c r="E16" s="1"/>
      <c r="F16" s="1"/>
      <c r="G16" s="1"/>
      <c r="H16" s="1"/>
      <c r="L16" s="1"/>
      <c r="M16" s="1"/>
      <c r="N16" s="1"/>
      <c r="O16" s="1" t="s">
        <v>380</v>
      </c>
      <c r="U16" s="8">
        <f t="shared" si="3"/>
        <v>0</v>
      </c>
      <c r="V16" s="8" t="str">
        <f t="shared" si="4"/>
        <v/>
      </c>
    </row>
    <row r="17" spans="1:22" ht="15.75" customHeight="1">
      <c r="A17" s="1"/>
      <c r="B17" s="1"/>
      <c r="C17" s="1"/>
      <c r="D17" s="1"/>
      <c r="E17" s="1"/>
      <c r="F17" s="1"/>
      <c r="G17" s="1"/>
      <c r="H17" s="1"/>
      <c r="L17" s="1"/>
      <c r="M17" s="1"/>
      <c r="N17" s="1"/>
      <c r="O17" s="1" t="s">
        <v>381</v>
      </c>
      <c r="U17" s="8">
        <f t="shared" si="3"/>
        <v>0</v>
      </c>
      <c r="V17" s="8" t="str">
        <f t="shared" si="4"/>
        <v/>
      </c>
    </row>
    <row r="18" spans="1:22" ht="15.75" customHeight="1">
      <c r="A18" s="1"/>
      <c r="B18" s="1"/>
      <c r="C18" s="1"/>
      <c r="D18" s="1"/>
      <c r="E18" s="1"/>
      <c r="F18" s="1"/>
      <c r="G18" s="1"/>
      <c r="H18" s="1"/>
      <c r="L18" s="1"/>
      <c r="M18" s="1"/>
      <c r="N18" s="1"/>
      <c r="O18" s="1" t="s">
        <v>382</v>
      </c>
      <c r="U18" s="8">
        <f t="shared" si="3"/>
        <v>0</v>
      </c>
      <c r="V18" s="8" t="str">
        <f t="shared" si="4"/>
        <v/>
      </c>
    </row>
    <row r="19" spans="1:22" ht="15.75" customHeight="1">
      <c r="A19" s="1"/>
      <c r="B19" s="1"/>
      <c r="C19" s="1"/>
      <c r="D19" s="1"/>
      <c r="E19" s="1"/>
      <c r="F19" s="1"/>
      <c r="G19" s="1"/>
      <c r="H19" s="1"/>
      <c r="L19" s="1"/>
      <c r="M19" s="1"/>
      <c r="N19" s="1"/>
      <c r="O19" s="1" t="s">
        <v>383</v>
      </c>
      <c r="U19" s="8">
        <f t="shared" si="3"/>
        <v>0</v>
      </c>
      <c r="V19" s="8" t="str">
        <f t="shared" si="4"/>
        <v/>
      </c>
    </row>
    <row r="20" spans="1:22" ht="15.75" customHeight="1">
      <c r="A20" s="1"/>
      <c r="B20" s="1"/>
      <c r="C20" s="1"/>
      <c r="D20" s="1"/>
      <c r="E20" s="1"/>
      <c r="F20" s="1"/>
      <c r="G20" s="1"/>
      <c r="H20" s="1"/>
      <c r="L20" s="1"/>
      <c r="M20" s="1"/>
      <c r="N20" s="1"/>
      <c r="O20" s="1" t="s">
        <v>384</v>
      </c>
      <c r="U20" s="8">
        <f t="shared" si="3"/>
        <v>0</v>
      </c>
      <c r="V20" s="8" t="str">
        <f t="shared" si="4"/>
        <v/>
      </c>
    </row>
    <row r="21" spans="1:22" ht="15.75" customHeight="1">
      <c r="U21" s="8">
        <f t="shared" si="3"/>
        <v>0</v>
      </c>
      <c r="V21" s="8" t="str">
        <f t="shared" si="4"/>
        <v/>
      </c>
    </row>
    <row r="22" spans="1:22" ht="15.75" customHeight="1">
      <c r="U22" s="8">
        <f t="shared" si="3"/>
        <v>0</v>
      </c>
      <c r="V22" s="8" t="str">
        <f t="shared" si="4"/>
        <v/>
      </c>
    </row>
    <row r="23" spans="1:22" ht="15.75" customHeight="1">
      <c r="U23" s="8">
        <f t="shared" si="3"/>
        <v>0</v>
      </c>
      <c r="V23" s="8" t="str">
        <f t="shared" si="4"/>
        <v/>
      </c>
    </row>
    <row r="24" spans="1:22" ht="15.75" customHeight="1">
      <c r="U24" s="8">
        <f t="shared" si="3"/>
        <v>0</v>
      </c>
      <c r="V24" s="8" t="str">
        <f t="shared" si="4"/>
        <v/>
      </c>
    </row>
    <row r="25" spans="1:22" ht="15.75" customHeight="1">
      <c r="U25" s="8">
        <f t="shared" si="3"/>
        <v>0</v>
      </c>
      <c r="V25" s="8" t="str">
        <f t="shared" si="4"/>
        <v/>
      </c>
    </row>
    <row r="26" spans="1:22" ht="15.75" customHeight="1">
      <c r="U26" s="8">
        <f t="shared" si="3"/>
        <v>0</v>
      </c>
      <c r="V26" s="8" t="str">
        <f t="shared" si="4"/>
        <v/>
      </c>
    </row>
    <row r="27" spans="1:22" ht="12.3">
      <c r="U27" s="8">
        <f t="shared" si="3"/>
        <v>0</v>
      </c>
      <c r="V27" s="8" t="str">
        <f t="shared" si="4"/>
        <v/>
      </c>
    </row>
    <row r="28" spans="1:22" ht="12.3">
      <c r="U28" s="8">
        <f t="shared" si="3"/>
        <v>0</v>
      </c>
      <c r="V28" s="8" t="str">
        <f t="shared" si="4"/>
        <v/>
      </c>
    </row>
    <row r="29" spans="1:22" ht="12.3">
      <c r="U29" s="8">
        <f t="shared" si="3"/>
        <v>0</v>
      </c>
      <c r="V29" s="8" t="str">
        <f t="shared" si="4"/>
        <v/>
      </c>
    </row>
    <row r="30" spans="1:22" ht="12.3">
      <c r="U30" s="8">
        <f t="shared" si="3"/>
        <v>0</v>
      </c>
      <c r="V30" s="8" t="str">
        <f t="shared" si="4"/>
        <v/>
      </c>
    </row>
    <row r="31" spans="1:22" ht="12.3">
      <c r="U31" s="8">
        <f t="shared" si="3"/>
        <v>0</v>
      </c>
      <c r="V31" s="8" t="str">
        <f t="shared" si="4"/>
        <v/>
      </c>
    </row>
    <row r="32" spans="1:22" ht="12.3">
      <c r="U32" s="8">
        <f t="shared" si="3"/>
        <v>0</v>
      </c>
      <c r="V32" s="8" t="str">
        <f t="shared" si="4"/>
        <v/>
      </c>
    </row>
    <row r="33" spans="21:22" ht="12.3">
      <c r="U33" s="8">
        <f t="shared" si="3"/>
        <v>0</v>
      </c>
      <c r="V33" s="8" t="str">
        <f t="shared" si="4"/>
        <v/>
      </c>
    </row>
    <row r="34" spans="21:22" ht="12.3">
      <c r="U34" s="8">
        <f t="shared" si="3"/>
        <v>0</v>
      </c>
      <c r="V34" s="8" t="str">
        <f t="shared" si="4"/>
        <v/>
      </c>
    </row>
    <row r="35" spans="21:22" ht="12.3">
      <c r="U35" s="8">
        <f t="shared" si="3"/>
        <v>0</v>
      </c>
      <c r="V35" s="8" t="str">
        <f t="shared" si="4"/>
        <v/>
      </c>
    </row>
    <row r="36" spans="21:22" ht="12.3">
      <c r="U36" s="8">
        <f t="shared" si="3"/>
        <v>0</v>
      </c>
      <c r="V36" s="8" t="str">
        <f t="shared" si="4"/>
        <v/>
      </c>
    </row>
    <row r="37" spans="21:22" ht="12.3">
      <c r="U37" s="8">
        <f t="shared" si="3"/>
        <v>0</v>
      </c>
      <c r="V37" s="8" t="str">
        <f t="shared" si="4"/>
        <v/>
      </c>
    </row>
    <row r="38" spans="21:22" ht="12.3">
      <c r="U38" s="8">
        <f t="shared" si="3"/>
        <v>0</v>
      </c>
      <c r="V38" s="8" t="str">
        <f t="shared" si="4"/>
        <v/>
      </c>
    </row>
    <row r="39" spans="21:22" ht="12.3">
      <c r="U39" s="8">
        <f t="shared" si="3"/>
        <v>0</v>
      </c>
      <c r="V39" s="8" t="str">
        <f t="shared" si="4"/>
        <v/>
      </c>
    </row>
    <row r="40" spans="21:22" ht="12.3">
      <c r="U40" s="8">
        <f t="shared" si="3"/>
        <v>0</v>
      </c>
      <c r="V40" s="8" t="str">
        <f t="shared" si="4"/>
        <v/>
      </c>
    </row>
    <row r="41" spans="21:22" ht="12.3">
      <c r="U41" s="8">
        <f t="shared" si="3"/>
        <v>0</v>
      </c>
      <c r="V41" s="8" t="str">
        <f t="shared" si="4"/>
        <v/>
      </c>
    </row>
    <row r="42" spans="21:22" ht="12.3">
      <c r="U42" s="8">
        <f t="shared" si="3"/>
        <v>0</v>
      </c>
      <c r="V42" s="8" t="str">
        <f t="shared" si="4"/>
        <v/>
      </c>
    </row>
    <row r="43" spans="21:22" ht="12.3">
      <c r="U43" s="8">
        <f t="shared" si="3"/>
        <v>0</v>
      </c>
      <c r="V43" s="8" t="str">
        <f t="shared" si="4"/>
        <v/>
      </c>
    </row>
    <row r="44" spans="21:22" ht="12.3">
      <c r="U44" s="8">
        <f t="shared" si="3"/>
        <v>0</v>
      </c>
      <c r="V44" s="8" t="str">
        <f t="shared" si="4"/>
        <v/>
      </c>
    </row>
    <row r="45" spans="21:22" ht="12.3">
      <c r="U45" s="8">
        <f t="shared" si="3"/>
        <v>0</v>
      </c>
      <c r="V45" s="8" t="str">
        <f t="shared" si="4"/>
        <v/>
      </c>
    </row>
    <row r="46" spans="21:22" ht="12.3">
      <c r="U46" s="8">
        <f t="shared" si="3"/>
        <v>0</v>
      </c>
      <c r="V46" s="8" t="str">
        <f t="shared" si="4"/>
        <v/>
      </c>
    </row>
    <row r="47" spans="21:22" ht="12.3">
      <c r="U47" s="8">
        <f t="shared" si="3"/>
        <v>0</v>
      </c>
      <c r="V47" s="8" t="str">
        <f t="shared" si="4"/>
        <v/>
      </c>
    </row>
    <row r="48" spans="21:22" ht="12.3">
      <c r="U48" s="8">
        <f t="shared" si="3"/>
        <v>0</v>
      </c>
      <c r="V48" s="8" t="str">
        <f t="shared" si="4"/>
        <v/>
      </c>
    </row>
    <row r="49" spans="21:22" ht="12.3">
      <c r="U49" s="8">
        <f t="shared" si="3"/>
        <v>0</v>
      </c>
      <c r="V49" s="8" t="str">
        <f t="shared" si="4"/>
        <v/>
      </c>
    </row>
    <row r="50" spans="21:22" ht="12.3">
      <c r="U50" s="8">
        <f t="shared" si="3"/>
        <v>0</v>
      </c>
      <c r="V50" s="8" t="str">
        <f t="shared" si="4"/>
        <v/>
      </c>
    </row>
    <row r="51" spans="21:22" ht="12.3">
      <c r="U51" s="8">
        <f t="shared" si="3"/>
        <v>0</v>
      </c>
      <c r="V51" s="8" t="str">
        <f t="shared" si="4"/>
        <v/>
      </c>
    </row>
    <row r="52" spans="21:22" ht="12.3">
      <c r="U52" s="8">
        <f t="shared" si="3"/>
        <v>0</v>
      </c>
      <c r="V52" s="8" t="str">
        <f t="shared" si="4"/>
        <v/>
      </c>
    </row>
    <row r="53" spans="21:22" ht="12.3">
      <c r="U53" s="8">
        <f t="shared" si="3"/>
        <v>0</v>
      </c>
      <c r="V53" s="8" t="str">
        <f t="shared" si="4"/>
        <v/>
      </c>
    </row>
    <row r="54" spans="21:22" ht="12.3">
      <c r="U54" s="8">
        <f t="shared" si="3"/>
        <v>0</v>
      </c>
      <c r="V54" s="8" t="str">
        <f t="shared" si="4"/>
        <v/>
      </c>
    </row>
    <row r="55" spans="21:22" ht="12.3">
      <c r="U55" s="8">
        <f t="shared" si="3"/>
        <v>0</v>
      </c>
      <c r="V55" s="8" t="str">
        <f t="shared" si="4"/>
        <v/>
      </c>
    </row>
    <row r="56" spans="21:22" ht="12.3">
      <c r="U56" s="8">
        <f t="shared" si="3"/>
        <v>0</v>
      </c>
      <c r="V56" s="8" t="str">
        <f t="shared" si="4"/>
        <v/>
      </c>
    </row>
    <row r="57" spans="21:22" ht="12.3">
      <c r="U57" s="8">
        <f t="shared" si="3"/>
        <v>0</v>
      </c>
      <c r="V57" s="8" t="str">
        <f t="shared" si="4"/>
        <v/>
      </c>
    </row>
    <row r="58" spans="21:22" ht="12.3">
      <c r="U58" s="8">
        <f t="shared" si="3"/>
        <v>0</v>
      </c>
      <c r="V58" s="8" t="str">
        <f t="shared" si="4"/>
        <v/>
      </c>
    </row>
    <row r="59" spans="21:22" ht="12.3">
      <c r="U59" s="8">
        <f t="shared" si="3"/>
        <v>0</v>
      </c>
      <c r="V59" s="8" t="str">
        <f t="shared" si="4"/>
        <v/>
      </c>
    </row>
    <row r="60" spans="21:22" ht="12.3">
      <c r="U60" s="8">
        <f t="shared" si="3"/>
        <v>0</v>
      </c>
      <c r="V60" s="8" t="str">
        <f t="shared" si="4"/>
        <v/>
      </c>
    </row>
    <row r="61" spans="21:22" ht="12.3">
      <c r="U61" s="8">
        <f t="shared" si="3"/>
        <v>0</v>
      </c>
      <c r="V61" s="8" t="str">
        <f t="shared" si="4"/>
        <v/>
      </c>
    </row>
    <row r="62" spans="21:22" ht="12.3">
      <c r="U62" s="8">
        <f t="shared" si="3"/>
        <v>0</v>
      </c>
      <c r="V62" s="8" t="str">
        <f t="shared" si="4"/>
        <v/>
      </c>
    </row>
    <row r="63" spans="21:22" ht="12.3">
      <c r="U63" s="8">
        <f t="shared" si="3"/>
        <v>0</v>
      </c>
      <c r="V63" s="8" t="str">
        <f t="shared" si="4"/>
        <v/>
      </c>
    </row>
    <row r="64" spans="21:22" ht="12.3">
      <c r="U64" s="8">
        <f t="shared" si="3"/>
        <v>0</v>
      </c>
      <c r="V64" s="8" t="str">
        <f t="shared" si="4"/>
        <v/>
      </c>
    </row>
    <row r="65" spans="21:22" ht="12.3">
      <c r="U65" s="8">
        <f t="shared" si="3"/>
        <v>0</v>
      </c>
      <c r="V65" s="8" t="str">
        <f t="shared" si="4"/>
        <v/>
      </c>
    </row>
    <row r="66" spans="21:22" ht="12.3">
      <c r="U66" s="8">
        <f t="shared" si="3"/>
        <v>0</v>
      </c>
      <c r="V66" s="8" t="str">
        <f t="shared" si="4"/>
        <v/>
      </c>
    </row>
    <row r="67" spans="21:22" ht="12.3">
      <c r="U67" s="8">
        <f t="shared" si="3"/>
        <v>0</v>
      </c>
      <c r="V67" s="8" t="str">
        <f t="shared" si="4"/>
        <v/>
      </c>
    </row>
    <row r="68" spans="21:22" ht="12.3">
      <c r="U68" s="8">
        <f t="shared" si="3"/>
        <v>0</v>
      </c>
      <c r="V68" s="8" t="str">
        <f t="shared" si="4"/>
        <v/>
      </c>
    </row>
    <row r="69" spans="21:22" ht="12.3">
      <c r="U69" s="8">
        <f t="shared" si="3"/>
        <v>0</v>
      </c>
      <c r="V69" s="8" t="str">
        <f t="shared" si="4"/>
        <v/>
      </c>
    </row>
    <row r="70" spans="21:22" ht="12.3">
      <c r="U70" s="8">
        <f t="shared" si="3"/>
        <v>0</v>
      </c>
      <c r="V70" s="8" t="str">
        <f t="shared" si="4"/>
        <v/>
      </c>
    </row>
    <row r="71" spans="21:22" ht="12.3">
      <c r="U71" s="8">
        <f t="shared" si="3"/>
        <v>0</v>
      </c>
      <c r="V71" s="8" t="str">
        <f t="shared" si="4"/>
        <v/>
      </c>
    </row>
    <row r="72" spans="21:22" ht="12.3">
      <c r="U72" s="8">
        <f t="shared" si="3"/>
        <v>0</v>
      </c>
      <c r="V72" s="8" t="str">
        <f t="shared" si="4"/>
        <v/>
      </c>
    </row>
    <row r="73" spans="21:22" ht="12.3">
      <c r="U73" s="8">
        <f t="shared" si="3"/>
        <v>0</v>
      </c>
      <c r="V73" s="8" t="str">
        <f t="shared" si="4"/>
        <v/>
      </c>
    </row>
    <row r="74" spans="21:22" ht="12.3">
      <c r="U74" s="8">
        <f t="shared" si="3"/>
        <v>0</v>
      </c>
      <c r="V74" s="8" t="str">
        <f t="shared" si="4"/>
        <v/>
      </c>
    </row>
    <row r="75" spans="21:22" ht="12.3">
      <c r="U75" s="8">
        <f t="shared" si="3"/>
        <v>0</v>
      </c>
      <c r="V75" s="8" t="str">
        <f t="shared" si="4"/>
        <v/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D1641"/>
  <sheetViews>
    <sheetView tabSelected="1" topLeftCell="G1" workbookViewId="0">
      <pane ySplit="1" topLeftCell="A76" activePane="bottomLeft" state="frozen"/>
      <selection pane="bottomLeft" activeCell="M1" sqref="M1"/>
    </sheetView>
  </sheetViews>
  <sheetFormatPr defaultColWidth="12.609375" defaultRowHeight="15.75" customHeight="1"/>
  <cols>
    <col min="6" max="6" width="28.109375" customWidth="1"/>
    <col min="7" max="7" width="24.21875" customWidth="1"/>
    <col min="15" max="15" width="22.5" customWidth="1"/>
    <col min="16" max="16" width="38.5" customWidth="1"/>
  </cols>
  <sheetData>
    <row r="1" spans="1:30" ht="18" customHeight="1">
      <c r="A1" s="5" t="s">
        <v>385</v>
      </c>
      <c r="B1" s="5" t="s">
        <v>386</v>
      </c>
      <c r="C1" s="5" t="s">
        <v>338</v>
      </c>
      <c r="D1" s="5" t="s">
        <v>339</v>
      </c>
      <c r="E1" s="5" t="s">
        <v>340</v>
      </c>
      <c r="F1" s="5" t="s">
        <v>343</v>
      </c>
      <c r="G1" s="5" t="s">
        <v>344</v>
      </c>
      <c r="H1" s="5" t="s">
        <v>345</v>
      </c>
      <c r="I1" s="9" t="s">
        <v>346</v>
      </c>
      <c r="J1" s="9" t="s">
        <v>347</v>
      </c>
      <c r="K1" s="9" t="s">
        <v>348</v>
      </c>
      <c r="L1" s="9" t="s">
        <v>349</v>
      </c>
      <c r="M1" s="9" t="s">
        <v>350</v>
      </c>
      <c r="N1" s="9" t="s">
        <v>351</v>
      </c>
      <c r="O1" s="5" t="s">
        <v>352</v>
      </c>
      <c r="P1" s="5" t="s">
        <v>353</v>
      </c>
      <c r="Q1" s="5" t="s">
        <v>354</v>
      </c>
      <c r="R1" s="5" t="s">
        <v>355</v>
      </c>
      <c r="S1" s="5" t="s">
        <v>356</v>
      </c>
      <c r="T1" s="5" t="s">
        <v>357</v>
      </c>
      <c r="U1" s="5" t="s">
        <v>358</v>
      </c>
      <c r="V1" s="5" t="s">
        <v>359</v>
      </c>
      <c r="W1" s="5" t="s">
        <v>360</v>
      </c>
      <c r="X1" s="5" t="s">
        <v>361</v>
      </c>
      <c r="Y1" s="5" t="s">
        <v>362</v>
      </c>
      <c r="Z1" s="5" t="s">
        <v>363</v>
      </c>
      <c r="AA1" s="5" t="s">
        <v>364</v>
      </c>
      <c r="AB1" s="5" t="s">
        <v>365</v>
      </c>
      <c r="AC1" s="5" t="s">
        <v>366</v>
      </c>
      <c r="AD1" s="3" t="s">
        <v>387</v>
      </c>
    </row>
    <row r="2" spans="1:30" ht="12.3" hidden="1">
      <c r="A2" t="s">
        <v>2432</v>
      </c>
      <c r="B2" s="3"/>
      <c r="C2" s="3"/>
      <c r="D2" s="3"/>
      <c r="E2" s="3"/>
      <c r="F2" s="3"/>
      <c r="G2" s="3"/>
      <c r="H2" s="4"/>
      <c r="I2" s="4"/>
      <c r="J2" s="4"/>
      <c r="K2" s="4"/>
      <c r="L2" s="4"/>
      <c r="M2" s="4">
        <f>IF(OR(E2="es",E2="wmd"),(EXP(1.81*C2/B2)/((1-#REF!)+(#REF!*EXP(1.81*C2/B2)))),
IF((E2="smd"),(EXP(1.81*C2)/((1-#REF!)+(#REF!*EXP(1.81*C2)))),
IF((E2="or"),(C2/((1-#REF!)+(#REF!*C2))),
IF((E2="hr"),((1-EXP(C2*LN(1-#REF!)))/#REF!),
C2
))))</f>
        <v>0</v>
      </c>
      <c r="N2" s="4" t="str">
        <f>IF( (M2 -
IF(OR(E2="es",E2="wmd"),EXP(1.81* (C2-D2)/B2)/((1-#REF!)+(#REF!*EXP(1.81* (C2-D2)/B2))),
IF((E2="smd"),EXP(1.81* (C2-D2))/((1-#REF!)+(#REF!*EXP(1.81* (C2-D2)))),
IF((E2="or"), (C2-D2)/((1-#REF!)+(#REF!* (C2-D2))),
IF((E2="hr"),(1-EXP( (C2-D2)*LN(1-#REF!)))/#REF!,
 (C2-D2)
)))))=0,"",(M2 -
IF(OR(E2="es",E2="wmd"),EXP(1.81* (C2-D2)/B2)/((1-#REF!)+(#REF!*EXP(1.81* (C2-D2)/B2))),
IF((E2="smd"),EXP(1.81* (C2-D2))/((1-#REF!)+(#REF!*EXP(1.81* (C2-D2)))),
IF((E2="or"), (C2-D2)/((1-#REF!)+(#REF!* (C2-D2))),
IF((E2="hr"),(1-EXP( (C2-D2)*LN(1-#REF!)))/#REF!,
 (C2-D2)
))))))</f>
        <v/>
      </c>
      <c r="O2" s="3"/>
      <c r="P2" s="3"/>
      <c r="Q2" s="10"/>
      <c r="R2" s="3"/>
      <c r="S2" s="3"/>
      <c r="T2" s="3"/>
      <c r="U2" s="10"/>
      <c r="V2" s="3"/>
      <c r="W2" s="10"/>
      <c r="X2" s="3"/>
      <c r="Y2" s="3"/>
      <c r="Z2" s="3"/>
      <c r="AA2" s="4"/>
      <c r="AB2" s="4"/>
      <c r="AC2" s="3"/>
      <c r="AD2" s="3"/>
    </row>
    <row r="3" spans="1:30" ht="12.3" hidden="1">
      <c r="A3" t="s">
        <v>2432</v>
      </c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>
        <f>IF(OR(E3="es",E3="wmd"),(EXP(1.81*C3/B3)/((1-#REF!)+(#REF!*EXP(1.81*C3/B3)))),
IF((E3="smd"),(EXP(1.81*C3)/((1-#REF!)+(#REF!*EXP(1.81*C3)))),
IF((E3="or"),(C3/((1-#REF!)+(#REF!*C3))),
IF((E3="hr"),((1-EXP(C3*LN(1-#REF!)))/#REF!),
C3
))))</f>
        <v>0</v>
      </c>
      <c r="N3" s="4" t="str">
        <f>IF( (M3 -
IF(OR(E3="es",E3="wmd"),EXP(1.81* (C3-D3)/B3)/((1-#REF!)+(#REF!*EXP(1.81* (C3-D3)/B3))),
IF((E3="smd"),EXP(1.81* (C3-D3))/((1-#REF!)+(#REF!*EXP(1.81* (C3-D3)))),
IF((E3="or"), (C3-D3)/((1-#REF!)+(#REF!* (C3-D3))),
IF((E3="hr"),(1-EXP( (C3-D3)*LN(1-#REF!)))/#REF!,
 (C3-D3)
)))))=0,"",(M3 -
IF(OR(E3="es",E3="wmd"),EXP(1.81* (C3-D3)/B3)/((1-#REF!)+(#REF!*EXP(1.81* (C3-D3)/B3))),
IF((E3="smd"),EXP(1.81* (C3-D3))/((1-#REF!)+(#REF!*EXP(1.81* (C3-D3)))),
IF((E3="or"), (C3-D3)/((1-#REF!)+(#REF!* (C3-D3))),
IF((E3="hr"),(1-EXP( (C3-D3)*LN(1-#REF!)))/#REF!,
 (C3-D3)
))))))</f>
        <v/>
      </c>
      <c r="O3" s="3"/>
      <c r="P3" s="3"/>
      <c r="Q3" s="10"/>
      <c r="R3" s="3"/>
      <c r="S3" s="3"/>
      <c r="T3" s="3"/>
      <c r="U3" s="10"/>
      <c r="V3" s="3"/>
      <c r="W3" s="10"/>
      <c r="X3" s="3"/>
      <c r="Y3" s="3"/>
      <c r="Z3" s="3"/>
      <c r="AA3" s="4"/>
      <c r="AB3" s="4"/>
      <c r="AC3" s="3"/>
      <c r="AD3" s="3"/>
    </row>
    <row r="4" spans="1:30" ht="12.3" hidden="1">
      <c r="A4" t="s">
        <v>2432</v>
      </c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4">
        <f>IF(OR(E4="es",E4="wmd"),(EXP(1.81*C4/B4)/((1-#REF!)+(#REF!*EXP(1.81*C4/B4)))),
IF((E4="smd"),(EXP(1.81*C4)/((1-#REF!)+(#REF!*EXP(1.81*C4)))),
IF((E4="or"),(C4/((1-#REF!)+(#REF!*C4))),
IF((E4="hr"),((1-EXP(C4*LN(1-#REF!)))/#REF!),
C4
))))</f>
        <v>0</v>
      </c>
      <c r="N4" s="4" t="str">
        <f>IF( (M4 -
IF(OR(E4="es",E4="wmd"),EXP(1.81* (C4-D4)/B4)/((1-#REF!)+(#REF!*EXP(1.81* (C4-D4)/B4))),
IF((E4="smd"),EXP(1.81* (C4-D4))/((1-#REF!)+(#REF!*EXP(1.81* (C4-D4)))),
IF((E4="or"), (C4-D4)/((1-#REF!)+(#REF!* (C4-D4))),
IF((E4="hr"),(1-EXP( (C4-D4)*LN(1-#REF!)))/#REF!,
 (C4-D4)
)))))=0,"",(M4 -
IF(OR(E4="es",E4="wmd"),EXP(1.81* (C4-D4)/B4)/((1-#REF!)+(#REF!*EXP(1.81* (C4-D4)/B4))),
IF((E4="smd"),EXP(1.81* (C4-D4))/((1-#REF!)+(#REF!*EXP(1.81* (C4-D4)))),
IF((E4="or"), (C4-D4)/((1-#REF!)+(#REF!* (C4-D4))),
IF((E4="hr"),(1-EXP( (C4-D4)*LN(1-#REF!)))/#REF!,
 (C4-D4)
))))))</f>
        <v/>
      </c>
      <c r="O4" s="3"/>
      <c r="P4" s="3"/>
      <c r="Q4" s="10"/>
      <c r="R4" s="3"/>
      <c r="S4" s="3"/>
      <c r="T4" s="3"/>
      <c r="U4" s="10"/>
      <c r="V4" s="3"/>
      <c r="W4" s="10"/>
      <c r="X4" s="3"/>
      <c r="Y4" s="3"/>
      <c r="Z4" s="3"/>
      <c r="AA4" s="4"/>
      <c r="AB4" s="4"/>
      <c r="AC4" s="3"/>
      <c r="AD4" s="3"/>
    </row>
    <row r="5" spans="1:30" ht="12.6" hidden="1">
      <c r="A5" t="s">
        <v>2432</v>
      </c>
      <c r="B5" s="3"/>
      <c r="C5" s="3"/>
      <c r="D5" s="3"/>
      <c r="E5" s="3"/>
      <c r="F5" s="5" t="s">
        <v>388</v>
      </c>
      <c r="G5" s="3"/>
      <c r="H5" s="4"/>
      <c r="I5" s="4"/>
      <c r="J5" s="4"/>
      <c r="K5" s="4"/>
      <c r="L5" s="4"/>
      <c r="M5" s="4">
        <f>IF(OR(E5="es",E5="wmd"),(EXP(1.81*C5/B5)/((1-#REF!)+(#REF!*EXP(1.81*C5/B5)))),
IF((E5="smd"),(EXP(1.81*C5)/((1-#REF!)+(#REF!*EXP(1.81*C5)))),
IF((E5="or"),(C5/((1-#REF!)+(#REF!*C5))),
IF((E5="hr"),((1-EXP(C5*LN(1-#REF!)))/#REF!),
C5
))))</f>
        <v>0</v>
      </c>
      <c r="N5" s="4" t="str">
        <f>IF( (M5 -
IF(OR(E5="es",E5="wmd"),EXP(1.81* (C5-D5)/B5)/((1-#REF!)+(#REF!*EXP(1.81* (C5-D5)/B5))),
IF((E5="smd"),EXP(1.81* (C5-D5))/((1-#REF!)+(#REF!*EXP(1.81* (C5-D5)))),
IF((E5="or"), (C5-D5)/((1-#REF!)+(#REF!* (C5-D5))),
IF((E5="hr"),(1-EXP( (C5-D5)*LN(1-#REF!)))/#REF!,
 (C5-D5)
)))))=0,"",(M5 -
IF(OR(E5="es",E5="wmd"),EXP(1.81* (C5-D5)/B5)/((1-#REF!)+(#REF!*EXP(1.81* (C5-D5)/B5))),
IF((E5="smd"),EXP(1.81* (C5-D5))/((1-#REF!)+(#REF!*EXP(1.81* (C5-D5)))),
IF((E5="or"), (C5-D5)/((1-#REF!)+(#REF!* (C5-D5))),
IF((E5="hr"),(1-EXP( (C5-D5)*LN(1-#REF!)))/#REF!,
 (C5-D5)
))))))</f>
        <v/>
      </c>
      <c r="O5" s="5" t="s">
        <v>28</v>
      </c>
      <c r="P5" s="5" t="s">
        <v>389</v>
      </c>
      <c r="Q5" s="6">
        <v>2</v>
      </c>
      <c r="R5" s="11" t="s">
        <v>390</v>
      </c>
      <c r="S5" s="6">
        <v>4</v>
      </c>
      <c r="T5" s="5" t="s">
        <v>391</v>
      </c>
      <c r="U5" s="6">
        <v>3</v>
      </c>
      <c r="V5" s="5" t="s">
        <v>392</v>
      </c>
      <c r="W5" s="6">
        <v>5</v>
      </c>
      <c r="X5" s="5" t="s">
        <v>393</v>
      </c>
      <c r="Y5" s="6">
        <v>6</v>
      </c>
      <c r="Z5" s="5" t="s">
        <v>394</v>
      </c>
      <c r="AA5" s="4"/>
      <c r="AB5" s="4"/>
      <c r="AC5" s="3"/>
      <c r="AD5" s="3"/>
    </row>
    <row r="6" spans="1:30" ht="12.6" hidden="1">
      <c r="A6" t="s">
        <v>2432</v>
      </c>
      <c r="B6" s="3"/>
      <c r="C6" s="3"/>
      <c r="D6" s="3"/>
      <c r="E6" s="3"/>
      <c r="F6" s="5" t="s">
        <v>395</v>
      </c>
      <c r="G6" s="3"/>
      <c r="H6" s="4"/>
      <c r="I6" s="4"/>
      <c r="J6" s="4"/>
      <c r="K6" s="4"/>
      <c r="L6" s="4"/>
      <c r="M6" s="4">
        <f>IF(OR(E6="es",E6="wmd"),(EXP(1.81*C6/B6)/((1-#REF!)+(#REF!*EXP(1.81*C6/B6)))),
IF((E6="smd"),(EXP(1.81*C6)/((1-#REF!)+(#REF!*EXP(1.81*C6)))),
IF((E6="or"),(C6/((1-#REF!)+(#REF!*C6))),
IF((E6="hr"),((1-EXP(C6*LN(1-#REF!)))/#REF!),
C6
))))</f>
        <v>0</v>
      </c>
      <c r="N6" s="4" t="str">
        <f>IF( (M6 -
IF(OR(E6="es",E6="wmd"),EXP(1.81* (C6-D6)/B6)/((1-#REF!)+(#REF!*EXP(1.81* (C6-D6)/B6))),
IF((E6="smd"),EXP(1.81* (C6-D6))/((1-#REF!)+(#REF!*EXP(1.81* (C6-D6)))),
IF((E6="or"), (C6-D6)/((1-#REF!)+(#REF!* (C6-D6))),
IF((E6="hr"),(1-EXP( (C6-D6)*LN(1-#REF!)))/#REF!,
 (C6-D6)
)))))=0,"",(M6 -
IF(OR(E6="es",E6="wmd"),EXP(1.81* (C6-D6)/B6)/((1-#REF!)+(#REF!*EXP(1.81* (C6-D6)/B6))),
IF((E6="smd"),EXP(1.81* (C6-D6))/((1-#REF!)+(#REF!*EXP(1.81* (C6-D6)))),
IF((E6="or"), (C6-D6)/((1-#REF!)+(#REF!* (C6-D6))),
IF((E6="hr"),(1-EXP( (C6-D6)*LN(1-#REF!)))/#REF!,
 (C6-D6)
))))))</f>
        <v/>
      </c>
      <c r="O6" s="5" t="s">
        <v>28</v>
      </c>
      <c r="P6" s="5" t="s">
        <v>396</v>
      </c>
      <c r="Q6" s="6">
        <v>1</v>
      </c>
      <c r="R6" s="11" t="s">
        <v>397</v>
      </c>
      <c r="S6" s="6">
        <v>2</v>
      </c>
      <c r="T6" s="3"/>
      <c r="U6" s="3"/>
      <c r="V6" s="3"/>
      <c r="W6" s="3"/>
      <c r="X6" s="3"/>
      <c r="Y6" s="3"/>
      <c r="Z6" s="5" t="s">
        <v>398</v>
      </c>
      <c r="AA6" s="4"/>
      <c r="AB6" s="4"/>
      <c r="AC6" s="3"/>
      <c r="AD6" s="3"/>
    </row>
    <row r="7" spans="1:30" ht="12.6" hidden="1">
      <c r="A7" t="s">
        <v>2432</v>
      </c>
      <c r="B7" s="3"/>
      <c r="C7" s="3"/>
      <c r="D7" s="3"/>
      <c r="E7" s="3"/>
      <c r="F7" s="5" t="s">
        <v>399</v>
      </c>
      <c r="G7" s="3"/>
      <c r="H7" s="4"/>
      <c r="I7" s="4"/>
      <c r="J7" s="4"/>
      <c r="K7" s="4"/>
      <c r="L7" s="4"/>
      <c r="M7" s="4">
        <f>IF(OR(E7="es",E7="wmd"),(EXP(1.81*C7/B7)/((1-#REF!)+(#REF!*EXP(1.81*C7/B7)))),
IF((E7="smd"),(EXP(1.81*C7)/((1-#REF!)+(#REF!*EXP(1.81*C7)))),
IF((E7="or"),(C7/((1-#REF!)+(#REF!*C7))),
IF((E7="hr"),((1-EXP(C7*LN(1-#REF!)))/#REF!),
C7
))))</f>
        <v>0</v>
      </c>
      <c r="N7" s="4" t="str">
        <f>IF( (M7 -
IF(OR(E7="es",E7="wmd"),EXP(1.81* (C7-D7)/B7)/((1-#REF!)+(#REF!*EXP(1.81* (C7-D7)/B7))),
IF((E7="smd"),EXP(1.81* (C7-D7))/((1-#REF!)+(#REF!*EXP(1.81* (C7-D7)))),
IF((E7="or"), (C7-D7)/((1-#REF!)+(#REF!* (C7-D7))),
IF((E7="hr"),(1-EXP( (C7-D7)*LN(1-#REF!)))/#REF!,
 (C7-D7)
)))))=0,"",(M7 -
IF(OR(E7="es",E7="wmd"),EXP(1.81* (C7-D7)/B7)/((1-#REF!)+(#REF!*EXP(1.81* (C7-D7)/B7))),
IF((E7="smd"),EXP(1.81* (C7-D7))/((1-#REF!)+(#REF!*EXP(1.81* (C7-D7)))),
IF((E7="or"), (C7-D7)/((1-#REF!)+(#REF!* (C7-D7))),
IF((E7="hr"),(1-EXP( (C7-D7)*LN(1-#REF!)))/#REF!,
 (C7-D7)
))))))</f>
        <v/>
      </c>
      <c r="O7" s="5" t="s">
        <v>400</v>
      </c>
      <c r="P7" s="5" t="s">
        <v>401</v>
      </c>
      <c r="Q7" s="5" t="s">
        <v>402</v>
      </c>
      <c r="R7" s="11" t="s">
        <v>403</v>
      </c>
      <c r="S7" s="5" t="s">
        <v>404</v>
      </c>
      <c r="T7" s="5" t="s">
        <v>405</v>
      </c>
      <c r="U7" s="5" t="s">
        <v>406</v>
      </c>
      <c r="V7" s="5" t="s">
        <v>407</v>
      </c>
      <c r="W7" s="5" t="s">
        <v>408</v>
      </c>
      <c r="X7" s="5" t="s">
        <v>409</v>
      </c>
      <c r="Y7" s="5" t="s">
        <v>410</v>
      </c>
      <c r="Z7" s="5" t="s">
        <v>411</v>
      </c>
      <c r="AA7" s="12">
        <v>44930</v>
      </c>
      <c r="AB7" s="4"/>
      <c r="AC7" s="3"/>
      <c r="AD7" s="3"/>
    </row>
    <row r="8" spans="1:30" ht="12.3" hidden="1">
      <c r="A8" t="s">
        <v>2432</v>
      </c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>
        <f>IF(OR(E8="es",E8="wmd"),(EXP(1.81*C8/B8)/((1-#REF!)+(#REF!*EXP(1.81*C8/B8)))),
IF((E8="smd"),(EXP(1.81*C8)/((1-#REF!)+(#REF!*EXP(1.81*C8)))),
IF((E8="or"),(C8/((1-#REF!)+(#REF!*C8))),
IF((E8="hr"),((1-EXP(C8*LN(1-#REF!)))/#REF!),
C8
))))</f>
        <v>0</v>
      </c>
      <c r="N8" s="4" t="str">
        <f>IF( (M8 -
IF(OR(E8="es",E8="wmd"),EXP(1.81* (C8-D8)/B8)/((1-#REF!)+(#REF!*EXP(1.81* (C8-D8)/B8))),
IF((E8="smd"),EXP(1.81* (C8-D8))/((1-#REF!)+(#REF!*EXP(1.81* (C8-D8)))),
IF((E8="or"), (C8-D8)/((1-#REF!)+(#REF!* (C8-D8))),
IF((E8="hr"),(1-EXP( (C8-D8)*LN(1-#REF!)))/#REF!,
 (C8-D8)
)))))=0,"",(M8 -
IF(OR(E8="es",E8="wmd"),EXP(1.81* (C8-D8)/B8)/((1-#REF!)+(#REF!*EXP(1.81* (C8-D8)/B8))),
IF((E8="smd"),EXP(1.81* (C8-D8))/((1-#REF!)+(#REF!*EXP(1.81* (C8-D8)))),
IF((E8="or"), (C8-D8)/((1-#REF!)+(#REF!* (C8-D8))),
IF((E8="hr"),(1-EXP( (C8-D8)*LN(1-#REF!)))/#REF!,
 (C8-D8)
))))))</f>
        <v/>
      </c>
      <c r="O8" s="3"/>
      <c r="P8" s="3"/>
      <c r="Q8" s="10"/>
      <c r="R8" s="3"/>
      <c r="S8" s="3"/>
      <c r="T8" s="3"/>
      <c r="U8" s="10"/>
      <c r="V8" s="3"/>
      <c r="W8" s="10"/>
      <c r="X8" s="3"/>
      <c r="Y8" s="3"/>
      <c r="Z8" s="3"/>
      <c r="AA8" s="4"/>
      <c r="AB8" s="4"/>
      <c r="AC8" s="3"/>
      <c r="AD8" s="3"/>
    </row>
    <row r="9" spans="1:30" ht="12.3" hidden="1">
      <c r="A9" t="s">
        <v>2432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>
        <f>IF(OR(E9="es",E9="wmd"),(EXP(1.81*C9/B9)/((1-#REF!)+(#REF!*EXP(1.81*C9/B9)))),
IF((E9="smd"),(EXP(1.81*C9)/((1-#REF!)+(#REF!*EXP(1.81*C9)))),
IF((E9="or"),(C9/((1-#REF!)+(#REF!*C9))),
IF((E9="hr"),((1-EXP(C9*LN(1-#REF!)))/#REF!),
C9
))))</f>
        <v>0</v>
      </c>
      <c r="N9" s="4" t="str">
        <f>IF( (M9 -
IF(OR(E9="es",E9="wmd"),EXP(1.81* (C9-D9)/B9)/((1-#REF!)+(#REF!*EXP(1.81* (C9-D9)/B9))),
IF((E9="smd"),EXP(1.81* (C9-D9))/((1-#REF!)+(#REF!*EXP(1.81* (C9-D9)))),
IF((E9="or"), (C9-D9)/((1-#REF!)+(#REF!* (C9-D9))),
IF((E9="hr"),(1-EXP( (C9-D9)*LN(1-#REF!)))/#REF!,
 (C9-D9)
)))))=0,"",(M9 -
IF(OR(E9="es",E9="wmd"),EXP(1.81* (C9-D9)/B9)/((1-#REF!)+(#REF!*EXP(1.81* (C9-D9)/B9))),
IF((E9="smd"),EXP(1.81* (C9-D9))/((1-#REF!)+(#REF!*EXP(1.81* (C9-D9)))),
IF((E9="or"), (C9-D9)/((1-#REF!)+(#REF!* (C9-D9))),
IF((E9="hr"),(1-EXP( (C9-D9)*LN(1-#REF!)))/#REF!,
 (C9-D9)
))))))</f>
        <v/>
      </c>
      <c r="O9" s="3"/>
      <c r="P9" s="3"/>
      <c r="Q9" s="10"/>
      <c r="R9" s="3"/>
      <c r="S9" s="3"/>
      <c r="T9" s="3"/>
      <c r="U9" s="10"/>
      <c r="V9" s="3"/>
      <c r="W9" s="10"/>
      <c r="X9" s="3"/>
      <c r="Y9" s="3"/>
      <c r="Z9" s="3"/>
      <c r="AA9" s="4"/>
      <c r="AB9" s="4"/>
      <c r="AC9" s="3"/>
      <c r="AD9" s="3"/>
    </row>
    <row r="10" spans="1:30" ht="12.6" hidden="1">
      <c r="A10" t="s">
        <v>2432</v>
      </c>
      <c r="B10" s="3"/>
      <c r="C10" s="3"/>
      <c r="D10" s="3"/>
      <c r="E10" s="3"/>
      <c r="F10" s="5" t="s">
        <v>412</v>
      </c>
      <c r="G10" s="5" t="s">
        <v>372</v>
      </c>
      <c r="H10" s="4"/>
      <c r="I10" s="4"/>
      <c r="J10" s="4"/>
      <c r="K10" s="4"/>
      <c r="L10" s="4"/>
      <c r="M10" s="4">
        <f>IF(OR(E10="es",E10="wmd"),(EXP(1.81*C10/B10)/((1-#REF!)+(#REF!*EXP(1.81*C10/B10)))),
IF((E10="smd"),(EXP(1.81*C10)/((1-#REF!)+(#REF!*EXP(1.81*C10)))),
IF((E10="or"),(C10/((1-#REF!)+(#REF!*C10))),
IF((E10="hr"),((1-EXP(C10*LN(1-#REF!)))/#REF!),
C10
))))</f>
        <v>0</v>
      </c>
      <c r="N10" s="4" t="str">
        <f>IF( (M10 -
IF(OR(E10="es",E10="wmd"),EXP(1.81* (C10-D10)/B10)/((1-#REF!)+(#REF!*EXP(1.81* (C10-D10)/B10))),
IF((E10="smd"),EXP(1.81* (C10-D10))/((1-#REF!)+(#REF!*EXP(1.81* (C10-D10)))),
IF((E10="or"), (C10-D10)/((1-#REF!)+(#REF!* (C10-D10))),
IF((E10="hr"),(1-EXP( (C10-D10)*LN(1-#REF!)))/#REF!,
 (C10-D10)
)))))=0,"",(M10 -
IF(OR(E10="es",E10="wmd"),EXP(1.81* (C10-D10)/B10)/((1-#REF!)+(#REF!*EXP(1.81* (C10-D10)/B10))),
IF((E10="smd"),EXP(1.81* (C10-D10))/((1-#REF!)+(#REF!*EXP(1.81* (C10-D10)))),
IF((E10="or"), (C10-D10)/((1-#REF!)+(#REF!* (C10-D10))),
IF((E10="hr"),(1-EXP( (C10-D10)*LN(1-#REF!)))/#REF!,
 (C10-D10)
))))))</f>
        <v/>
      </c>
      <c r="O10" s="5" t="s">
        <v>413</v>
      </c>
      <c r="P10" s="5" t="s">
        <v>414</v>
      </c>
      <c r="Q10" s="13">
        <v>44928</v>
      </c>
      <c r="R10" s="11" t="s">
        <v>415</v>
      </c>
      <c r="S10" s="6">
        <v>3.4</v>
      </c>
      <c r="T10" s="5" t="s">
        <v>416</v>
      </c>
      <c r="U10" s="13">
        <v>45052</v>
      </c>
      <c r="V10" s="5" t="s">
        <v>417</v>
      </c>
      <c r="W10" s="13">
        <v>45149</v>
      </c>
      <c r="X10" s="3"/>
      <c r="Y10" s="3"/>
      <c r="Z10" s="5" t="s">
        <v>418</v>
      </c>
      <c r="AA10" s="4"/>
      <c r="AB10" s="4"/>
      <c r="AC10" s="3"/>
      <c r="AD10" s="14"/>
    </row>
    <row r="11" spans="1:30" ht="12.6" hidden="1">
      <c r="A11" t="s">
        <v>2432</v>
      </c>
      <c r="B11" s="3"/>
      <c r="C11" s="3"/>
      <c r="D11" s="3"/>
      <c r="E11" s="3"/>
      <c r="F11" s="5" t="s">
        <v>419</v>
      </c>
      <c r="G11" s="5" t="s">
        <v>372</v>
      </c>
      <c r="H11" s="4"/>
      <c r="I11" s="4"/>
      <c r="J11" s="4"/>
      <c r="K11" s="4"/>
      <c r="L11" s="4"/>
      <c r="M11" s="4">
        <f>IF(OR(E11="es",E11="wmd"),(EXP(1.81*C11/B11)/((1-#REF!)+(#REF!*EXP(1.81*C11/B11)))),
IF((E11="smd"),(EXP(1.81*C11)/((1-#REF!)+(#REF!*EXP(1.81*C11)))),
IF((E11="or"),(C11/((1-#REF!)+(#REF!*C11))),
IF((E11="hr"),((1-EXP(C11*LN(1-#REF!)))/#REF!),
C11
))))</f>
        <v>0</v>
      </c>
      <c r="N11" s="4" t="str">
        <f>IF( (M11 -
IF(OR(E11="es",E11="wmd"),EXP(1.81* (C11-D11)/B11)/((1-#REF!)+(#REF!*EXP(1.81* (C11-D11)/B11))),
IF((E11="smd"),EXP(1.81* (C11-D11))/((1-#REF!)+(#REF!*EXP(1.81* (C11-D11)))),
IF((E11="or"), (C11-D11)/((1-#REF!)+(#REF!* (C11-D11))),
IF((E11="hr"),(1-EXP( (C11-D11)*LN(1-#REF!)))/#REF!,
 (C11-D11)
)))))=0,"",(M11 -
IF(OR(E11="es",E11="wmd"),EXP(1.81* (C11-D11)/B11)/((1-#REF!)+(#REF!*EXP(1.81* (C11-D11)/B11))),
IF((E11="smd"),EXP(1.81* (C11-D11))/((1-#REF!)+(#REF!*EXP(1.81* (C11-D11)))),
IF((E11="or"), (C11-D11)/((1-#REF!)+(#REF!* (C11-D11))),
IF((E11="hr"),(1-EXP( (C11-D11)*LN(1-#REF!)))/#REF!,
 (C11-D11)
))))))</f>
        <v/>
      </c>
      <c r="O11" s="5" t="s">
        <v>413</v>
      </c>
      <c r="P11" s="5" t="s">
        <v>420</v>
      </c>
      <c r="Q11" s="13">
        <v>44928</v>
      </c>
      <c r="R11" s="11" t="s">
        <v>421</v>
      </c>
      <c r="S11" s="6">
        <v>3.4</v>
      </c>
      <c r="T11" s="5" t="s">
        <v>422</v>
      </c>
      <c r="U11" s="13">
        <v>45052</v>
      </c>
      <c r="V11" s="5" t="s">
        <v>423</v>
      </c>
      <c r="W11" s="13">
        <v>45149</v>
      </c>
      <c r="X11" s="3"/>
      <c r="Y11" s="3"/>
      <c r="Z11" s="5" t="s">
        <v>424</v>
      </c>
      <c r="AA11" s="4"/>
      <c r="AB11" s="4"/>
      <c r="AC11" s="3"/>
      <c r="AD11" s="14"/>
    </row>
    <row r="12" spans="1:30" ht="12.6" hidden="1">
      <c r="A12" t="s">
        <v>2432</v>
      </c>
      <c r="B12" s="3"/>
      <c r="C12" s="3"/>
      <c r="D12" s="3"/>
      <c r="E12" s="3"/>
      <c r="F12" s="5" t="s">
        <v>425</v>
      </c>
      <c r="G12" s="5" t="s">
        <v>372</v>
      </c>
      <c r="H12" s="4"/>
      <c r="I12" s="4"/>
      <c r="J12" s="4"/>
      <c r="K12" s="4"/>
      <c r="L12" s="4"/>
      <c r="M12" s="4">
        <f>IF(OR(E12="es",E12="wmd"),(EXP(1.81*C12/B12)/((1-#REF!)+(#REF!*EXP(1.81*C12/B12)))),
IF((E12="smd"),(EXP(1.81*C12)/((1-#REF!)+(#REF!*EXP(1.81*C12)))),
IF((E12="or"),(C12/((1-#REF!)+(#REF!*C12))),
IF((E12="hr"),((1-EXP(C12*LN(1-#REF!)))/#REF!),
C12
))))</f>
        <v>0</v>
      </c>
      <c r="N12" s="4" t="str">
        <f>IF( (M12 -
IF(OR(E12="es",E12="wmd"),EXP(1.81* (C12-D12)/B12)/((1-#REF!)+(#REF!*EXP(1.81* (C12-D12)/B12))),
IF((E12="smd"),EXP(1.81* (C12-D12))/((1-#REF!)+(#REF!*EXP(1.81* (C12-D12)))),
IF((E12="or"), (C12-D12)/((1-#REF!)+(#REF!* (C12-D12))),
IF((E12="hr"),(1-EXP( (C12-D12)*LN(1-#REF!)))/#REF!,
 (C12-D12)
)))))=0,"",(M12 -
IF(OR(E12="es",E12="wmd"),EXP(1.81* (C12-D12)/B12)/((1-#REF!)+(#REF!*EXP(1.81* (C12-D12)/B12))),
IF((E12="smd"),EXP(1.81* (C12-D12))/((1-#REF!)+(#REF!*EXP(1.81* (C12-D12)))),
IF((E12="or"), (C12-D12)/((1-#REF!)+(#REF!* (C12-D12))),
IF((E12="hr"),(1-EXP( (C12-D12)*LN(1-#REF!)))/#REF!,
 (C12-D12)
))))))</f>
        <v/>
      </c>
      <c r="O12" s="5" t="s">
        <v>413</v>
      </c>
      <c r="P12" s="5" t="s">
        <v>426</v>
      </c>
      <c r="Q12" s="13">
        <v>44928</v>
      </c>
      <c r="R12" s="11" t="s">
        <v>427</v>
      </c>
      <c r="S12" s="6">
        <v>3.4</v>
      </c>
      <c r="T12" s="5" t="s">
        <v>428</v>
      </c>
      <c r="U12" s="13">
        <v>45052</v>
      </c>
      <c r="V12" s="5" t="s">
        <v>429</v>
      </c>
      <c r="W12" s="13">
        <v>45149</v>
      </c>
      <c r="X12" s="3"/>
      <c r="Y12" s="3"/>
      <c r="Z12" s="5" t="s">
        <v>430</v>
      </c>
      <c r="AA12" s="4"/>
      <c r="AB12" s="4"/>
      <c r="AC12" s="3"/>
      <c r="AD12" s="3"/>
    </row>
    <row r="13" spans="1:30" ht="12.6" hidden="1">
      <c r="A13" t="s">
        <v>2432</v>
      </c>
      <c r="B13" s="3"/>
      <c r="C13" s="3"/>
      <c r="D13" s="3"/>
      <c r="E13" s="3"/>
      <c r="F13" s="5" t="s">
        <v>431</v>
      </c>
      <c r="G13" s="5" t="s">
        <v>372</v>
      </c>
      <c r="H13" s="4"/>
      <c r="I13" s="4"/>
      <c r="J13" s="4"/>
      <c r="K13" s="4"/>
      <c r="L13" s="4"/>
      <c r="M13" s="4">
        <f>IF(OR(E13="es",E13="wmd"),(EXP(1.81*C13/B13)/((1-#REF!)+(#REF!*EXP(1.81*C13/B13)))),
IF((E13="smd"),(EXP(1.81*C13)/((1-#REF!)+(#REF!*EXP(1.81*C13)))),
IF((E13="or"),(C13/((1-#REF!)+(#REF!*C13))),
IF((E13="hr"),((1-EXP(C13*LN(1-#REF!)))/#REF!),
C13
))))</f>
        <v>0</v>
      </c>
      <c r="N13" s="4" t="str">
        <f>IF( (M13 -
IF(OR(E13="es",E13="wmd"),EXP(1.81* (C13-D13)/B13)/((1-#REF!)+(#REF!*EXP(1.81* (C13-D13)/B13))),
IF((E13="smd"),EXP(1.81* (C13-D13))/((1-#REF!)+(#REF!*EXP(1.81* (C13-D13)))),
IF((E13="or"), (C13-D13)/((1-#REF!)+(#REF!* (C13-D13))),
IF((E13="hr"),(1-EXP( (C13-D13)*LN(1-#REF!)))/#REF!,
 (C13-D13)
)))))=0,"",(M13 -
IF(OR(E13="es",E13="wmd"),EXP(1.81* (C13-D13)/B13)/((1-#REF!)+(#REF!*EXP(1.81* (C13-D13)/B13))),
IF((E13="smd"),EXP(1.81* (C13-D13))/((1-#REF!)+(#REF!*EXP(1.81* (C13-D13)))),
IF((E13="or"), (C13-D13)/((1-#REF!)+(#REF!* (C13-D13))),
IF((E13="hr"),(1-EXP( (C13-D13)*LN(1-#REF!)))/#REF!,
 (C13-D13)
))))))</f>
        <v/>
      </c>
      <c r="O13" s="5" t="s">
        <v>413</v>
      </c>
      <c r="P13" s="5" t="s">
        <v>432</v>
      </c>
      <c r="Q13" s="13">
        <v>44928</v>
      </c>
      <c r="R13" s="11" t="s">
        <v>433</v>
      </c>
      <c r="S13" s="6">
        <v>3.4</v>
      </c>
      <c r="T13" s="5" t="s">
        <v>434</v>
      </c>
      <c r="U13" s="13">
        <v>45052</v>
      </c>
      <c r="V13" s="5" t="s">
        <v>435</v>
      </c>
      <c r="W13" s="13">
        <v>45149</v>
      </c>
      <c r="X13" s="3"/>
      <c r="Y13" s="3"/>
      <c r="Z13" s="5" t="s">
        <v>436</v>
      </c>
      <c r="AA13" s="4"/>
      <c r="AB13" s="4"/>
      <c r="AC13" s="3"/>
      <c r="AD13" s="3"/>
    </row>
    <row r="14" spans="1:30" ht="12.6" hidden="1">
      <c r="A14" t="s">
        <v>2432</v>
      </c>
      <c r="B14" s="3"/>
      <c r="C14" s="3"/>
      <c r="D14" s="3"/>
      <c r="E14" s="3"/>
      <c r="F14" s="5" t="s">
        <v>437</v>
      </c>
      <c r="G14" s="5" t="s">
        <v>372</v>
      </c>
      <c r="H14" s="4"/>
      <c r="I14" s="4"/>
      <c r="J14" s="4"/>
      <c r="K14" s="4"/>
      <c r="L14" s="4"/>
      <c r="M14" s="4">
        <f>IF(OR(E14="es",E14="wmd"),(EXP(1.81*C14/B14)/((1-#REF!)+(#REF!*EXP(1.81*C14/B14)))),
IF((E14="smd"),(EXP(1.81*C14)/((1-#REF!)+(#REF!*EXP(1.81*C14)))),
IF((E14="or"),(C14/((1-#REF!)+(#REF!*C14))),
IF((E14="hr"),((1-EXP(C14*LN(1-#REF!)))/#REF!),
C14
))))</f>
        <v>0</v>
      </c>
      <c r="N14" s="4" t="str">
        <f>IF( (M14 -
IF(OR(E14="es",E14="wmd"),EXP(1.81* (C14-D14)/B14)/((1-#REF!)+(#REF!*EXP(1.81* (C14-D14)/B14))),
IF((E14="smd"),EXP(1.81* (C14-D14))/((1-#REF!)+(#REF!*EXP(1.81* (C14-D14)))),
IF((E14="or"), (C14-D14)/((1-#REF!)+(#REF!* (C14-D14))),
IF((E14="hr"),(1-EXP( (C14-D14)*LN(1-#REF!)))/#REF!,
 (C14-D14)
)))))=0,"",(M14 -
IF(OR(E14="es",E14="wmd"),EXP(1.81* (C14-D14)/B14)/((1-#REF!)+(#REF!*EXP(1.81* (C14-D14)/B14))),
IF((E14="smd"),EXP(1.81* (C14-D14))/((1-#REF!)+(#REF!*EXP(1.81* (C14-D14)))),
IF((E14="or"), (C14-D14)/((1-#REF!)+(#REF!* (C14-D14))),
IF((E14="hr"),(1-EXP( (C14-D14)*LN(1-#REF!)))/#REF!,
 (C14-D14)
))))))</f>
        <v/>
      </c>
      <c r="O14" s="5" t="s">
        <v>413</v>
      </c>
      <c r="P14" s="5" t="s">
        <v>438</v>
      </c>
      <c r="Q14" s="13">
        <v>44928</v>
      </c>
      <c r="R14" s="11" t="s">
        <v>439</v>
      </c>
      <c r="S14" s="6">
        <v>3.4</v>
      </c>
      <c r="T14" s="5" t="s">
        <v>440</v>
      </c>
      <c r="U14" s="13">
        <v>45052</v>
      </c>
      <c r="V14" s="5" t="s">
        <v>441</v>
      </c>
      <c r="W14" s="13">
        <v>45149</v>
      </c>
      <c r="X14" s="3"/>
      <c r="Y14" s="3"/>
      <c r="Z14" s="5" t="s">
        <v>442</v>
      </c>
      <c r="AA14" s="4"/>
      <c r="AB14" s="4"/>
      <c r="AC14" s="3"/>
      <c r="AD14" s="3"/>
    </row>
    <row r="15" spans="1:30" ht="12.6" hidden="1">
      <c r="A15" t="s">
        <v>2432</v>
      </c>
      <c r="B15" s="3"/>
      <c r="C15" s="3"/>
      <c r="D15" s="3"/>
      <c r="E15" s="3"/>
      <c r="F15" s="5" t="s">
        <v>443</v>
      </c>
      <c r="G15" s="5" t="s">
        <v>372</v>
      </c>
      <c r="H15" s="4"/>
      <c r="I15" s="4"/>
      <c r="J15" s="4"/>
      <c r="K15" s="4"/>
      <c r="L15" s="4"/>
      <c r="M15" s="4">
        <f>IF(OR(E15="es",E15="wmd"),(EXP(1.81*C15/B15)/((1-#REF!)+(#REF!*EXP(1.81*C15/B15)))),
IF((E15="smd"),(EXP(1.81*C15)/((1-#REF!)+(#REF!*EXP(1.81*C15)))),
IF((E15="or"),(C15/((1-#REF!)+(#REF!*C15))),
IF((E15="hr"),((1-EXP(C15*LN(1-#REF!)))/#REF!),
C15
))))</f>
        <v>0</v>
      </c>
      <c r="N15" s="4" t="str">
        <f>IF( (M15 -
IF(OR(E15="es",E15="wmd"),EXP(1.81* (C15-D15)/B15)/((1-#REF!)+(#REF!*EXP(1.81* (C15-D15)/B15))),
IF((E15="smd"),EXP(1.81* (C15-D15))/((1-#REF!)+(#REF!*EXP(1.81* (C15-D15)))),
IF((E15="or"), (C15-D15)/((1-#REF!)+(#REF!* (C15-D15))),
IF((E15="hr"),(1-EXP( (C15-D15)*LN(1-#REF!)))/#REF!,
 (C15-D15)
)))))=0,"",(M15 -
IF(OR(E15="es",E15="wmd"),EXP(1.81* (C15-D15)/B15)/((1-#REF!)+(#REF!*EXP(1.81* (C15-D15)/B15))),
IF((E15="smd"),EXP(1.81* (C15-D15))/((1-#REF!)+(#REF!*EXP(1.81* (C15-D15)))),
IF((E15="or"), (C15-D15)/((1-#REF!)+(#REF!* (C15-D15))),
IF((E15="hr"),(1-EXP( (C15-D15)*LN(1-#REF!)))/#REF!,
 (C15-D15)
))))))</f>
        <v/>
      </c>
      <c r="O15" s="5" t="s">
        <v>444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5" t="s">
        <v>445</v>
      </c>
      <c r="AA15" s="4"/>
      <c r="AB15" s="4"/>
      <c r="AC15" s="3"/>
      <c r="AD15" s="3"/>
    </row>
    <row r="16" spans="1:30" ht="12.6" hidden="1">
      <c r="A16" t="s">
        <v>2432</v>
      </c>
      <c r="B16" s="3"/>
      <c r="C16" s="3"/>
      <c r="D16" s="3"/>
      <c r="E16" s="3"/>
      <c r="F16" s="5" t="s">
        <v>372</v>
      </c>
      <c r="G16" s="3"/>
      <c r="H16" s="4"/>
      <c r="I16" s="4"/>
      <c r="J16" s="4"/>
      <c r="K16" s="4"/>
      <c r="L16" s="4"/>
      <c r="M16" s="4">
        <f>IF(OR(E16="es",E16="wmd"),(EXP(1.81*C16/B16)/((1-#REF!)+(#REF!*EXP(1.81*C16/B16)))),
IF((E16="smd"),(EXP(1.81*C16)/((1-#REF!)+(#REF!*EXP(1.81*C16)))),
IF((E16="or"),(C16/((1-#REF!)+(#REF!*C16))),
IF((E16="hr"),((1-EXP(C16*LN(1-#REF!)))/#REF!),
C16
))))</f>
        <v>0</v>
      </c>
      <c r="N16" s="4" t="str">
        <f>IF( (M16 -
IF(OR(E16="es",E16="wmd"),EXP(1.81* (C16-D16)/B16)/((1-#REF!)+(#REF!*EXP(1.81* (C16-D16)/B16))),
IF((E16="smd"),EXP(1.81* (C16-D16))/((1-#REF!)+(#REF!*EXP(1.81* (C16-D16)))),
IF((E16="or"), (C16-D16)/((1-#REF!)+(#REF!* (C16-D16))),
IF((E16="hr"),(1-EXP( (C16-D16)*LN(1-#REF!)))/#REF!,
 (C16-D16)
)))))=0,"",(M16 -
IF(OR(E16="es",E16="wmd"),EXP(1.81* (C16-D16)/B16)/((1-#REF!)+(#REF!*EXP(1.81* (C16-D16)/B16))),
IF((E16="smd"),EXP(1.81* (C16-D16))/((1-#REF!)+(#REF!*EXP(1.81* (C16-D16)))),
IF((E16="or"), (C16-D16)/((1-#REF!)+(#REF!* (C16-D16))),
IF((E16="hr"),(1-EXP( (C16-D16)*LN(1-#REF!)))/#REF!,
 (C16-D16)
))))))</f>
        <v/>
      </c>
      <c r="O16" s="5" t="s">
        <v>28</v>
      </c>
      <c r="P16" s="5" t="s">
        <v>373</v>
      </c>
      <c r="Q16" s="6">
        <v>0</v>
      </c>
      <c r="R16" s="11" t="s">
        <v>446</v>
      </c>
      <c r="S16" s="6">
        <v>1</v>
      </c>
      <c r="T16" s="5" t="s">
        <v>447</v>
      </c>
      <c r="U16" s="6">
        <v>2</v>
      </c>
      <c r="V16" s="5" t="s">
        <v>448</v>
      </c>
      <c r="W16" s="15">
        <v>44995</v>
      </c>
      <c r="X16" s="3"/>
      <c r="Y16" s="3"/>
      <c r="Z16" s="5" t="s">
        <v>449</v>
      </c>
      <c r="AA16" s="4"/>
      <c r="AB16" s="4"/>
      <c r="AC16" s="3"/>
      <c r="AD16" s="3"/>
    </row>
    <row r="17" spans="1:30" ht="12.3" hidden="1">
      <c r="A17" t="s">
        <v>2432</v>
      </c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>
        <f>IF(OR(E17="es",E17="wmd"),(EXP(1.81*C17/B17)/((1-#REF!)+(#REF!*EXP(1.81*C17/B17)))),
IF((E17="smd"),(EXP(1.81*C17)/((1-#REF!)+(#REF!*EXP(1.81*C17)))),
IF((E17="or"),(C17/((1-#REF!)+(#REF!*C17))),
IF((E17="hr"),((1-EXP(C17*LN(1-#REF!)))/#REF!),
C17
))))</f>
        <v>0</v>
      </c>
      <c r="N17" s="4" t="str">
        <f>IF( (M17 -
IF(OR(E17="es",E17="wmd"),EXP(1.81* (C17-D17)/B17)/((1-#REF!)+(#REF!*EXP(1.81* (C17-D17)/B17))),
IF((E17="smd"),EXP(1.81* (C17-D17))/((1-#REF!)+(#REF!*EXP(1.81* (C17-D17)))),
IF((E17="or"), (C17-D17)/((1-#REF!)+(#REF!* (C17-D17))),
IF((E17="hr"),(1-EXP( (C17-D17)*LN(1-#REF!)))/#REF!,
 (C17-D17)
)))))=0,"",(M17 -
IF(OR(E17="es",E17="wmd"),EXP(1.81* (C17-D17)/B17)/((1-#REF!)+(#REF!*EXP(1.81* (C17-D17)/B17))),
IF((E17="smd"),EXP(1.81* (C17-D17))/((1-#REF!)+(#REF!*EXP(1.81* (C17-D17)))),
IF((E17="or"), (C17-D17)/((1-#REF!)+(#REF!* (C17-D17))),
IF((E17="hr"),(1-EXP( (C17-D17)*LN(1-#REF!)))/#REF!,
 (C17-D17)
))))))</f>
        <v/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4"/>
      <c r="AB17" s="4"/>
      <c r="AC17" s="3"/>
      <c r="AD17" s="3"/>
    </row>
    <row r="18" spans="1:30" ht="12.3" hidden="1">
      <c r="A18" t="s">
        <v>2432</v>
      </c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>
        <f>IF(OR(E18="es",E18="wmd"),(EXP(1.81*C18/B18)/((1-#REF!)+(#REF!*EXP(1.81*C18/B18)))),
IF((E18="smd"),(EXP(1.81*C18)/((1-#REF!)+(#REF!*EXP(1.81*C18)))),
IF((E18="or"),(C18/((1-#REF!)+(#REF!*C18))),
IF((E18="hr"),((1-EXP(C18*LN(1-#REF!)))/#REF!),
C18
))))</f>
        <v>0</v>
      </c>
      <c r="N18" s="4" t="str">
        <f>IF( (M18 -
IF(OR(E18="es",E18="wmd"),EXP(1.81* (C18-D18)/B18)/((1-#REF!)+(#REF!*EXP(1.81* (C18-D18)/B18))),
IF((E18="smd"),EXP(1.81* (C18-D18))/((1-#REF!)+(#REF!*EXP(1.81* (C18-D18)))),
IF((E18="or"), (C18-D18)/((1-#REF!)+(#REF!* (C18-D18))),
IF((E18="hr"),(1-EXP( (C18-D18)*LN(1-#REF!)))/#REF!,
 (C18-D18)
)))))=0,"",(M18 -
IF(OR(E18="es",E18="wmd"),EXP(1.81* (C18-D18)/B18)/((1-#REF!)+(#REF!*EXP(1.81* (C18-D18)/B18))),
IF((E18="smd"),EXP(1.81* (C18-D18))/((1-#REF!)+(#REF!*EXP(1.81* (C18-D18)))),
IF((E18="or"), (C18-D18)/((1-#REF!)+(#REF!* (C18-D18))),
IF((E18="hr"),(1-EXP( (C18-D18)*LN(1-#REF!)))/#REF!,
 (C18-D18)
))))))</f>
        <v/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4"/>
      <c r="AB18" s="4"/>
      <c r="AC18" s="3"/>
      <c r="AD18" s="3"/>
    </row>
    <row r="19" spans="1:30" ht="12.6" hidden="1">
      <c r="A19" t="s">
        <v>2432</v>
      </c>
      <c r="B19" s="3"/>
      <c r="C19" s="3"/>
      <c r="D19" s="3"/>
      <c r="E19" s="3"/>
      <c r="F19" s="5" t="s">
        <v>450</v>
      </c>
      <c r="G19" s="5" t="s">
        <v>412</v>
      </c>
      <c r="H19" s="5" t="s">
        <v>417</v>
      </c>
      <c r="I19" s="4"/>
      <c r="J19" s="4"/>
      <c r="K19" s="4"/>
      <c r="L19" s="4"/>
      <c r="M19" s="4">
        <f>IF(OR(E19="es",E19="wmd"),(EXP(1.81*C19/B19)/((1-#REF!)+(#REF!*EXP(1.81*C19/B19)))),
IF((E19="smd"),(EXP(1.81*C19)/((1-#REF!)+(#REF!*EXP(1.81*C19)))),
IF((E19="or"),(C19/((1-#REF!)+(#REF!*C19))),
IF((E19="hr"),((1-EXP(C19*LN(1-#REF!)))/#REF!),
C19
))))</f>
        <v>0</v>
      </c>
      <c r="N19" s="4" t="str">
        <f>IF( (M19 -
IF(OR(E19="es",E19="wmd"),EXP(1.81* (C19-D19)/B19)/((1-#REF!)+(#REF!*EXP(1.81* (C19-D19)/B19))),
IF((E19="smd"),EXP(1.81* (C19-D19))/((1-#REF!)+(#REF!*EXP(1.81* (C19-D19)))),
IF((E19="or"), (C19-D19)/((1-#REF!)+(#REF!* (C19-D19))),
IF((E19="hr"),(1-EXP( (C19-D19)*LN(1-#REF!)))/#REF!,
 (C19-D19)
)))))=0,"",(M19 -
IF(OR(E19="es",E19="wmd"),EXP(1.81* (C19-D19)/B19)/((1-#REF!)+(#REF!*EXP(1.81* (C19-D19)/B19))),
IF((E19="smd"),EXP(1.81* (C19-D19))/((1-#REF!)+(#REF!*EXP(1.81* (C19-D19)))),
IF((E19="or"), (C19-D19)/((1-#REF!)+(#REF!* (C19-D19))),
IF((E19="hr"),(1-EXP( (C19-D19)*LN(1-#REF!)))/#REF!,
 (C19-D19)
))))))</f>
        <v/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4"/>
      <c r="AB19" s="4"/>
      <c r="AC19" s="3"/>
      <c r="AD19" s="3"/>
    </row>
    <row r="20" spans="1:30" ht="12.6" hidden="1">
      <c r="A20" t="s">
        <v>2432</v>
      </c>
      <c r="B20" s="3"/>
      <c r="C20" s="3"/>
      <c r="D20" s="3"/>
      <c r="E20" s="3"/>
      <c r="F20" s="5" t="s">
        <v>450</v>
      </c>
      <c r="G20" s="5" t="s">
        <v>419</v>
      </c>
      <c r="H20" s="5" t="s">
        <v>423</v>
      </c>
      <c r="I20" s="4"/>
      <c r="J20" s="4"/>
      <c r="K20" s="4"/>
      <c r="L20" s="4"/>
      <c r="M20" s="4">
        <f>IF(OR(E20="es",E20="wmd"),(EXP(1.81*C20/B20)/((1-#REF!)+(#REF!*EXP(1.81*C20/B20)))),
IF((E20="smd"),(EXP(1.81*C20)/((1-#REF!)+(#REF!*EXP(1.81*C20)))),
IF((E20="or"),(C20/((1-#REF!)+(#REF!*C20))),
IF((E20="hr"),((1-EXP(C20*LN(1-#REF!)))/#REF!),
C20
))))</f>
        <v>0</v>
      </c>
      <c r="N20" s="4" t="str">
        <f>IF( (M20 -
IF(OR(E20="es",E20="wmd"),EXP(1.81* (C20-D20)/B20)/((1-#REF!)+(#REF!*EXP(1.81* (C20-D20)/B20))),
IF((E20="smd"),EXP(1.81* (C20-D20))/((1-#REF!)+(#REF!*EXP(1.81* (C20-D20)))),
IF((E20="or"), (C20-D20)/((1-#REF!)+(#REF!* (C20-D20))),
IF((E20="hr"),(1-EXP( (C20-D20)*LN(1-#REF!)))/#REF!,
 (C20-D20)
)))))=0,"",(M20 -
IF(OR(E20="es",E20="wmd"),EXP(1.81* (C20-D20)/B20)/((1-#REF!)+(#REF!*EXP(1.81* (C20-D20)/B20))),
IF((E20="smd"),EXP(1.81* (C20-D20))/((1-#REF!)+(#REF!*EXP(1.81* (C20-D20)))),
IF((E20="or"), (C20-D20)/((1-#REF!)+(#REF!* (C20-D20))),
IF((E20="hr"),(1-EXP( (C20-D20)*LN(1-#REF!)))/#REF!,
 (C20-D20)
))))))</f>
        <v/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4"/>
      <c r="AB20" s="4"/>
      <c r="AC20" s="3"/>
      <c r="AD20" s="3"/>
    </row>
    <row r="21" spans="1:30" ht="12.6" hidden="1">
      <c r="A21" t="s">
        <v>2432</v>
      </c>
      <c r="B21" s="3"/>
      <c r="C21" s="3"/>
      <c r="D21" s="3"/>
      <c r="E21" s="3"/>
      <c r="F21" s="5" t="s">
        <v>450</v>
      </c>
      <c r="G21" s="5" t="s">
        <v>425</v>
      </c>
      <c r="H21" s="5" t="s">
        <v>429</v>
      </c>
      <c r="I21" s="4"/>
      <c r="J21" s="4"/>
      <c r="K21" s="4"/>
      <c r="L21" s="4"/>
      <c r="M21" s="4">
        <f>IF(OR(E21="es",E21="wmd"),(EXP(1.81*C21/B21)/((1-#REF!)+(#REF!*EXP(1.81*C21/B21)))),
IF((E21="smd"),(EXP(1.81*C21)/((1-#REF!)+(#REF!*EXP(1.81*C21)))),
IF((E21="or"),(C21/((1-#REF!)+(#REF!*C21))),
IF((E21="hr"),((1-EXP(C21*LN(1-#REF!)))/#REF!),
C21
))))</f>
        <v>0</v>
      </c>
      <c r="N21" s="4" t="str">
        <f>IF( (M21 -
IF(OR(E21="es",E21="wmd"),EXP(1.81* (C21-D21)/B21)/((1-#REF!)+(#REF!*EXP(1.81* (C21-D21)/B21))),
IF((E21="smd"),EXP(1.81* (C21-D21))/((1-#REF!)+(#REF!*EXP(1.81* (C21-D21)))),
IF((E21="or"), (C21-D21)/((1-#REF!)+(#REF!* (C21-D21))),
IF((E21="hr"),(1-EXP( (C21-D21)*LN(1-#REF!)))/#REF!,
 (C21-D21)
)))))=0,"",(M21 -
IF(OR(E21="es",E21="wmd"),EXP(1.81* (C21-D21)/B21)/((1-#REF!)+(#REF!*EXP(1.81* (C21-D21)/B21))),
IF((E21="smd"),EXP(1.81* (C21-D21))/((1-#REF!)+(#REF!*EXP(1.81* (C21-D21)))),
IF((E21="or"), (C21-D21)/((1-#REF!)+(#REF!* (C21-D21))),
IF((E21="hr"),(1-EXP( (C21-D21)*LN(1-#REF!)))/#REF!,
 (C21-D21)
))))))</f>
        <v/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4"/>
      <c r="AB21" s="4"/>
      <c r="AC21" s="3"/>
      <c r="AD21" s="3"/>
    </row>
    <row r="22" spans="1:30" ht="12.6" hidden="1">
      <c r="A22" t="s">
        <v>2432</v>
      </c>
      <c r="B22" s="3"/>
      <c r="C22" s="3"/>
      <c r="D22" s="3"/>
      <c r="E22" s="3"/>
      <c r="F22" s="5" t="s">
        <v>450</v>
      </c>
      <c r="G22" s="5" t="s">
        <v>431</v>
      </c>
      <c r="H22" s="5" t="s">
        <v>435</v>
      </c>
      <c r="I22" s="4"/>
      <c r="J22" s="4"/>
      <c r="K22" s="4"/>
      <c r="L22" s="4"/>
      <c r="M22" s="4">
        <f>IF(OR(E22="es",E22="wmd"),(EXP(1.81*C22/B22)/((1-#REF!)+(#REF!*EXP(1.81*C22/B22)))),
IF((E22="smd"),(EXP(1.81*C22)/((1-#REF!)+(#REF!*EXP(1.81*C22)))),
IF((E22="or"),(C22/((1-#REF!)+(#REF!*C22))),
IF((E22="hr"),((1-EXP(C22*LN(1-#REF!)))/#REF!),
C22
))))</f>
        <v>0</v>
      </c>
      <c r="N22" s="4" t="str">
        <f>IF( (M22 -
IF(OR(E22="es",E22="wmd"),EXP(1.81* (C22-D22)/B22)/((1-#REF!)+(#REF!*EXP(1.81* (C22-D22)/B22))),
IF((E22="smd"),EXP(1.81* (C22-D22))/((1-#REF!)+(#REF!*EXP(1.81* (C22-D22)))),
IF((E22="or"), (C22-D22)/((1-#REF!)+(#REF!* (C22-D22))),
IF((E22="hr"),(1-EXP( (C22-D22)*LN(1-#REF!)))/#REF!,
 (C22-D22)
)))))=0,"",(M22 -
IF(OR(E22="es",E22="wmd"),EXP(1.81* (C22-D22)/B22)/((1-#REF!)+(#REF!*EXP(1.81* (C22-D22)/B22))),
IF((E22="smd"),EXP(1.81* (C22-D22))/((1-#REF!)+(#REF!*EXP(1.81* (C22-D22)))),
IF((E22="or"), (C22-D22)/((1-#REF!)+(#REF!* (C22-D22))),
IF((E22="hr"),(1-EXP( (C22-D22)*LN(1-#REF!)))/#REF!,
 (C22-D22)
))))))</f>
        <v/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4"/>
      <c r="AB22" s="4"/>
      <c r="AC22" s="3"/>
      <c r="AD22" s="3"/>
    </row>
    <row r="23" spans="1:30" ht="12.6" hidden="1">
      <c r="A23" t="s">
        <v>2432</v>
      </c>
      <c r="B23" s="3"/>
      <c r="C23" s="3"/>
      <c r="D23" s="3"/>
      <c r="E23" s="3"/>
      <c r="F23" s="5" t="s">
        <v>450</v>
      </c>
      <c r="G23" s="5" t="s">
        <v>437</v>
      </c>
      <c r="H23" s="5" t="s">
        <v>441</v>
      </c>
      <c r="I23" s="4"/>
      <c r="J23" s="4"/>
      <c r="K23" s="4"/>
      <c r="L23" s="4"/>
      <c r="M23" s="4">
        <f>IF(OR(E23="es",E23="wmd"),(EXP(1.81*C23/B23)/((1-#REF!)+(#REF!*EXP(1.81*C23/B23)))),
IF((E23="smd"),(EXP(1.81*C23)/((1-#REF!)+(#REF!*EXP(1.81*C23)))),
IF((E23="or"),(C23/((1-#REF!)+(#REF!*C23))),
IF((E23="hr"),((1-EXP(C23*LN(1-#REF!)))/#REF!),
C23
))))</f>
        <v>0</v>
      </c>
      <c r="N23" s="4" t="str">
        <f>IF( (M23 -
IF(OR(E23="es",E23="wmd"),EXP(1.81* (C23-D23)/B23)/((1-#REF!)+(#REF!*EXP(1.81* (C23-D23)/B23))),
IF((E23="smd"),EXP(1.81* (C23-D23))/((1-#REF!)+(#REF!*EXP(1.81* (C23-D23)))),
IF((E23="or"), (C23-D23)/((1-#REF!)+(#REF!* (C23-D23))),
IF((E23="hr"),(1-EXP( (C23-D23)*LN(1-#REF!)))/#REF!,
 (C23-D23)
)))))=0,"",(M23 -
IF(OR(E23="es",E23="wmd"),EXP(1.81* (C23-D23)/B23)/((1-#REF!)+(#REF!*EXP(1.81* (C23-D23)/B23))),
IF((E23="smd"),EXP(1.81* (C23-D23))/((1-#REF!)+(#REF!*EXP(1.81* (C23-D23)))),
IF((E23="or"), (C23-D23)/((1-#REF!)+(#REF!* (C23-D23))),
IF((E23="hr"),(1-EXP( (C23-D23)*LN(1-#REF!)))/#REF!,
 (C23-D23)
))))))</f>
        <v/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4"/>
      <c r="AB23" s="4"/>
      <c r="AC23" s="3"/>
      <c r="AD23" s="3"/>
    </row>
    <row r="24" spans="1:30" ht="12.6" hidden="1">
      <c r="A24" t="s">
        <v>2432</v>
      </c>
      <c r="B24" s="3"/>
      <c r="C24" s="3"/>
      <c r="D24" s="3"/>
      <c r="E24" s="3"/>
      <c r="F24" s="5" t="s">
        <v>450</v>
      </c>
      <c r="G24" s="5" t="s">
        <v>443</v>
      </c>
      <c r="H24" s="5" t="s">
        <v>451</v>
      </c>
      <c r="I24" s="4"/>
      <c r="J24" s="4"/>
      <c r="K24" s="4"/>
      <c r="L24" s="4"/>
      <c r="M24" s="4">
        <f>IF(OR(E24="es",E24="wmd"),(EXP(1.81*C24/B24)/((1-#REF!)+(#REF!*EXP(1.81*C24/B24)))),
IF((E24="smd"),(EXP(1.81*C24)/((1-#REF!)+(#REF!*EXP(1.81*C24)))),
IF((E24="or"),(C24/((1-#REF!)+(#REF!*C24))),
IF((E24="hr"),((1-EXP(C24*LN(1-#REF!)))/#REF!),
C24
))))</f>
        <v>0</v>
      </c>
      <c r="N24" s="4" t="str">
        <f>IF( (M24 -
IF(OR(E24="es",E24="wmd"),EXP(1.81* (C24-D24)/B24)/((1-#REF!)+(#REF!*EXP(1.81* (C24-D24)/B24))),
IF((E24="smd"),EXP(1.81* (C24-D24))/((1-#REF!)+(#REF!*EXP(1.81* (C24-D24)))),
IF((E24="or"), (C24-D24)/((1-#REF!)+(#REF!* (C24-D24))),
IF((E24="hr"),(1-EXP( (C24-D24)*LN(1-#REF!)))/#REF!,
 (C24-D24)
)))))=0,"",(M24 -
IF(OR(E24="es",E24="wmd"),EXP(1.81* (C24-D24)/B24)/((1-#REF!)+(#REF!*EXP(1.81* (C24-D24)/B24))),
IF((E24="smd"),EXP(1.81* (C24-D24))/((1-#REF!)+(#REF!*EXP(1.81* (C24-D24)))),
IF((E24="or"), (C24-D24)/((1-#REF!)+(#REF!* (C24-D24))),
IF((E24="hr"),(1-EXP( (C24-D24)*LN(1-#REF!)))/#REF!,
 (C24-D24)
))))))</f>
        <v/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4"/>
      <c r="AB24" s="4"/>
      <c r="AC24" s="3"/>
      <c r="AD24" s="3"/>
    </row>
    <row r="25" spans="1:30" ht="12.6" hidden="1">
      <c r="A25" t="s">
        <v>2432</v>
      </c>
      <c r="B25" s="3"/>
      <c r="C25" s="3"/>
      <c r="D25" s="3"/>
      <c r="E25" s="3"/>
      <c r="F25" s="5" t="s">
        <v>450</v>
      </c>
      <c r="G25" s="3"/>
      <c r="H25" s="4"/>
      <c r="I25" s="4"/>
      <c r="J25" s="4"/>
      <c r="K25" s="4"/>
      <c r="L25" s="4"/>
      <c r="M25" s="4">
        <f>IF(OR(E25="es",E25="wmd"),(EXP(1.81*C25/B25)/((1-#REF!)+(#REF!*EXP(1.81*C25/B25)))),
IF((E25="smd"),(EXP(1.81*C25)/((1-#REF!)+(#REF!*EXP(1.81*C25)))),
IF((E25="or"),(C25/((1-#REF!)+(#REF!*C25))),
IF((E25="hr"),((1-EXP(C25*LN(1-#REF!)))/#REF!),
C25
))))</f>
        <v>0</v>
      </c>
      <c r="N25" s="4" t="str">
        <f>IF( (M25 -
IF(OR(E25="es",E25="wmd"),EXP(1.81* (C25-D25)/B25)/((1-#REF!)+(#REF!*EXP(1.81* (C25-D25)/B25))),
IF((E25="smd"),EXP(1.81* (C25-D25))/((1-#REF!)+(#REF!*EXP(1.81* (C25-D25)))),
IF((E25="or"), (C25-D25)/((1-#REF!)+(#REF!* (C25-D25))),
IF((E25="hr"),(1-EXP( (C25-D25)*LN(1-#REF!)))/#REF!,
 (C25-D25)
)))))=0,"",(M25 -
IF(OR(E25="es",E25="wmd"),EXP(1.81* (C25-D25)/B25)/((1-#REF!)+(#REF!*EXP(1.81* (C25-D25)/B25))),
IF((E25="smd"),EXP(1.81* (C25-D25))/((1-#REF!)+(#REF!*EXP(1.81* (C25-D25)))),
IF((E25="or"), (C25-D25)/((1-#REF!)+(#REF!* (C25-D25))),
IF((E25="hr"),(1-EXP( (C25-D25)*LN(1-#REF!)))/#REF!,
 (C25-D25)
))))))</f>
        <v/>
      </c>
      <c r="O25" s="5" t="s">
        <v>146</v>
      </c>
      <c r="P25" s="5" t="s">
        <v>452</v>
      </c>
      <c r="Q25" s="3"/>
      <c r="R25" s="5" t="s">
        <v>453</v>
      </c>
      <c r="S25" s="3"/>
      <c r="T25" s="3"/>
      <c r="U25" s="3"/>
      <c r="V25" s="3"/>
      <c r="W25" s="3"/>
      <c r="X25" s="3"/>
      <c r="Y25" s="3"/>
      <c r="Z25" s="3"/>
      <c r="AA25" s="4">
        <v>1</v>
      </c>
      <c r="AB25" s="4"/>
      <c r="AC25" s="3"/>
      <c r="AD25" s="3"/>
    </row>
    <row r="26" spans="1:30" ht="12.3" hidden="1">
      <c r="A26" t="s">
        <v>2432</v>
      </c>
      <c r="B26" s="3"/>
      <c r="C26" s="3"/>
      <c r="D26" s="3"/>
      <c r="E26" s="3"/>
      <c r="F26" s="3"/>
      <c r="G26" s="3"/>
      <c r="H26" s="4"/>
      <c r="I26" s="4"/>
      <c r="J26" s="4"/>
      <c r="K26" s="4"/>
      <c r="L26" s="4"/>
      <c r="M26" s="4">
        <f>IF(OR(E26="es",E26="wmd"),(EXP(1.81*C26/B26)/((1-#REF!)+(#REF!*EXP(1.81*C26/B26)))),
IF((E26="smd"),(EXP(1.81*C26)/((1-#REF!)+(#REF!*EXP(1.81*C26)))),
IF((E26="or"),(C26/((1-#REF!)+(#REF!*C26))),
IF((E26="hr"),((1-EXP(C26*LN(1-#REF!)))/#REF!),
C26
))))</f>
        <v>0</v>
      </c>
      <c r="N26" s="4" t="str">
        <f>IF( (M26 -
IF(OR(E26="es",E26="wmd"),EXP(1.81* (C26-D26)/B26)/((1-#REF!)+(#REF!*EXP(1.81* (C26-D26)/B26))),
IF((E26="smd"),EXP(1.81* (C26-D26))/((1-#REF!)+(#REF!*EXP(1.81* (C26-D26)))),
IF((E26="or"), (C26-D26)/((1-#REF!)+(#REF!* (C26-D26))),
IF((E26="hr"),(1-EXP( (C26-D26)*LN(1-#REF!)))/#REF!,
 (C26-D26)
)))))=0,"",(M26 -
IF(OR(E26="es",E26="wmd"),EXP(1.81* (C26-D26)/B26)/((1-#REF!)+(#REF!*EXP(1.81* (C26-D26)/B26))),
IF((E26="smd"),EXP(1.81* (C26-D26))/((1-#REF!)+(#REF!*EXP(1.81* (C26-D26)))),
IF((E26="or"), (C26-D26)/((1-#REF!)+(#REF!* (C26-D26))),
IF((E26="hr"),(1-EXP( (C26-D26)*LN(1-#REF!)))/#REF!,
 (C26-D26)
))))))</f>
        <v/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4"/>
      <c r="AB26" s="4"/>
      <c r="AC26" s="3"/>
      <c r="AD26" s="3"/>
    </row>
    <row r="27" spans="1:30" ht="12.6" hidden="1">
      <c r="A27" t="s">
        <v>2432</v>
      </c>
      <c r="B27" s="3"/>
      <c r="C27" s="3"/>
      <c r="D27" s="3"/>
      <c r="E27" s="3"/>
      <c r="F27" s="5" t="s">
        <v>454</v>
      </c>
      <c r="G27" s="5" t="s">
        <v>372</v>
      </c>
      <c r="H27" s="5" t="s">
        <v>448</v>
      </c>
      <c r="I27" s="4"/>
      <c r="J27" s="4"/>
      <c r="K27" s="4"/>
      <c r="L27" s="4"/>
      <c r="M27" s="4">
        <f>IF(OR(E27="es",E27="wmd"),(EXP(1.81*C27/B27)/((1-#REF!)+(#REF!*EXP(1.81*C27/B27)))),
IF((E27="smd"),(EXP(1.81*C27)/((1-#REF!)+(#REF!*EXP(1.81*C27)))),
IF((E27="or"),(C27/((1-#REF!)+(#REF!*C27))),
IF((E27="hr"),((1-EXP(C27*LN(1-#REF!)))/#REF!),
C27
))))</f>
        <v>0</v>
      </c>
      <c r="N27" s="4" t="str">
        <f>IF( (M27 -
IF(OR(E27="es",E27="wmd"),EXP(1.81* (C27-D27)/B27)/((1-#REF!)+(#REF!*EXP(1.81* (C27-D27)/B27))),
IF((E27="smd"),EXP(1.81* (C27-D27))/((1-#REF!)+(#REF!*EXP(1.81* (C27-D27)))),
IF((E27="or"), (C27-D27)/((1-#REF!)+(#REF!* (C27-D27))),
IF((E27="hr"),(1-EXP( (C27-D27)*LN(1-#REF!)))/#REF!,
 (C27-D27)
)))))=0,"",(M27 -
IF(OR(E27="es",E27="wmd"),EXP(1.81* (C27-D27)/B27)/((1-#REF!)+(#REF!*EXP(1.81* (C27-D27)/B27))),
IF((E27="smd"),EXP(1.81* (C27-D27))/((1-#REF!)+(#REF!*EXP(1.81* (C27-D27)))),
IF((E27="or"), (C27-D27)/((1-#REF!)+(#REF!* (C27-D27))),
IF((E27="hr"),(1-EXP( (C27-D27)*LN(1-#REF!)))/#REF!,
 (C27-D27)
))))))</f>
        <v/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/>
      <c r="AB27" s="4"/>
      <c r="AC27" s="3"/>
      <c r="AD27" s="3"/>
    </row>
    <row r="28" spans="1:30" ht="12.6" hidden="1">
      <c r="A28" t="s">
        <v>2432</v>
      </c>
      <c r="B28" s="3"/>
      <c r="C28" s="3"/>
      <c r="D28" s="3"/>
      <c r="E28" s="3"/>
      <c r="F28" s="5" t="s">
        <v>454</v>
      </c>
      <c r="G28" s="5" t="s">
        <v>450</v>
      </c>
      <c r="H28" s="5" t="s">
        <v>452</v>
      </c>
      <c r="I28" s="4"/>
      <c r="J28" s="4"/>
      <c r="K28" s="4"/>
      <c r="L28" s="4"/>
      <c r="M28" s="4">
        <f>IF(OR(E28="es",E28="wmd"),(EXP(1.81*C28/B28)/((1-#REF!)+(#REF!*EXP(1.81*C28/B28)))),
IF((E28="smd"),(EXP(1.81*C28)/((1-#REF!)+(#REF!*EXP(1.81*C28)))),
IF((E28="or"),(C28/((1-#REF!)+(#REF!*C28))),
IF((E28="hr"),((1-EXP(C28*LN(1-#REF!)))/#REF!),
C28
))))</f>
        <v>0</v>
      </c>
      <c r="N28" s="4" t="str">
        <f>IF( (M28 -
IF(OR(E28="es",E28="wmd"),EXP(1.81* (C28-D28)/B28)/((1-#REF!)+(#REF!*EXP(1.81* (C28-D28)/B28))),
IF((E28="smd"),EXP(1.81* (C28-D28))/((1-#REF!)+(#REF!*EXP(1.81* (C28-D28)))),
IF((E28="or"), (C28-D28)/((1-#REF!)+(#REF!* (C28-D28))),
IF((E28="hr"),(1-EXP( (C28-D28)*LN(1-#REF!)))/#REF!,
 (C28-D28)
)))))=0,"",(M28 -
IF(OR(E28="es",E28="wmd"),EXP(1.81* (C28-D28)/B28)/((1-#REF!)+(#REF!*EXP(1.81* (C28-D28)/B28))),
IF((E28="smd"),EXP(1.81* (C28-D28))/((1-#REF!)+(#REF!*EXP(1.81* (C28-D28)))),
IF((E28="or"), (C28-D28)/((1-#REF!)+(#REF!* (C28-D28))),
IF((E28="hr"),(1-EXP( (C28-D28)*LN(1-#REF!)))/#REF!,
 (C28-D28)
))))))</f>
        <v/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4"/>
      <c r="AB28" s="4"/>
      <c r="AC28" s="3"/>
      <c r="AD28" s="3"/>
    </row>
    <row r="29" spans="1:30" ht="12.6" hidden="1">
      <c r="A29" t="s">
        <v>2432</v>
      </c>
      <c r="B29" s="3"/>
      <c r="C29" s="3"/>
      <c r="D29" s="3"/>
      <c r="E29" s="3"/>
      <c r="F29" s="5" t="s">
        <v>454</v>
      </c>
      <c r="G29" s="3"/>
      <c r="H29" s="4"/>
      <c r="I29" s="4"/>
      <c r="J29" s="4"/>
      <c r="K29" s="4"/>
      <c r="L29" s="4"/>
      <c r="M29" s="4">
        <f>IF(OR(E29="es",E29="wmd"),(EXP(1.81*C29/B29)/((1-#REF!)+(#REF!*EXP(1.81*C29/B29)))),
IF((E29="smd"),(EXP(1.81*C29)/((1-#REF!)+(#REF!*EXP(1.81*C29)))),
IF((E29="or"),(C29/((1-#REF!)+(#REF!*C29))),
IF((E29="hr"),((1-EXP(C29*LN(1-#REF!)))/#REF!),
C29
))))</f>
        <v>0</v>
      </c>
      <c r="N29" s="4" t="str">
        <f>IF( (M29 -
IF(OR(E29="es",E29="wmd"),EXP(1.81* (C29-D29)/B29)/((1-#REF!)+(#REF!*EXP(1.81* (C29-D29)/B29))),
IF((E29="smd"),EXP(1.81* (C29-D29))/((1-#REF!)+(#REF!*EXP(1.81* (C29-D29)))),
IF((E29="or"), (C29-D29)/((1-#REF!)+(#REF!* (C29-D29))),
IF((E29="hr"),(1-EXP( (C29-D29)*LN(1-#REF!)))/#REF!,
 (C29-D29)
)))))=0,"",(M29 -
IF(OR(E29="es",E29="wmd"),EXP(1.81* (C29-D29)/B29)/((1-#REF!)+(#REF!*EXP(1.81* (C29-D29)/B29))),
IF((E29="smd"),EXP(1.81* (C29-D29))/((1-#REF!)+(#REF!*EXP(1.81* (C29-D29)))),
IF((E29="or"), (C29-D29)/((1-#REF!)+(#REF!* (C29-D29))),
IF((E29="hr"),(1-EXP( (C29-D29)*LN(1-#REF!)))/#REF!,
 (C29-D29)
))))))</f>
        <v/>
      </c>
      <c r="O29" s="5" t="s">
        <v>455</v>
      </c>
      <c r="P29" s="5" t="s">
        <v>456</v>
      </c>
      <c r="Q29" s="3"/>
      <c r="R29" s="5" t="s">
        <v>457</v>
      </c>
      <c r="S29" s="3"/>
      <c r="T29" s="3"/>
      <c r="U29" s="3"/>
      <c r="V29" s="3"/>
      <c r="W29" s="3"/>
      <c r="X29" s="3"/>
      <c r="Y29" s="3"/>
      <c r="Z29" s="3"/>
      <c r="AA29" s="4">
        <v>1</v>
      </c>
      <c r="AB29" s="4"/>
      <c r="AC29" s="3"/>
      <c r="AD29" s="3"/>
    </row>
    <row r="30" spans="1:30" ht="12.3" hidden="1">
      <c r="A30" t="s">
        <v>2432</v>
      </c>
      <c r="B30" s="3"/>
      <c r="C30" s="3"/>
      <c r="D30" s="3"/>
      <c r="E30" s="3"/>
      <c r="F30" s="3"/>
      <c r="G30" s="3"/>
      <c r="H30" s="4"/>
      <c r="I30" s="4"/>
      <c r="J30" s="4"/>
      <c r="K30" s="4"/>
      <c r="L30" s="4"/>
      <c r="M30" s="4">
        <f>IF(OR(E30="es",E30="wmd"),(EXP(1.81*C30/B30)/((1-#REF!)+(#REF!*EXP(1.81*C30/B30)))),
IF((E30="smd"),(EXP(1.81*C30)/((1-#REF!)+(#REF!*EXP(1.81*C30)))),
IF((E30="or"),(C30/((1-#REF!)+(#REF!*C30))),
IF((E30="hr"),((1-EXP(C30*LN(1-#REF!)))/#REF!),
C30
))))</f>
        <v>0</v>
      </c>
      <c r="N30" s="4" t="str">
        <f>IF( (M30 -
IF(OR(E30="es",E30="wmd"),EXP(1.81* (C30-D30)/B30)/((1-#REF!)+(#REF!*EXP(1.81* (C30-D30)/B30))),
IF((E30="smd"),EXP(1.81* (C30-D30))/((1-#REF!)+(#REF!*EXP(1.81* (C30-D30)))),
IF((E30="or"), (C30-D30)/((1-#REF!)+(#REF!* (C30-D30))),
IF((E30="hr"),(1-EXP( (C30-D30)*LN(1-#REF!)))/#REF!,
 (C30-D30)
)))))=0,"",(M30 -
IF(OR(E30="es",E30="wmd"),EXP(1.81* (C30-D30)/B30)/((1-#REF!)+(#REF!*EXP(1.81* (C30-D30)/B30))),
IF((E30="smd"),EXP(1.81* (C30-D30))/((1-#REF!)+(#REF!*EXP(1.81* (C30-D30)))),
IF((E30="or"), (C30-D30)/((1-#REF!)+(#REF!* (C30-D30))),
IF((E30="hr"),(1-EXP( (C30-D30)*LN(1-#REF!)))/#REF!,
 (C30-D30)
))))))</f>
        <v/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4"/>
      <c r="AB30" s="4"/>
      <c r="AC30" s="3"/>
      <c r="AD30" s="3"/>
    </row>
    <row r="31" spans="1:30" ht="12.6" hidden="1">
      <c r="A31" t="s">
        <v>2432</v>
      </c>
      <c r="B31" s="3"/>
      <c r="C31" s="3"/>
      <c r="D31" s="3"/>
      <c r="E31" s="3"/>
      <c r="F31" s="5" t="s">
        <v>458</v>
      </c>
      <c r="G31" s="3"/>
      <c r="H31" s="4"/>
      <c r="I31" s="4"/>
      <c r="J31" s="4"/>
      <c r="K31" s="4"/>
      <c r="L31" s="4"/>
      <c r="M31" s="4">
        <f>IF(OR(E31="es",E31="wmd"),(EXP(1.81*C31/B31)/((1-#REF!)+(#REF!*EXP(1.81*C31/B31)))),
IF((E31="smd"),(EXP(1.81*C31)/((1-#REF!)+(#REF!*EXP(1.81*C31)))),
IF((E31="or"),(C31/((1-#REF!)+(#REF!*C31))),
IF((E31="hr"),((1-EXP(C31*LN(1-#REF!)))/#REF!),
C31
))))</f>
        <v>0</v>
      </c>
      <c r="N31" s="4" t="str">
        <f>IF( (M31 -
IF(OR(E31="es",E31="wmd"),EXP(1.81* (C31-D31)/B31)/((1-#REF!)+(#REF!*EXP(1.81* (C31-D31)/B31))),
IF((E31="smd"),EXP(1.81* (C31-D31))/((1-#REF!)+(#REF!*EXP(1.81* (C31-D31)))),
IF((E31="or"), (C31-D31)/((1-#REF!)+(#REF!* (C31-D31))),
IF((E31="hr"),(1-EXP( (C31-D31)*LN(1-#REF!)))/#REF!,
 (C31-D31)
)))))=0,"",(M31 -
IF(OR(E31="es",E31="wmd"),EXP(1.81* (C31-D31)/B31)/((1-#REF!)+(#REF!*EXP(1.81* (C31-D31)/B31))),
IF((E31="smd"),EXP(1.81* (C31-D31))/((1-#REF!)+(#REF!*EXP(1.81* (C31-D31)))),
IF((E31="or"), (C31-D31)/((1-#REF!)+(#REF!* (C31-D31))),
IF((E31="hr"),(1-EXP( (C31-D31)*LN(1-#REF!)))/#REF!,
 (C31-D31)
))))))</f>
        <v/>
      </c>
      <c r="O31" s="5" t="s">
        <v>156</v>
      </c>
      <c r="P31" s="5" t="s">
        <v>459</v>
      </c>
      <c r="Q31" s="6">
        <v>0.25</v>
      </c>
      <c r="R31" s="11" t="s">
        <v>460</v>
      </c>
      <c r="S31" s="6">
        <v>0.75</v>
      </c>
      <c r="T31" s="3"/>
      <c r="U31" s="3"/>
      <c r="V31" s="3"/>
      <c r="W31" s="3"/>
      <c r="X31" s="3"/>
      <c r="Y31" s="3"/>
      <c r="Z31" s="3"/>
      <c r="AA31" s="4"/>
      <c r="AB31" s="4"/>
      <c r="AC31" s="5" t="s">
        <v>461</v>
      </c>
      <c r="AD31" s="3"/>
    </row>
    <row r="32" spans="1:30" ht="12.3" hidden="1">
      <c r="A32" t="s">
        <v>2432</v>
      </c>
      <c r="B32" s="3"/>
      <c r="C32" s="3"/>
      <c r="D32" s="3"/>
      <c r="E32" s="3"/>
      <c r="F32" s="3"/>
      <c r="G32" s="3"/>
      <c r="H32" s="4"/>
      <c r="I32" s="4"/>
      <c r="J32" s="4"/>
      <c r="K32" s="4"/>
      <c r="L32" s="4"/>
      <c r="M32" s="4">
        <f>IF(OR(E32="es",E32="wmd"),(EXP(1.81*C32/B32)/((1-#REF!)+(#REF!*EXP(1.81*C32/B32)))),
IF((E32="smd"),(EXP(1.81*C32)/((1-#REF!)+(#REF!*EXP(1.81*C32)))),
IF((E32="or"),(C32/((1-#REF!)+(#REF!*C32))),
IF((E32="hr"),((1-EXP(C32*LN(1-#REF!)))/#REF!),
C32
))))</f>
        <v>0</v>
      </c>
      <c r="N32" s="4" t="str">
        <f>IF( (M32 -
IF(OR(E32="es",E32="wmd"),EXP(1.81* (C32-D32)/B32)/((1-#REF!)+(#REF!*EXP(1.81* (C32-D32)/B32))),
IF((E32="smd"),EXP(1.81* (C32-D32))/((1-#REF!)+(#REF!*EXP(1.81* (C32-D32)))),
IF((E32="or"), (C32-D32)/((1-#REF!)+(#REF!* (C32-D32))),
IF((E32="hr"),(1-EXP( (C32-D32)*LN(1-#REF!)))/#REF!,
 (C32-D32)
)))))=0,"",(M32 -
IF(OR(E32="es",E32="wmd"),EXP(1.81* (C32-D32)/B32)/((1-#REF!)+(#REF!*EXP(1.81* (C32-D32)/B32))),
IF((E32="smd"),EXP(1.81* (C32-D32))/((1-#REF!)+(#REF!*EXP(1.81* (C32-D32)))),
IF((E32="or"), (C32-D32)/((1-#REF!)+(#REF!* (C32-D32))),
IF((E32="hr"),(1-EXP( (C32-D32)*LN(1-#REF!)))/#REF!,
 (C32-D32)
))))))</f>
        <v/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4"/>
      <c r="AB32" s="3"/>
      <c r="AC32" s="3"/>
      <c r="AD32" s="3"/>
    </row>
    <row r="33" spans="1:30" ht="12.3" hidden="1">
      <c r="A33" t="s">
        <v>2432</v>
      </c>
      <c r="B33" s="4"/>
      <c r="C33" s="4"/>
      <c r="D33" s="4"/>
      <c r="E33" s="4"/>
      <c r="F33" s="4" t="s">
        <v>150</v>
      </c>
      <c r="G33" s="4"/>
      <c r="H33" s="4"/>
      <c r="I33" s="4"/>
      <c r="J33" s="4"/>
      <c r="K33" s="4"/>
      <c r="L33" s="4"/>
      <c r="M33" s="4">
        <f>IF(OR(E33="es",E33="wmd"),(EXP(1.81*C33/B33)/((1-#REF!)+(#REF!*EXP(1.81*C33/B33)))),
IF((E33="smd"),(EXP(1.81*C33)/((1-#REF!)+(#REF!*EXP(1.81*C33)))),
IF((E33="or"),(C33/((1-#REF!)+(#REF!*C33))),
IF((E33="hr"),((1-EXP(C33*LN(1-#REF!)))/#REF!),
C33
))))</f>
        <v>0</v>
      </c>
      <c r="N33" s="4" t="str">
        <f>IF( (M33 -
IF(OR(E33="es",E33="wmd"),EXP(1.81* (C33-D33)/B33)/((1-#REF!)+(#REF!*EXP(1.81* (C33-D33)/B33))),
IF((E33="smd"),EXP(1.81* (C33-D33))/((1-#REF!)+(#REF!*EXP(1.81* (C33-D33)))),
IF((E33="or"), (C33-D33)/((1-#REF!)+(#REF!* (C33-D33))),
IF((E33="hr"),(1-EXP( (C33-D33)*LN(1-#REF!)))/#REF!,
 (C33-D33)
)))))=0,"",(M33 -
IF(OR(E33="es",E33="wmd"),EXP(1.81* (C33-D33)/B33)/((1-#REF!)+(#REF!*EXP(1.81* (C33-D33)/B33))),
IF((E33="smd"),EXP(1.81* (C33-D33))/((1-#REF!)+(#REF!*EXP(1.81* (C33-D33)))),
IF((E33="or"), (C33-D33)/((1-#REF!)+(#REF!* (C33-D33))),
IF((E33="hr"),(1-EXP( (C33-D33)*LN(1-#REF!)))/#REF!,
 (C33-D33)
))))))</f>
        <v/>
      </c>
      <c r="O33" s="4" t="s">
        <v>28</v>
      </c>
      <c r="P33" s="4" t="s">
        <v>151</v>
      </c>
      <c r="Q33" s="7">
        <v>1</v>
      </c>
      <c r="R33" s="4" t="s">
        <v>462</v>
      </c>
      <c r="S33" s="7">
        <v>2</v>
      </c>
      <c r="T33" s="4"/>
      <c r="U33" s="4"/>
      <c r="V33" s="4"/>
      <c r="W33" s="4"/>
      <c r="X33" s="4"/>
      <c r="Y33" s="4"/>
      <c r="Z33" s="4" t="s">
        <v>463</v>
      </c>
      <c r="AA33" s="4"/>
      <c r="AB33" s="4"/>
      <c r="AC33" s="4"/>
      <c r="AD33" s="3"/>
    </row>
    <row r="34" spans="1:30" ht="12.3" hidden="1">
      <c r="A34" t="s">
        <v>2432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f>IF(OR(E34="es",E34="wmd"),(EXP(1.81*C34/B34)/((1-#REF!)+(#REF!*EXP(1.81*C34/B34)))),
IF((E34="smd"),(EXP(1.81*C34)/((1-#REF!)+(#REF!*EXP(1.81*C34)))),
IF((E34="or"),(C34/((1-#REF!)+(#REF!*C34))),
IF((E34="hr"),((1-EXP(C34*LN(1-#REF!)))/#REF!),
C34
))))</f>
        <v>0</v>
      </c>
      <c r="N34" s="4" t="str">
        <f>IF( (M34 -
IF(OR(E34="es",E34="wmd"),EXP(1.81* (C34-D34)/B34)/((1-#REF!)+(#REF!*EXP(1.81* (C34-D34)/B34))),
IF((E34="smd"),EXP(1.81* (C34-D34))/((1-#REF!)+(#REF!*EXP(1.81* (C34-D34)))),
IF((E34="or"), (C34-D34)/((1-#REF!)+(#REF!* (C34-D34))),
IF((E34="hr"),(1-EXP( (C34-D34)*LN(1-#REF!)))/#REF!,
 (C34-D34)
)))))=0,"",(M34 -
IF(OR(E34="es",E34="wmd"),EXP(1.81* (C34-D34)/B34)/((1-#REF!)+(#REF!*EXP(1.81* (C34-D34)/B34))),
IF((E34="smd"),EXP(1.81* (C34-D34))/((1-#REF!)+(#REF!*EXP(1.81* (C34-D34)))),
IF((E34="or"), (C34-D34)/((1-#REF!)+(#REF!* (C34-D34))),
IF((E34="hr"),(1-EXP( (C34-D34)*LN(1-#REF!)))/#REF!,
 (C34-D34)
))))))</f>
        <v/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2.3" hidden="1">
      <c r="A35" t="s">
        <v>2432</v>
      </c>
      <c r="B35" s="3"/>
      <c r="C35" s="3"/>
      <c r="D35" s="3"/>
      <c r="E35" s="3"/>
      <c r="F35" s="3"/>
      <c r="G35" s="3"/>
      <c r="H35" s="4"/>
      <c r="I35" s="4"/>
      <c r="J35" s="4"/>
      <c r="K35" s="4"/>
      <c r="L35" s="4"/>
      <c r="M35" s="4">
        <f>IF(OR(E35="es",E35="wmd"),(EXP(1.81*C35/B35)/((1-#REF!)+(#REF!*EXP(1.81*C35/B35)))),
IF((E35="smd"),(EXP(1.81*C35)/((1-#REF!)+(#REF!*EXP(1.81*C35)))),
IF((E35="or"),(C35/((1-#REF!)+(#REF!*C35))),
IF((E35="hr"),((1-EXP(C35*LN(1-#REF!)))/#REF!),
C35
))))</f>
        <v>0</v>
      </c>
      <c r="N35" s="4" t="str">
        <f>IF( (M35 -
IF(OR(E35="es",E35="wmd"),EXP(1.81* (C35-D35)/B35)/((1-#REF!)+(#REF!*EXP(1.81* (C35-D35)/B35))),
IF((E35="smd"),EXP(1.81* (C35-D35))/((1-#REF!)+(#REF!*EXP(1.81* (C35-D35)))),
IF((E35="or"), (C35-D35)/((1-#REF!)+(#REF!* (C35-D35))),
IF((E35="hr"),(1-EXP( (C35-D35)*LN(1-#REF!)))/#REF!,
 (C35-D35)
)))))=0,"",(M35 -
IF(OR(E35="es",E35="wmd"),EXP(1.81* (C35-D35)/B35)/((1-#REF!)+(#REF!*EXP(1.81* (C35-D35)/B35))),
IF((E35="smd"),EXP(1.81* (C35-D35))/((1-#REF!)+(#REF!*EXP(1.81* (C35-D35)))),
IF((E35="or"), (C35-D35)/((1-#REF!)+(#REF!* (C35-D35))),
IF((E35="hr"),(1-EXP( (C35-D35)*LN(1-#REF!)))/#REF!,
 (C35-D35)
))))))</f>
        <v/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4"/>
      <c r="AB35" s="4"/>
      <c r="AC35" s="4"/>
      <c r="AD35" s="3"/>
    </row>
    <row r="36" spans="1:30" ht="12.3" hidden="1">
      <c r="A36" t="s">
        <v>2432</v>
      </c>
      <c r="B36" s="3"/>
      <c r="C36" s="3"/>
      <c r="D36" s="3"/>
      <c r="E36" s="3"/>
      <c r="F36" s="4"/>
      <c r="G36" s="3"/>
      <c r="H36" s="3"/>
      <c r="I36" s="4"/>
      <c r="J36" s="4"/>
      <c r="K36" s="4"/>
      <c r="L36" s="4"/>
      <c r="M36" s="4">
        <f>IF(OR(E36="es",E36="wmd"),(EXP(1.81*C36/B36)/((1-#REF!)+(#REF!*EXP(1.81*C36/B36)))),
IF((E36="smd"),(EXP(1.81*C36)/((1-#REF!)+(#REF!*EXP(1.81*C36)))),
IF((E36="or"),(C36/((1-#REF!)+(#REF!*C36))),
IF((E36="hr"),((1-EXP(C36*LN(1-#REF!)))/#REF!),
C36
))))</f>
        <v>0</v>
      </c>
      <c r="N36" s="4" t="str">
        <f>IF( (M36 -
IF(OR(E36="es",E36="wmd"),EXP(1.81* (C36-D36)/B36)/((1-#REF!)+(#REF!*EXP(1.81* (C36-D36)/B36))),
IF((E36="smd"),EXP(1.81* (C36-D36))/((1-#REF!)+(#REF!*EXP(1.81* (C36-D36)))),
IF((E36="or"), (C36-D36)/((1-#REF!)+(#REF!* (C36-D36))),
IF((E36="hr"),(1-EXP( (C36-D36)*LN(1-#REF!)))/#REF!,
 (C36-D36)
)))))=0,"",(M36 -
IF(OR(E36="es",E36="wmd"),EXP(1.81* (C36-D36)/B36)/((1-#REF!)+(#REF!*EXP(1.81* (C36-D36)/B36))),
IF((E36="smd"),EXP(1.81* (C36-D36))/((1-#REF!)+(#REF!*EXP(1.81* (C36-D36)))),
IF((E36="or"), (C36-D36)/((1-#REF!)+(#REF!* (C36-D36))),
IF((E36="hr"),(1-EXP( (C36-D36)*LN(1-#REF!)))/#REF!,
 (C36-D36)
))))))</f>
        <v/>
      </c>
      <c r="O36" s="3"/>
      <c r="P36" s="4"/>
      <c r="Q36" s="4"/>
      <c r="R36" s="4"/>
      <c r="S36" s="4"/>
      <c r="T36" s="4"/>
      <c r="U36" s="4"/>
      <c r="V36" s="4"/>
      <c r="W36" s="12"/>
      <c r="X36" s="3"/>
      <c r="Y36" s="3"/>
      <c r="Z36" s="4"/>
      <c r="AA36" s="3"/>
      <c r="AB36" s="4"/>
      <c r="AC36" s="4"/>
      <c r="AD36" s="4"/>
    </row>
    <row r="37" spans="1:30" ht="12.3" hidden="1">
      <c r="A37" t="s">
        <v>2432</v>
      </c>
      <c r="B37" s="3"/>
      <c r="C37" s="3"/>
      <c r="D37" s="3"/>
      <c r="E37" s="3"/>
      <c r="F37" s="4"/>
      <c r="G37" s="4"/>
      <c r="H37" s="4"/>
      <c r="I37" s="4"/>
      <c r="J37" s="4"/>
      <c r="K37" s="4"/>
      <c r="L37" s="4"/>
      <c r="M37" s="4">
        <f>IF(OR(E37="es",E37="wmd"),(EXP(1.81*C37/B37)/((1-#REF!)+(#REF!*EXP(1.81*C37/B37)))),
IF((E37="smd"),(EXP(1.81*C37)/((1-#REF!)+(#REF!*EXP(1.81*C37)))),
IF((E37="or"),(C37/((1-#REF!)+(#REF!*C37))),
IF((E37="hr"),((1-EXP(C37*LN(1-#REF!)))/#REF!),
C37
))))</f>
        <v>0</v>
      </c>
      <c r="N37" s="4" t="str">
        <f>IF( (M37 -
IF(OR(E37="es",E37="wmd"),EXP(1.81* (C37-D37)/B37)/((1-#REF!)+(#REF!*EXP(1.81* (C37-D37)/B37))),
IF((E37="smd"),EXP(1.81* (C37-D37))/((1-#REF!)+(#REF!*EXP(1.81* (C37-D37)))),
IF((E37="or"), (C37-D37)/((1-#REF!)+(#REF!* (C37-D37))),
IF((E37="hr"),(1-EXP( (C37-D37)*LN(1-#REF!)))/#REF!,
 (C37-D37)
)))))=0,"",(M37 -
IF(OR(E37="es",E37="wmd"),EXP(1.81* (C37-D37)/B37)/((1-#REF!)+(#REF!*EXP(1.81* (C37-D37)/B37))),
IF((E37="smd"),EXP(1.81* (C37-D37))/((1-#REF!)+(#REF!*EXP(1.81* (C37-D37)))),
IF((E37="or"), (C37-D37)/((1-#REF!)+(#REF!* (C37-D37))),
IF((E37="hr"),(1-EXP( (C37-D37)*LN(1-#REF!)))/#REF!,
 (C37-D37)
))))))</f>
        <v/>
      </c>
      <c r="O37" s="3"/>
      <c r="P37" s="4"/>
      <c r="Q37" s="4"/>
      <c r="R37" s="4"/>
      <c r="S37" s="4"/>
      <c r="T37" s="4"/>
      <c r="U37" s="4"/>
      <c r="V37" s="4"/>
      <c r="W37" s="3"/>
      <c r="X37" s="3"/>
      <c r="Y37" s="3"/>
      <c r="Z37" s="3"/>
      <c r="AA37" s="3"/>
      <c r="AB37" s="4"/>
      <c r="AC37" s="3"/>
      <c r="AD37" s="3"/>
    </row>
    <row r="38" spans="1:30" ht="12.3" hidden="1">
      <c r="A38" t="s">
        <v>2432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f>IF(OR(E38="es",E38="wmd"),(EXP(1.81*C38/B38)/((1-#REF!)+(#REF!*EXP(1.81*C38/B38)))),
IF((E38="smd"),(EXP(1.81*C38)/((1-#REF!)+(#REF!*EXP(1.81*C38)))),
IF((E38="or"),(C38/((1-#REF!)+(#REF!*C38))),
IF((E38="hr"),((1-EXP(C38*LN(1-#REF!)))/#REF!),
C38
))))</f>
        <v>0</v>
      </c>
      <c r="N38" s="4" t="str">
        <f>IF( (M38 -
IF(OR(E38="es",E38="wmd"),EXP(1.81* (C38-D38)/B38)/((1-#REF!)+(#REF!*EXP(1.81* (C38-D38)/B38))),
IF((E38="smd"),EXP(1.81* (C38-D38))/((1-#REF!)+(#REF!*EXP(1.81* (C38-D38)))),
IF((E38="or"), (C38-D38)/((1-#REF!)+(#REF!* (C38-D38))),
IF((E38="hr"),(1-EXP( (C38-D38)*LN(1-#REF!)))/#REF!,
 (C38-D38)
)))))=0,"",(M38 -
IF(OR(E38="es",E38="wmd"),EXP(1.81* (C38-D38)/B38)/((1-#REF!)+(#REF!*EXP(1.81* (C38-D38)/B38))),
IF((E38="smd"),EXP(1.81* (C38-D38))/((1-#REF!)+(#REF!*EXP(1.81* (C38-D38)))),
IF((E38="or"), (C38-D38)/((1-#REF!)+(#REF!* (C38-D38))),
IF((E38="hr"),(1-EXP( (C38-D38)*LN(1-#REF!)))/#REF!,
 (C38-D38)
))))))</f>
        <v/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2.3" hidden="1">
      <c r="A39" t="s">
        <v>2432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f>IF(OR(E39="es",E39="wmd"),(EXP(1.81*C39/B39)/((1-#REF!)+(#REF!*EXP(1.81*C39/B39)))),
IF((E39="smd"),(EXP(1.81*C39)/((1-#REF!)+(#REF!*EXP(1.81*C39)))),
IF((E39="or"),(C39/((1-#REF!)+(#REF!*C39))),
IF((E39="hr"),((1-EXP(C39*LN(1-#REF!)))/#REF!),
C39
))))</f>
        <v>0</v>
      </c>
      <c r="N39" s="4" t="str">
        <f>IF( (M39 -
IF(OR(E39="es",E39="wmd"),EXP(1.81* (C39-D39)/B39)/((1-#REF!)+(#REF!*EXP(1.81* (C39-D39)/B39))),
IF((E39="smd"),EXP(1.81* (C39-D39))/((1-#REF!)+(#REF!*EXP(1.81* (C39-D39)))),
IF((E39="or"), (C39-D39)/((1-#REF!)+(#REF!* (C39-D39))),
IF((E39="hr"),(1-EXP( (C39-D39)*LN(1-#REF!)))/#REF!,
 (C39-D39)
)))))=0,"",(M39 -
IF(OR(E39="es",E39="wmd"),EXP(1.81* (C39-D39)/B39)/((1-#REF!)+(#REF!*EXP(1.81* (C39-D39)/B39))),
IF((E39="smd"),EXP(1.81* (C39-D39))/((1-#REF!)+(#REF!*EXP(1.81* (C39-D39)))),
IF((E39="or"), (C39-D39)/((1-#REF!)+(#REF!* (C39-D39))),
IF((E39="hr"),(1-EXP( (C39-D39)*LN(1-#REF!)))/#REF!,
 (C39-D39)
))))))</f>
        <v/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2.3" hidden="1">
      <c r="A40" t="s">
        <v>2432</v>
      </c>
      <c r="B40" s="3"/>
      <c r="C40" s="3"/>
      <c r="D40" s="3"/>
      <c r="E40" s="3"/>
      <c r="F40" s="3"/>
      <c r="G40" s="3"/>
      <c r="H40" s="4"/>
      <c r="I40" s="4"/>
      <c r="J40" s="4"/>
      <c r="K40" s="4"/>
      <c r="L40" s="4"/>
      <c r="M40" s="4">
        <f>IF(OR(E40="es",E40="wmd"),(EXP(1.81*C40/B40)/((1-#REF!)+(#REF!*EXP(1.81*C40/B40)))),
IF((E40="smd"),(EXP(1.81*C40)/((1-#REF!)+(#REF!*EXP(1.81*C40)))),
IF((E40="or"),(C40/((1-#REF!)+(#REF!*C40))),
IF((E40="hr"),((1-EXP(C40*LN(1-#REF!)))/#REF!),
C40
))))</f>
        <v>0</v>
      </c>
      <c r="N40" s="4" t="str">
        <f>IF( (M40 -
IF(OR(E40="es",E40="wmd"),EXP(1.81* (C40-D40)/B40)/((1-#REF!)+(#REF!*EXP(1.81* (C40-D40)/B40))),
IF((E40="smd"),EXP(1.81* (C40-D40))/((1-#REF!)+(#REF!*EXP(1.81* (C40-D40)))),
IF((E40="or"), (C40-D40)/((1-#REF!)+(#REF!* (C40-D40))),
IF((E40="hr"),(1-EXP( (C40-D40)*LN(1-#REF!)))/#REF!,
 (C40-D40)
)))))=0,"",(M40 -
IF(OR(E40="es",E40="wmd"),EXP(1.81* (C40-D40)/B40)/((1-#REF!)+(#REF!*EXP(1.81* (C40-D40)/B40))),
IF((E40="smd"),EXP(1.81* (C40-D40))/((1-#REF!)+(#REF!*EXP(1.81* (C40-D40)))),
IF((E40="or"), (C40-D40)/((1-#REF!)+(#REF!* (C40-D40))),
IF((E40="hr"),(1-EXP( (C40-D40)*LN(1-#REF!)))/#REF!,
 (C40-D40)
))))))</f>
        <v/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4"/>
      <c r="AB40" s="3"/>
      <c r="AC40" s="3"/>
      <c r="AD40" s="3"/>
    </row>
    <row r="41" spans="1:30" ht="12.6" hidden="1">
      <c r="A41" t="s">
        <v>2432</v>
      </c>
      <c r="B41" s="3"/>
      <c r="C41" s="3"/>
      <c r="D41" s="3"/>
      <c r="E41" s="3"/>
      <c r="F41" s="5" t="s">
        <v>464</v>
      </c>
      <c r="G41" s="3"/>
      <c r="H41" s="4"/>
      <c r="I41" s="4"/>
      <c r="J41" s="4"/>
      <c r="K41" s="4"/>
      <c r="L41" s="4"/>
      <c r="M41" s="4">
        <f>IF(OR(E41="es",E41="wmd"),(EXP(1.81*C41/B41)/((1-#REF!)+(#REF!*EXP(1.81*C41/B41)))),
IF((E41="smd"),(EXP(1.81*C41)/((1-#REF!)+(#REF!*EXP(1.81*C41)))),
IF((E41="or"),(C41/((1-#REF!)+(#REF!*C41))),
IF((E41="hr"),((1-EXP(C41*LN(1-#REF!)))/#REF!),
C41
))))</f>
        <v>0</v>
      </c>
      <c r="N41" s="4" t="str">
        <f>IF( (M41 -
IF(OR(E41="es",E41="wmd"),EXP(1.81* (C41-D41)/B41)/((1-#REF!)+(#REF!*EXP(1.81* (C41-D41)/B41))),
IF((E41="smd"),EXP(1.81* (C41-D41))/((1-#REF!)+(#REF!*EXP(1.81* (C41-D41)))),
IF((E41="or"), (C41-D41)/((1-#REF!)+(#REF!* (C41-D41))),
IF((E41="hr"),(1-EXP( (C41-D41)*LN(1-#REF!)))/#REF!,
 (C41-D41)
)))))=0,"",(M41 -
IF(OR(E41="es",E41="wmd"),EXP(1.81* (C41-D41)/B41)/((1-#REF!)+(#REF!*EXP(1.81* (C41-D41)/B41))),
IF((E41="smd"),EXP(1.81* (C41-D41))/((1-#REF!)+(#REF!*EXP(1.81* (C41-D41)))),
IF((E41="or"), (C41-D41)/((1-#REF!)+(#REF!* (C41-D41))),
IF((E41="hr"),(1-EXP( (C41-D41)*LN(1-#REF!)))/#REF!,
 (C41-D41)
))))))</f>
        <v/>
      </c>
      <c r="O41" s="5" t="s">
        <v>156</v>
      </c>
      <c r="P41" s="5" t="s">
        <v>465</v>
      </c>
      <c r="Q41" s="6">
        <v>0.5</v>
      </c>
      <c r="R41" s="5" t="s">
        <v>466</v>
      </c>
      <c r="S41" s="6">
        <v>0.5</v>
      </c>
      <c r="T41" s="3"/>
      <c r="U41" s="3"/>
      <c r="V41" s="3"/>
      <c r="W41" s="3"/>
      <c r="X41" s="3"/>
      <c r="Y41" s="3"/>
      <c r="Z41" s="3"/>
      <c r="AA41" s="4">
        <v>1</v>
      </c>
      <c r="AB41" s="3"/>
      <c r="AC41" s="16" t="s">
        <v>467</v>
      </c>
      <c r="AD41" s="3"/>
    </row>
    <row r="42" spans="1:30" ht="12.3" hidden="1">
      <c r="A42" t="s">
        <v>2432</v>
      </c>
      <c r="B42" s="3"/>
      <c r="C42" s="3"/>
      <c r="D42" s="3"/>
      <c r="E42" s="3"/>
      <c r="F42" s="3"/>
      <c r="G42" s="3"/>
      <c r="H42" s="4"/>
      <c r="I42" s="4"/>
      <c r="J42" s="4"/>
      <c r="K42" s="4"/>
      <c r="L42" s="4"/>
      <c r="M42" s="4">
        <f>IF(OR(E42="es",E42="wmd"),(EXP(1.81*C42/B42)/((1-#REF!)+(#REF!*EXP(1.81*C42/B42)))),
IF((E42="smd"),(EXP(1.81*C42)/((1-#REF!)+(#REF!*EXP(1.81*C42)))),
IF((E42="or"),(C42/((1-#REF!)+(#REF!*C42))),
IF((E42="hr"),((1-EXP(C42*LN(1-#REF!)))/#REF!),
C42
))))</f>
        <v>0</v>
      </c>
      <c r="N42" s="4" t="str">
        <f>IF( (M42 -
IF(OR(E42="es",E42="wmd"),EXP(1.81* (C42-D42)/B42)/((1-#REF!)+(#REF!*EXP(1.81* (C42-D42)/B42))),
IF((E42="smd"),EXP(1.81* (C42-D42))/((1-#REF!)+(#REF!*EXP(1.81* (C42-D42)))),
IF((E42="or"), (C42-D42)/((1-#REF!)+(#REF!* (C42-D42))),
IF((E42="hr"),(1-EXP( (C42-D42)*LN(1-#REF!)))/#REF!,
 (C42-D42)
)))))=0,"",(M42 -
IF(OR(E42="es",E42="wmd"),EXP(1.81* (C42-D42)/B42)/((1-#REF!)+(#REF!*EXP(1.81* (C42-D42)/B42))),
IF((E42="smd"),EXP(1.81* (C42-D42))/((1-#REF!)+(#REF!*EXP(1.81* (C42-D42)))),
IF((E42="or"), (C42-D42)/((1-#REF!)+(#REF!* (C42-D42))),
IF((E42="hr"),(1-EXP( (C42-D42)*LN(1-#REF!)))/#REF!,
 (C42-D42)
))))))</f>
        <v/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4"/>
      <c r="AB42" s="3"/>
      <c r="AC42" s="3"/>
      <c r="AD42" s="3"/>
    </row>
    <row r="43" spans="1:30" ht="12.3" hidden="1">
      <c r="A43" t="s">
        <v>2432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f>IF(OR(E43="es",E43="wmd"),(EXP(1.81*C43/B43)/((1-#REF!)+(#REF!*EXP(1.81*C43/B43)))),
IF((E43="smd"),(EXP(1.81*C43)/((1-#REF!)+(#REF!*EXP(1.81*C43)))),
IF((E43="or"),(C43/((1-#REF!)+(#REF!*C43))),
IF((E43="hr"),((1-EXP(C43*LN(1-#REF!)))/#REF!),
C43
))))</f>
        <v>0</v>
      </c>
      <c r="N43" s="4" t="str">
        <f>IF( (M43 -
IF(OR(E43="es",E43="wmd"),EXP(1.81* (C43-D43)/B43)/((1-#REF!)+(#REF!*EXP(1.81* (C43-D43)/B43))),
IF((E43="smd"),EXP(1.81* (C43-D43))/((1-#REF!)+(#REF!*EXP(1.81* (C43-D43)))),
IF((E43="or"), (C43-D43)/((1-#REF!)+(#REF!* (C43-D43))),
IF((E43="hr"),(1-EXP( (C43-D43)*LN(1-#REF!)))/#REF!,
 (C43-D43)
)))))=0,"",(M43 -
IF(OR(E43="es",E43="wmd"),EXP(1.81* (C43-D43)/B43)/((1-#REF!)+(#REF!*EXP(1.81* (C43-D43)/B43))),
IF((E43="smd"),EXP(1.81* (C43-D43))/((1-#REF!)+(#REF!*EXP(1.81* (C43-D43)))),
IF((E43="or"), (C43-D43)/((1-#REF!)+(#REF!* (C43-D43))),
IF((E43="hr"),(1-EXP( (C43-D43)*LN(1-#REF!)))/#REF!,
 (C43-D43)
))))))</f>
        <v/>
      </c>
      <c r="O43" s="4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4"/>
      <c r="AC43" s="4"/>
      <c r="AD43" s="4"/>
    </row>
    <row r="44" spans="1:30" ht="12.6" hidden="1">
      <c r="A44" t="s">
        <v>2432</v>
      </c>
      <c r="B44" s="4"/>
      <c r="C44" s="4"/>
      <c r="D44" s="4"/>
      <c r="E44" s="4"/>
      <c r="F44" s="4" t="s">
        <v>468</v>
      </c>
      <c r="G44" s="4" t="s">
        <v>469</v>
      </c>
      <c r="H44" s="4"/>
      <c r="I44" s="4"/>
      <c r="J44" s="4"/>
      <c r="K44" s="4"/>
      <c r="L44" s="4"/>
      <c r="M44" s="4">
        <f>IF(OR(E44="es",E44="wmd"),(EXP(1.81*C44/B44)/((1-#REF!)+(#REF!*EXP(1.81*C44/B44)))),
IF((E44="smd"),(EXP(1.81*C44)/((1-#REF!)+(#REF!*EXP(1.81*C44)))),
IF((E44="or"),(C44/((1-#REF!)+(#REF!*C44))),
IF((E44="hr"),((1-EXP(C44*LN(1-#REF!)))/#REF!),
C44
))))</f>
        <v>0</v>
      </c>
      <c r="N44" s="4" t="str">
        <f>IF( (M44 -
IF(OR(E44="es",E44="wmd"),EXP(1.81* (C44-D44)/B44)/((1-#REF!)+(#REF!*EXP(1.81* (C44-D44)/B44))),
IF((E44="smd"),EXP(1.81* (C44-D44))/((1-#REF!)+(#REF!*EXP(1.81* (C44-D44)))),
IF((E44="or"), (C44-D44)/((1-#REF!)+(#REF!* (C44-D44))),
IF((E44="hr"),(1-EXP( (C44-D44)*LN(1-#REF!)))/#REF!,
 (C44-D44)
)))))=0,"",(M44 -
IF(OR(E44="es",E44="wmd"),EXP(1.81* (C44-D44)/B44)/((1-#REF!)+(#REF!*EXP(1.81* (C44-D44)/B44))),
IF((E44="smd"),EXP(1.81* (C44-D44))/((1-#REF!)+(#REF!*EXP(1.81* (C44-D44)))),
IF((E44="or"), (C44-D44)/((1-#REF!)+(#REF!* (C44-D44))),
IF((E44="hr"),(1-EXP( (C44-D44)*LN(1-#REF!)))/#REF!,
 (C44-D44)
))))))</f>
        <v/>
      </c>
      <c r="O44" s="5" t="s">
        <v>413</v>
      </c>
      <c r="P44" s="5" t="s">
        <v>470</v>
      </c>
      <c r="Q44" s="6">
        <v>1</v>
      </c>
      <c r="R44" s="5" t="s">
        <v>471</v>
      </c>
      <c r="S44" s="6">
        <v>2</v>
      </c>
      <c r="T44" s="3"/>
      <c r="U44" s="3"/>
      <c r="V44" s="3"/>
      <c r="W44" s="3"/>
      <c r="X44" s="3"/>
      <c r="Y44" s="3"/>
      <c r="Z44" s="5" t="s">
        <v>472</v>
      </c>
      <c r="AA44" s="3"/>
      <c r="AB44" s="4"/>
      <c r="AC44" s="4"/>
      <c r="AD44" s="4"/>
    </row>
    <row r="45" spans="1:30" ht="12.6" hidden="1">
      <c r="A45" t="s">
        <v>2432</v>
      </c>
      <c r="B45" s="4"/>
      <c r="C45" s="4"/>
      <c r="D45" s="4"/>
      <c r="E45" s="4"/>
      <c r="F45" s="4" t="s">
        <v>473</v>
      </c>
      <c r="G45" s="4" t="s">
        <v>469</v>
      </c>
      <c r="H45" s="4"/>
      <c r="I45" s="4"/>
      <c r="J45" s="4"/>
      <c r="K45" s="4"/>
      <c r="L45" s="4"/>
      <c r="M45" s="4">
        <f>IF(OR(E45="es",E45="wmd"),(EXP(1.81*C45/B45)/((1-#REF!)+(#REF!*EXP(1.81*C45/B45)))),
IF((E45="smd"),(EXP(1.81*C45)/((1-#REF!)+(#REF!*EXP(1.81*C45)))),
IF((E45="or"),(C45/((1-#REF!)+(#REF!*C45))),
IF((E45="hr"),((1-EXP(C45*LN(1-#REF!)))/#REF!),
C45
))))</f>
        <v>0</v>
      </c>
      <c r="N45" s="4" t="str">
        <f>IF( (M45 -
IF(OR(E45="es",E45="wmd"),EXP(1.81* (C45-D45)/B45)/((1-#REF!)+(#REF!*EXP(1.81* (C45-D45)/B45))),
IF((E45="smd"),EXP(1.81* (C45-D45))/((1-#REF!)+(#REF!*EXP(1.81* (C45-D45)))),
IF((E45="or"), (C45-D45)/((1-#REF!)+(#REF!* (C45-D45))),
IF((E45="hr"),(1-EXP( (C45-D45)*LN(1-#REF!)))/#REF!,
 (C45-D45)
)))))=0,"",(M45 -
IF(OR(E45="es",E45="wmd"),EXP(1.81* (C45-D45)/B45)/((1-#REF!)+(#REF!*EXP(1.81* (C45-D45)/B45))),
IF((E45="smd"),EXP(1.81* (C45-D45))/((1-#REF!)+(#REF!*EXP(1.81* (C45-D45)))),
IF((E45="or"), (C45-D45)/((1-#REF!)+(#REF!* (C45-D45))),
IF((E45="hr"),(1-EXP( (C45-D45)*LN(1-#REF!)))/#REF!,
 (C45-D45)
))))))</f>
        <v/>
      </c>
      <c r="O45" s="5" t="s">
        <v>413</v>
      </c>
      <c r="P45" s="5" t="s">
        <v>474</v>
      </c>
      <c r="Q45" s="6">
        <v>4</v>
      </c>
      <c r="R45" s="5" t="s">
        <v>475</v>
      </c>
      <c r="S45" s="6">
        <v>3</v>
      </c>
      <c r="T45" s="5" t="s">
        <v>476</v>
      </c>
      <c r="U45" s="6">
        <v>2</v>
      </c>
      <c r="V45" s="5" t="s">
        <v>477</v>
      </c>
      <c r="W45" s="6">
        <v>1</v>
      </c>
      <c r="X45" s="3"/>
      <c r="Y45" s="3"/>
      <c r="Z45" s="5" t="s">
        <v>478</v>
      </c>
      <c r="AA45" s="3"/>
      <c r="AB45" s="4"/>
      <c r="AC45" s="4"/>
      <c r="AD45" s="4"/>
    </row>
    <row r="46" spans="1:30" ht="12.6" hidden="1">
      <c r="A46" t="s">
        <v>2432</v>
      </c>
      <c r="B46" s="4"/>
      <c r="C46" s="4"/>
      <c r="D46" s="4"/>
      <c r="E46" s="4"/>
      <c r="F46" s="4" t="s">
        <v>479</v>
      </c>
      <c r="G46" s="4" t="s">
        <v>469</v>
      </c>
      <c r="H46" s="4"/>
      <c r="I46" s="4"/>
      <c r="J46" s="4"/>
      <c r="K46" s="4"/>
      <c r="L46" s="4"/>
      <c r="M46" s="4">
        <f>IF(OR(E46="es",E46="wmd"),(EXP(1.81*C46/B46)/((1-#REF!)+(#REF!*EXP(1.81*C46/B46)))),
IF((E46="smd"),(EXP(1.81*C46)/((1-#REF!)+(#REF!*EXP(1.81*C46)))),
IF((E46="or"),(C46/((1-#REF!)+(#REF!*C46))),
IF((E46="hr"),((1-EXP(C46*LN(1-#REF!)))/#REF!),
C46
))))</f>
        <v>0</v>
      </c>
      <c r="N46" s="4" t="str">
        <f>IF( (M46 -
IF(OR(E46="es",E46="wmd"),EXP(1.81* (C46-D46)/B46)/((1-#REF!)+(#REF!*EXP(1.81* (C46-D46)/B46))),
IF((E46="smd"),EXP(1.81* (C46-D46))/((1-#REF!)+(#REF!*EXP(1.81* (C46-D46)))),
IF((E46="or"), (C46-D46)/((1-#REF!)+(#REF!* (C46-D46))),
IF((E46="hr"),(1-EXP( (C46-D46)*LN(1-#REF!)))/#REF!,
 (C46-D46)
)))))=0,"",(M46 -
IF(OR(E46="es",E46="wmd"),EXP(1.81* (C46-D46)/B46)/((1-#REF!)+(#REF!*EXP(1.81* (C46-D46)/B46))),
IF((E46="smd"),EXP(1.81* (C46-D46))/((1-#REF!)+(#REF!*EXP(1.81* (C46-D46)))),
IF((E46="or"), (C46-D46)/((1-#REF!)+(#REF!* (C46-D46))),
IF((E46="hr"),(1-EXP( (C46-D46)*LN(1-#REF!)))/#REF!,
 (C46-D46)
))))))</f>
        <v/>
      </c>
      <c r="O46" s="5" t="s">
        <v>413</v>
      </c>
      <c r="P46" s="5" t="s">
        <v>480</v>
      </c>
      <c r="Q46" s="6">
        <v>4</v>
      </c>
      <c r="R46" s="5" t="s">
        <v>481</v>
      </c>
      <c r="S46" s="6">
        <v>3</v>
      </c>
      <c r="T46" s="5" t="s">
        <v>482</v>
      </c>
      <c r="U46" s="6">
        <v>2</v>
      </c>
      <c r="V46" s="5" t="s">
        <v>483</v>
      </c>
      <c r="W46" s="6">
        <v>1</v>
      </c>
      <c r="X46" s="3"/>
      <c r="Y46" s="3"/>
      <c r="Z46" s="5" t="s">
        <v>484</v>
      </c>
      <c r="AA46" s="3"/>
      <c r="AB46" s="4"/>
      <c r="AC46" s="4"/>
      <c r="AD46" s="4"/>
    </row>
    <row r="47" spans="1:30" ht="12.6" hidden="1">
      <c r="A47" t="s">
        <v>2432</v>
      </c>
      <c r="B47" s="4"/>
      <c r="C47" s="4"/>
      <c r="D47" s="4"/>
      <c r="E47" s="4"/>
      <c r="F47" s="4" t="s">
        <v>485</v>
      </c>
      <c r="G47" s="4" t="s">
        <v>469</v>
      </c>
      <c r="H47" s="4"/>
      <c r="I47" s="4"/>
      <c r="J47" s="4"/>
      <c r="K47" s="4"/>
      <c r="L47" s="4"/>
      <c r="M47" s="4">
        <f>IF(OR(E47="es",E47="wmd"),(EXP(1.81*C47/B47)/((1-#REF!)+(#REF!*EXP(1.81*C47/B47)))),
IF((E47="smd"),(EXP(1.81*C47)/((1-#REF!)+(#REF!*EXP(1.81*C47)))),
IF((E47="or"),(C47/((1-#REF!)+(#REF!*C47))),
IF((E47="hr"),((1-EXP(C47*LN(1-#REF!)))/#REF!),
C47
))))</f>
        <v>0</v>
      </c>
      <c r="N47" s="4" t="str">
        <f>IF( (M47 -
IF(OR(E47="es",E47="wmd"),EXP(1.81* (C47-D47)/B47)/((1-#REF!)+(#REF!*EXP(1.81* (C47-D47)/B47))),
IF((E47="smd"),EXP(1.81* (C47-D47))/((1-#REF!)+(#REF!*EXP(1.81* (C47-D47)))),
IF((E47="or"), (C47-D47)/((1-#REF!)+(#REF!* (C47-D47))),
IF((E47="hr"),(1-EXP( (C47-D47)*LN(1-#REF!)))/#REF!,
 (C47-D47)
)))))=0,"",(M47 -
IF(OR(E47="es",E47="wmd"),EXP(1.81* (C47-D47)/B47)/((1-#REF!)+(#REF!*EXP(1.81* (C47-D47)/B47))),
IF((E47="smd"),EXP(1.81* (C47-D47))/((1-#REF!)+(#REF!*EXP(1.81* (C47-D47)))),
IF((E47="or"), (C47-D47)/((1-#REF!)+(#REF!* (C47-D47))),
IF((E47="hr"),(1-EXP( (C47-D47)*LN(1-#REF!)))/#REF!,
 (C47-D47)
))))))</f>
        <v/>
      </c>
      <c r="O47" s="5" t="s">
        <v>413</v>
      </c>
      <c r="P47" s="5" t="s">
        <v>486</v>
      </c>
      <c r="Q47" s="6">
        <v>4</v>
      </c>
      <c r="R47" s="5" t="s">
        <v>487</v>
      </c>
      <c r="S47" s="6">
        <v>3</v>
      </c>
      <c r="T47" s="5" t="s">
        <v>488</v>
      </c>
      <c r="U47" s="6">
        <v>2</v>
      </c>
      <c r="V47" s="5" t="s">
        <v>489</v>
      </c>
      <c r="W47" s="6">
        <v>1</v>
      </c>
      <c r="X47" s="3"/>
      <c r="Y47" s="3"/>
      <c r="Z47" s="5" t="s">
        <v>490</v>
      </c>
      <c r="AA47" s="3"/>
      <c r="AB47" s="4"/>
      <c r="AC47" s="4"/>
      <c r="AD47" s="4"/>
    </row>
    <row r="48" spans="1:30" ht="12.6" hidden="1">
      <c r="A48" t="s">
        <v>2432</v>
      </c>
      <c r="B48" s="4"/>
      <c r="C48" s="4"/>
      <c r="D48" s="4"/>
      <c r="E48" s="4"/>
      <c r="F48" s="4" t="s">
        <v>491</v>
      </c>
      <c r="G48" s="4" t="s">
        <v>469</v>
      </c>
      <c r="H48" s="4"/>
      <c r="I48" s="4"/>
      <c r="J48" s="4"/>
      <c r="K48" s="4"/>
      <c r="L48" s="4"/>
      <c r="M48" s="4">
        <f>IF(OR(E48="es",E48="wmd"),(EXP(1.81*C48/B48)/((1-#REF!)+(#REF!*EXP(1.81*C48/B48)))),
IF((E48="smd"),(EXP(1.81*C48)/((1-#REF!)+(#REF!*EXP(1.81*C48)))),
IF((E48="or"),(C48/((1-#REF!)+(#REF!*C48))),
IF((E48="hr"),((1-EXP(C48*LN(1-#REF!)))/#REF!),
C48
))))</f>
        <v>0</v>
      </c>
      <c r="N48" s="4" t="str">
        <f>IF( (M48 -
IF(OR(E48="es",E48="wmd"),EXP(1.81* (C48-D48)/B48)/((1-#REF!)+(#REF!*EXP(1.81* (C48-D48)/B48))),
IF((E48="smd"),EXP(1.81* (C48-D48))/((1-#REF!)+(#REF!*EXP(1.81* (C48-D48)))),
IF((E48="or"), (C48-D48)/((1-#REF!)+(#REF!* (C48-D48))),
IF((E48="hr"),(1-EXP( (C48-D48)*LN(1-#REF!)))/#REF!,
 (C48-D48)
)))))=0,"",(M48 -
IF(OR(E48="es",E48="wmd"),EXP(1.81* (C48-D48)/B48)/((1-#REF!)+(#REF!*EXP(1.81* (C48-D48)/B48))),
IF((E48="smd"),EXP(1.81* (C48-D48))/((1-#REF!)+(#REF!*EXP(1.81* (C48-D48)))),
IF((E48="or"), (C48-D48)/((1-#REF!)+(#REF!* (C48-D48))),
IF((E48="hr"),(1-EXP( (C48-D48)*LN(1-#REF!)))/#REF!,
 (C48-D48)
))))))</f>
        <v/>
      </c>
      <c r="O48" s="5" t="s">
        <v>413</v>
      </c>
      <c r="P48" s="5" t="s">
        <v>492</v>
      </c>
      <c r="Q48" s="6">
        <v>4</v>
      </c>
      <c r="R48" s="5" t="s">
        <v>493</v>
      </c>
      <c r="S48" s="6">
        <v>3</v>
      </c>
      <c r="T48" s="5" t="s">
        <v>494</v>
      </c>
      <c r="U48" s="6">
        <v>2</v>
      </c>
      <c r="V48" s="5" t="s">
        <v>495</v>
      </c>
      <c r="W48" s="6">
        <v>1</v>
      </c>
      <c r="X48" s="3"/>
      <c r="Y48" s="3"/>
      <c r="Z48" s="5" t="s">
        <v>496</v>
      </c>
      <c r="AA48" s="3"/>
      <c r="AB48" s="4"/>
      <c r="AC48" s="4"/>
      <c r="AD48" s="4"/>
    </row>
    <row r="49" spans="1:30" ht="12.6" hidden="1">
      <c r="A49" t="s">
        <v>2432</v>
      </c>
      <c r="B49" s="4"/>
      <c r="C49" s="4"/>
      <c r="D49" s="4"/>
      <c r="E49" s="4"/>
      <c r="F49" s="4" t="s">
        <v>497</v>
      </c>
      <c r="G49" s="4" t="s">
        <v>469</v>
      </c>
      <c r="H49" s="4"/>
      <c r="I49" s="4"/>
      <c r="J49" s="4"/>
      <c r="K49" s="4"/>
      <c r="L49" s="4"/>
      <c r="M49" s="4">
        <f>IF(OR(E49="es",E49="wmd"),(EXP(1.81*C49/B49)/((1-#REF!)+(#REF!*EXP(1.81*C49/B49)))),
IF((E49="smd"),(EXP(1.81*C49)/((1-#REF!)+(#REF!*EXP(1.81*C49)))),
IF((E49="or"),(C49/((1-#REF!)+(#REF!*C49))),
IF((E49="hr"),((1-EXP(C49*LN(1-#REF!)))/#REF!),
C49
))))</f>
        <v>0</v>
      </c>
      <c r="N49" s="4" t="str">
        <f>IF( (M49 -
IF(OR(E49="es",E49="wmd"),EXP(1.81* (C49-D49)/B49)/((1-#REF!)+(#REF!*EXP(1.81* (C49-D49)/B49))),
IF((E49="smd"),EXP(1.81* (C49-D49))/((1-#REF!)+(#REF!*EXP(1.81* (C49-D49)))),
IF((E49="or"), (C49-D49)/((1-#REF!)+(#REF!* (C49-D49))),
IF((E49="hr"),(1-EXP( (C49-D49)*LN(1-#REF!)))/#REF!,
 (C49-D49)
)))))=0,"",(M49 -
IF(OR(E49="es",E49="wmd"),EXP(1.81* (C49-D49)/B49)/((1-#REF!)+(#REF!*EXP(1.81* (C49-D49)/B49))),
IF((E49="smd"),EXP(1.81* (C49-D49))/((1-#REF!)+(#REF!*EXP(1.81* (C49-D49)))),
IF((E49="or"), (C49-D49)/((1-#REF!)+(#REF!* (C49-D49))),
IF((E49="hr"),(1-EXP( (C49-D49)*LN(1-#REF!)))/#REF!,
 (C49-D49)
))))))</f>
        <v/>
      </c>
      <c r="O49" s="5" t="s">
        <v>413</v>
      </c>
      <c r="P49" s="5" t="s">
        <v>498</v>
      </c>
      <c r="Q49" s="6">
        <v>4</v>
      </c>
      <c r="R49" s="5" t="s">
        <v>499</v>
      </c>
      <c r="S49" s="6">
        <v>3</v>
      </c>
      <c r="T49" s="5" t="s">
        <v>500</v>
      </c>
      <c r="U49" s="6">
        <v>2</v>
      </c>
      <c r="V49" s="5" t="s">
        <v>501</v>
      </c>
      <c r="W49" s="6">
        <v>1</v>
      </c>
      <c r="X49" s="3"/>
      <c r="Y49" s="3"/>
      <c r="Z49" s="5" t="s">
        <v>502</v>
      </c>
      <c r="AA49" s="3"/>
      <c r="AB49" s="4"/>
      <c r="AC49" s="4"/>
      <c r="AD49" s="4"/>
    </row>
    <row r="50" spans="1:30" ht="12.6" hidden="1">
      <c r="A50" t="s">
        <v>2432</v>
      </c>
      <c r="B50" s="4"/>
      <c r="C50" s="4"/>
      <c r="D50" s="4"/>
      <c r="E50" s="4"/>
      <c r="F50" s="4" t="s">
        <v>503</v>
      </c>
      <c r="G50" s="4" t="s">
        <v>469</v>
      </c>
      <c r="H50" s="4"/>
      <c r="I50" s="4"/>
      <c r="J50" s="4"/>
      <c r="K50" s="4"/>
      <c r="L50" s="4"/>
      <c r="M50" s="4">
        <f>IF(OR(E50="es",E50="wmd"),(EXP(1.81*C50/B50)/((1-#REF!)+(#REF!*EXP(1.81*C50/B50)))),
IF((E50="smd"),(EXP(1.81*C50)/((1-#REF!)+(#REF!*EXP(1.81*C50)))),
IF((E50="or"),(C50/((1-#REF!)+(#REF!*C50))),
IF((E50="hr"),((1-EXP(C50*LN(1-#REF!)))/#REF!),
C50
))))</f>
        <v>0</v>
      </c>
      <c r="N50" s="4" t="str">
        <f>IF( (M50 -
IF(OR(E50="es",E50="wmd"),EXP(1.81* (C50-D50)/B50)/((1-#REF!)+(#REF!*EXP(1.81* (C50-D50)/B50))),
IF((E50="smd"),EXP(1.81* (C50-D50))/((1-#REF!)+(#REF!*EXP(1.81* (C50-D50)))),
IF((E50="or"), (C50-D50)/((1-#REF!)+(#REF!* (C50-D50))),
IF((E50="hr"),(1-EXP( (C50-D50)*LN(1-#REF!)))/#REF!,
 (C50-D50)
)))))=0,"",(M50 -
IF(OR(E50="es",E50="wmd"),EXP(1.81* (C50-D50)/B50)/((1-#REF!)+(#REF!*EXP(1.81* (C50-D50)/B50))),
IF((E50="smd"),EXP(1.81* (C50-D50))/((1-#REF!)+(#REF!*EXP(1.81* (C50-D50)))),
IF((E50="or"), (C50-D50)/((1-#REF!)+(#REF!* (C50-D50))),
IF((E50="hr"),(1-EXP( (C50-D50)*LN(1-#REF!)))/#REF!,
 (C50-D50)
))))))</f>
        <v/>
      </c>
      <c r="O50" s="5" t="s">
        <v>413</v>
      </c>
      <c r="P50" s="5" t="s">
        <v>504</v>
      </c>
      <c r="Q50" s="6">
        <v>4</v>
      </c>
      <c r="R50" s="5" t="s">
        <v>505</v>
      </c>
      <c r="S50" s="6">
        <v>3</v>
      </c>
      <c r="T50" s="5" t="s">
        <v>506</v>
      </c>
      <c r="U50" s="6">
        <v>2</v>
      </c>
      <c r="V50" s="5" t="s">
        <v>507</v>
      </c>
      <c r="W50" s="6">
        <v>1</v>
      </c>
      <c r="X50" s="3"/>
      <c r="Y50" s="3"/>
      <c r="Z50" s="5" t="s">
        <v>508</v>
      </c>
      <c r="AA50" s="3"/>
      <c r="AB50" s="4"/>
      <c r="AC50" s="4"/>
      <c r="AD50" s="4"/>
    </row>
    <row r="51" spans="1:30" ht="12.6" hidden="1">
      <c r="A51">
        <v>0.34</v>
      </c>
      <c r="B51" s="4"/>
      <c r="C51" s="4"/>
      <c r="D51" s="4"/>
      <c r="E51" s="4"/>
      <c r="F51" s="4" t="s">
        <v>469</v>
      </c>
      <c r="G51" s="4" t="s">
        <v>509</v>
      </c>
      <c r="H51" s="4"/>
      <c r="I51" s="4"/>
      <c r="J51" s="4"/>
      <c r="K51" s="4"/>
      <c r="L51" s="4"/>
      <c r="M51" s="4">
        <f>IF(OR(E51="es",E51="wmd"),(EXP(1.81*C51/B51)/((1-#REF!)+(#REF!*EXP(1.81*C51/B51)))),
IF((E51="smd"),(EXP(1.81*C51)/((1-#REF!)+(#REF!*EXP(1.81*C51)))),
IF((E51="or"),(C51/((1-#REF!)+(#REF!*C51))),
IF((E51="hr"),((1-EXP(C51*LN(1-#REF!)))/#REF!),
C51
))))</f>
        <v>0</v>
      </c>
      <c r="N51" s="4" t="str">
        <f>IF( (M51 -
IF(OR(E51="es",E51="wmd"),EXP(1.81* (C51-D51)/B51)/((1-#REF!)+(#REF!*EXP(1.81* (C51-D51)/B51))),
IF((E51="smd"),EXP(1.81* (C51-D51))/((1-#REF!)+(#REF!*EXP(1.81* (C51-D51)))),
IF((E51="or"), (C51-D51)/((1-#REF!)+(#REF!* (C51-D51))),
IF((E51="hr"),(1-EXP( (C51-D51)*LN(1-#REF!)))/#REF!,
 (C51-D51)
)))))=0,"",(M51 -
IF(OR(E51="es",E51="wmd"),EXP(1.81* (C51-D51)/B51)/((1-#REF!)+(#REF!*EXP(1.81* (C51-D51)/B51))),
IF((E51="smd"),EXP(1.81* (C51-D51))/((1-#REF!)+(#REF!*EXP(1.81* (C51-D51)))),
IF((E51="or"), (C51-D51)/((1-#REF!)+(#REF!* (C51-D51))),
IF((E51="hr"),(1-EXP( (C51-D51)*LN(1-#REF!)))/#REF!,
 (C51-D51)
))))))</f>
        <v/>
      </c>
      <c r="O51" s="4" t="s">
        <v>28</v>
      </c>
      <c r="P51" s="5" t="s">
        <v>510</v>
      </c>
      <c r="Q51" s="6">
        <v>4</v>
      </c>
      <c r="R51" s="5" t="s">
        <v>511</v>
      </c>
      <c r="S51" s="6">
        <v>3</v>
      </c>
      <c r="T51" s="5" t="s">
        <v>512</v>
      </c>
      <c r="U51" s="6">
        <v>2</v>
      </c>
      <c r="V51" s="5" t="s">
        <v>513</v>
      </c>
      <c r="W51" s="6">
        <v>1</v>
      </c>
      <c r="X51" s="3"/>
      <c r="Y51" s="3"/>
      <c r="Z51" s="5" t="s">
        <v>514</v>
      </c>
      <c r="AA51" s="3"/>
      <c r="AB51" s="4"/>
      <c r="AC51" s="4"/>
      <c r="AD51" s="4"/>
    </row>
    <row r="52" spans="1:30" ht="12.3" hidden="1">
      <c r="A52" t="s">
        <v>2432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>
        <f>IF(OR(E52="es",E52="wmd"),(EXP(1.81*C52/B52)/((1-#REF!)+(#REF!*EXP(1.81*C52/B52)))),
IF((E52="smd"),(EXP(1.81*C52)/((1-#REF!)+(#REF!*EXP(1.81*C52)))),
IF((E52="or"),(C52/((1-#REF!)+(#REF!*C52))),
IF((E52="hr"),((1-EXP(C52*LN(1-#REF!)))/#REF!),
C52
))))</f>
        <v>0</v>
      </c>
      <c r="N52" s="4" t="str">
        <f>IF( (M52 -
IF(OR(E52="es",E52="wmd"),EXP(1.81* (C52-D52)/B52)/((1-#REF!)+(#REF!*EXP(1.81* (C52-D52)/B52))),
IF((E52="smd"),EXP(1.81* (C52-D52))/((1-#REF!)+(#REF!*EXP(1.81* (C52-D52)))),
IF((E52="or"), (C52-D52)/((1-#REF!)+(#REF!* (C52-D52))),
IF((E52="hr"),(1-EXP( (C52-D52)*LN(1-#REF!)))/#REF!,
 (C52-D52)
)))))=0,"",(M52 -
IF(OR(E52="es",E52="wmd"),EXP(1.81* (C52-D52)/B52)/((1-#REF!)+(#REF!*EXP(1.81* (C52-D52)/B52))),
IF((E52="smd"),EXP(1.81* (C52-D52))/((1-#REF!)+(#REF!*EXP(1.81* (C52-D52)))),
IF((E52="or"), (C52-D52)/((1-#REF!)+(#REF!* (C52-D52))),
IF((E52="hr"),(1-EXP( (C52-D52)*LN(1-#REF!)))/#REF!,
 (C52-D52)
))))))</f>
        <v/>
      </c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4"/>
      <c r="AC52" s="4"/>
      <c r="AD52" s="4"/>
    </row>
    <row r="53" spans="1:30" ht="12.3" hidden="1">
      <c r="A53" t="s">
        <v>2432</v>
      </c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>
        <f>IF(OR(E53="es",E53="wmd"),(EXP(1.81*C53/B53)/((1-#REF!)+(#REF!*EXP(1.81*C53/B53)))),
IF((E53="smd"),(EXP(1.81*C53)/((1-#REF!)+(#REF!*EXP(1.81*C53)))),
IF((E53="or"),(C53/((1-#REF!)+(#REF!*C53))),
IF((E53="hr"),((1-EXP(C53*LN(1-#REF!)))/#REF!),
C53
))))</f>
        <v>0</v>
      </c>
      <c r="N53" s="4" t="str">
        <f>IF( (M53 -
IF(OR(E53="es",E53="wmd"),EXP(1.81* (C53-D53)/B53)/((1-#REF!)+(#REF!*EXP(1.81* (C53-D53)/B53))),
IF((E53="smd"),EXP(1.81* (C53-D53))/((1-#REF!)+(#REF!*EXP(1.81* (C53-D53)))),
IF((E53="or"), (C53-D53)/((1-#REF!)+(#REF!* (C53-D53))),
IF((E53="hr"),(1-EXP( (C53-D53)*LN(1-#REF!)))/#REF!,
 (C53-D53)
)))))=0,"",(M53 -
IF(OR(E53="es",E53="wmd"),EXP(1.81* (C53-D53)/B53)/((1-#REF!)+(#REF!*EXP(1.81* (C53-D53)/B53))),
IF((E53="smd"),EXP(1.81* (C53-D53))/((1-#REF!)+(#REF!*EXP(1.81* (C53-D53)))),
IF((E53="or"), (C53-D53)/((1-#REF!)+(#REF!* (C53-D53))),
IF((E53="hr"),(1-EXP( (C53-D53)*LN(1-#REF!)))/#REF!,
 (C53-D53)
))))))</f>
        <v/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4"/>
      <c r="AB53" s="3"/>
      <c r="AC53" s="3"/>
      <c r="AD53" s="3"/>
    </row>
    <row r="54" spans="1:30" ht="12.6" hidden="1">
      <c r="A54" t="s">
        <v>2432</v>
      </c>
      <c r="B54" s="3"/>
      <c r="C54" s="3"/>
      <c r="D54" s="3"/>
      <c r="E54" s="3"/>
      <c r="F54" s="5" t="s">
        <v>515</v>
      </c>
      <c r="G54" s="5" t="s">
        <v>516</v>
      </c>
      <c r="H54" s="4"/>
      <c r="I54" s="4"/>
      <c r="J54" s="4"/>
      <c r="K54" s="4"/>
      <c r="L54" s="4"/>
      <c r="M54" s="4">
        <f>IF(OR(E54="es",E54="wmd"),(EXP(1.81*C54/B54)/((1-#REF!)+(#REF!*EXP(1.81*C54/B54)))),
IF((E54="smd"),(EXP(1.81*C54)/((1-#REF!)+(#REF!*EXP(1.81*C54)))),
IF((E54="or"),(C54/((1-#REF!)+(#REF!*C54))),
IF((E54="hr"),((1-EXP(C54*LN(1-#REF!)))/#REF!),
C54
))))</f>
        <v>0</v>
      </c>
      <c r="N54" s="4" t="str">
        <f>IF( (M54 -
IF(OR(E54="es",E54="wmd"),EXP(1.81* (C54-D54)/B54)/((1-#REF!)+(#REF!*EXP(1.81* (C54-D54)/B54))),
IF((E54="smd"),EXP(1.81* (C54-D54))/((1-#REF!)+(#REF!*EXP(1.81* (C54-D54)))),
IF((E54="or"), (C54-D54)/((1-#REF!)+(#REF!* (C54-D54))),
IF((E54="hr"),(1-EXP( (C54-D54)*LN(1-#REF!)))/#REF!,
 (C54-D54)
)))))=0,"",(M54 -
IF(OR(E54="es",E54="wmd"),EXP(1.81* (C54-D54)/B54)/((1-#REF!)+(#REF!*EXP(1.81* (C54-D54)/B54))),
IF((E54="smd"),EXP(1.81* (C54-D54))/((1-#REF!)+(#REF!*EXP(1.81* (C54-D54)))),
IF((E54="or"), (C54-D54)/((1-#REF!)+(#REF!* (C54-D54))),
IF((E54="hr"),(1-EXP( (C54-D54)*LN(1-#REF!)))/#REF!,
 (C54-D54)
))))))</f>
        <v/>
      </c>
      <c r="O54" s="5" t="s">
        <v>444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5" t="s">
        <v>517</v>
      </c>
      <c r="AA54" s="4"/>
      <c r="AB54" s="3"/>
      <c r="AC54" s="3"/>
      <c r="AD54" s="3"/>
    </row>
    <row r="55" spans="1:30" ht="12.6" hidden="1">
      <c r="A55" t="s">
        <v>2432</v>
      </c>
      <c r="B55" s="3"/>
      <c r="C55" s="3"/>
      <c r="D55" s="3"/>
      <c r="E55" s="3"/>
      <c r="F55" s="5" t="s">
        <v>518</v>
      </c>
      <c r="G55" s="5" t="s">
        <v>516</v>
      </c>
      <c r="H55" s="4"/>
      <c r="I55" s="4"/>
      <c r="J55" s="4"/>
      <c r="K55" s="4"/>
      <c r="L55" s="4"/>
      <c r="M55" s="4">
        <f>IF(OR(E55="es",E55="wmd"),(EXP(1.81*C55/B55)/((1-#REF!)+(#REF!*EXP(1.81*C55/B55)))),
IF((E55="smd"),(EXP(1.81*C55)/((1-#REF!)+(#REF!*EXP(1.81*C55)))),
IF((E55="or"),(C55/((1-#REF!)+(#REF!*C55))),
IF((E55="hr"),((1-EXP(C55*LN(1-#REF!)))/#REF!),
C55
))))</f>
        <v>0</v>
      </c>
      <c r="N55" s="4" t="str">
        <f>IF( (M55 -
IF(OR(E55="es",E55="wmd"),EXP(1.81* (C55-D55)/B55)/((1-#REF!)+(#REF!*EXP(1.81* (C55-D55)/B55))),
IF((E55="smd"),EXP(1.81* (C55-D55))/((1-#REF!)+(#REF!*EXP(1.81* (C55-D55)))),
IF((E55="or"), (C55-D55)/((1-#REF!)+(#REF!* (C55-D55))),
IF((E55="hr"),(1-EXP( (C55-D55)*LN(1-#REF!)))/#REF!,
 (C55-D55)
)))))=0,"",(M55 -
IF(OR(E55="es",E55="wmd"),EXP(1.81* (C55-D55)/B55)/((1-#REF!)+(#REF!*EXP(1.81* (C55-D55)/B55))),
IF((E55="smd"),EXP(1.81* (C55-D55))/((1-#REF!)+(#REF!*EXP(1.81* (C55-D55)))),
IF((E55="or"), (C55-D55)/((1-#REF!)+(#REF!* (C55-D55))),
IF((E55="hr"),(1-EXP( (C55-D55)*LN(1-#REF!)))/#REF!,
 (C55-D55)
))))))</f>
        <v/>
      </c>
      <c r="O55" s="5" t="s">
        <v>444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5" t="s">
        <v>519</v>
      </c>
      <c r="AA55" s="4"/>
      <c r="AB55" s="3"/>
      <c r="AC55" s="3"/>
      <c r="AD55" s="3"/>
    </row>
    <row r="56" spans="1:30" ht="12.6" hidden="1">
      <c r="A56" t="s">
        <v>2432</v>
      </c>
      <c r="B56" s="3"/>
      <c r="C56" s="3"/>
      <c r="D56" s="3"/>
      <c r="E56" s="3"/>
      <c r="F56" s="5" t="s">
        <v>520</v>
      </c>
      <c r="G56" s="5" t="s">
        <v>516</v>
      </c>
      <c r="H56" s="4"/>
      <c r="I56" s="4"/>
      <c r="J56" s="4"/>
      <c r="K56" s="4"/>
      <c r="L56" s="4"/>
      <c r="M56" s="4">
        <f>IF(OR(E56="es",E56="wmd"),(EXP(1.81*C56/B56)/((1-#REF!)+(#REF!*EXP(1.81*C56/B56)))),
IF((E56="smd"),(EXP(1.81*C56)/((1-#REF!)+(#REF!*EXP(1.81*C56)))),
IF((E56="or"),(C56/((1-#REF!)+(#REF!*C56))),
IF((E56="hr"),((1-EXP(C56*LN(1-#REF!)))/#REF!),
C56
))))</f>
        <v>0</v>
      </c>
      <c r="N56" s="4" t="str">
        <f>IF( (M56 -
IF(OR(E56="es",E56="wmd"),EXP(1.81* (C56-D56)/B56)/((1-#REF!)+(#REF!*EXP(1.81* (C56-D56)/B56))),
IF((E56="smd"),EXP(1.81* (C56-D56))/((1-#REF!)+(#REF!*EXP(1.81* (C56-D56)))),
IF((E56="or"), (C56-D56)/((1-#REF!)+(#REF!* (C56-D56))),
IF((E56="hr"),(1-EXP( (C56-D56)*LN(1-#REF!)))/#REF!,
 (C56-D56)
)))))=0,"",(M56 -
IF(OR(E56="es",E56="wmd"),EXP(1.81* (C56-D56)/B56)/((1-#REF!)+(#REF!*EXP(1.81* (C56-D56)/B56))),
IF((E56="smd"),EXP(1.81* (C56-D56))/((1-#REF!)+(#REF!*EXP(1.81* (C56-D56)))),
IF((E56="or"), (C56-D56)/((1-#REF!)+(#REF!* (C56-D56))),
IF((E56="hr"),(1-EXP( (C56-D56)*LN(1-#REF!)))/#REF!,
 (C56-D56)
))))))</f>
        <v/>
      </c>
      <c r="O56" s="5" t="s">
        <v>413</v>
      </c>
      <c r="P56" s="5" t="s">
        <v>521</v>
      </c>
      <c r="Q56" s="17">
        <v>45228</v>
      </c>
      <c r="R56" s="5" t="s">
        <v>522</v>
      </c>
      <c r="S56" s="5" t="s">
        <v>523</v>
      </c>
      <c r="T56" s="5" t="s">
        <v>524</v>
      </c>
      <c r="U56" s="5" t="s">
        <v>525</v>
      </c>
      <c r="V56" s="3"/>
      <c r="W56" s="3"/>
      <c r="X56" s="3"/>
      <c r="Y56" s="3"/>
      <c r="Z56" s="5" t="s">
        <v>526</v>
      </c>
      <c r="AA56" s="4"/>
      <c r="AB56" s="3"/>
      <c r="AC56" s="3"/>
      <c r="AD56" s="3"/>
    </row>
    <row r="57" spans="1:30" ht="12.6" hidden="1">
      <c r="A57" t="s">
        <v>2432</v>
      </c>
      <c r="B57" s="3"/>
      <c r="C57" s="3"/>
      <c r="D57" s="3"/>
      <c r="E57" s="3"/>
      <c r="F57" s="5" t="s">
        <v>527</v>
      </c>
      <c r="G57" s="5" t="s">
        <v>516</v>
      </c>
      <c r="H57" s="4"/>
      <c r="I57" s="4"/>
      <c r="J57" s="4"/>
      <c r="K57" s="4"/>
      <c r="L57" s="4"/>
      <c r="M57" s="4">
        <f>IF(OR(E57="es",E57="wmd"),(EXP(1.81*C57/B57)/((1-#REF!)+(#REF!*EXP(1.81*C57/B57)))),
IF((E57="smd"),(EXP(1.81*C57)/((1-#REF!)+(#REF!*EXP(1.81*C57)))),
IF((E57="or"),(C57/((1-#REF!)+(#REF!*C57))),
IF((E57="hr"),((1-EXP(C57*LN(1-#REF!)))/#REF!),
C57
))))</f>
        <v>0</v>
      </c>
      <c r="N57" s="4" t="str">
        <f>IF( (M57 -
IF(OR(E57="es",E57="wmd"),EXP(1.81* (C57-D57)/B57)/((1-#REF!)+(#REF!*EXP(1.81* (C57-D57)/B57))),
IF((E57="smd"),EXP(1.81* (C57-D57))/((1-#REF!)+(#REF!*EXP(1.81* (C57-D57)))),
IF((E57="or"), (C57-D57)/((1-#REF!)+(#REF!* (C57-D57))),
IF((E57="hr"),(1-EXP( (C57-D57)*LN(1-#REF!)))/#REF!,
 (C57-D57)
)))))=0,"",(M57 -
IF(OR(E57="es",E57="wmd"),EXP(1.81* (C57-D57)/B57)/((1-#REF!)+(#REF!*EXP(1.81* (C57-D57)/B57))),
IF((E57="smd"),EXP(1.81* (C57-D57))/((1-#REF!)+(#REF!*EXP(1.81* (C57-D57)))),
IF((E57="or"), (C57-D57)/((1-#REF!)+(#REF!* (C57-D57))),
IF((E57="hr"),(1-EXP( (C57-D57)*LN(1-#REF!)))/#REF!,
 (C57-D57)
))))))</f>
        <v/>
      </c>
      <c r="O57" s="5" t="s">
        <v>444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5" t="s">
        <v>528</v>
      </c>
      <c r="AA57" s="4"/>
      <c r="AB57" s="3"/>
      <c r="AC57" s="3"/>
      <c r="AD57" s="3"/>
    </row>
    <row r="58" spans="1:30" ht="12.6" hidden="1">
      <c r="A58" t="s">
        <v>2432</v>
      </c>
      <c r="B58" s="3"/>
      <c r="C58" s="3"/>
      <c r="D58" s="3"/>
      <c r="E58" s="3"/>
      <c r="F58" s="5" t="s">
        <v>529</v>
      </c>
      <c r="G58" s="5" t="s">
        <v>516</v>
      </c>
      <c r="H58" s="4"/>
      <c r="I58" s="4"/>
      <c r="J58" s="4"/>
      <c r="K58" s="4"/>
      <c r="L58" s="4"/>
      <c r="M58" s="4">
        <f>IF(OR(E58="es",E58="wmd"),(EXP(1.81*C58/B58)/((1-#REF!)+(#REF!*EXP(1.81*C58/B58)))),
IF((E58="smd"),(EXP(1.81*C58)/((1-#REF!)+(#REF!*EXP(1.81*C58)))),
IF((E58="or"),(C58/((1-#REF!)+(#REF!*C58))),
IF((E58="hr"),((1-EXP(C58*LN(1-#REF!)))/#REF!),
C58
))))</f>
        <v>0</v>
      </c>
      <c r="N58" s="4" t="str">
        <f>IF( (M58 -
IF(OR(E58="es",E58="wmd"),EXP(1.81* (C58-D58)/B58)/((1-#REF!)+(#REF!*EXP(1.81* (C58-D58)/B58))),
IF((E58="smd"),EXP(1.81* (C58-D58))/((1-#REF!)+(#REF!*EXP(1.81* (C58-D58)))),
IF((E58="or"), (C58-D58)/((1-#REF!)+(#REF!* (C58-D58))),
IF((E58="hr"),(1-EXP( (C58-D58)*LN(1-#REF!)))/#REF!,
 (C58-D58)
)))))=0,"",(M58 -
IF(OR(E58="es",E58="wmd"),EXP(1.81* (C58-D58)/B58)/((1-#REF!)+(#REF!*EXP(1.81* (C58-D58)/B58))),
IF((E58="smd"),EXP(1.81* (C58-D58))/((1-#REF!)+(#REF!*EXP(1.81* (C58-D58)))),
IF((E58="or"), (C58-D58)/((1-#REF!)+(#REF!* (C58-D58))),
IF((E58="hr"),(1-EXP( (C58-D58)*LN(1-#REF!)))/#REF!,
 (C58-D58)
))))))</f>
        <v/>
      </c>
      <c r="O58" s="5" t="s">
        <v>413</v>
      </c>
      <c r="P58" s="5" t="s">
        <v>530</v>
      </c>
      <c r="Q58" s="6">
        <v>1</v>
      </c>
      <c r="R58" s="5" t="s">
        <v>531</v>
      </c>
      <c r="S58" s="6">
        <v>2</v>
      </c>
      <c r="T58" s="3"/>
      <c r="U58" s="3"/>
      <c r="V58" s="3"/>
      <c r="W58" s="3"/>
      <c r="X58" s="3"/>
      <c r="Y58" s="3"/>
      <c r="Z58" s="5" t="s">
        <v>532</v>
      </c>
      <c r="AA58" s="4"/>
      <c r="AB58" s="3"/>
      <c r="AC58" s="3"/>
      <c r="AD58" s="3"/>
    </row>
    <row r="59" spans="1:30" ht="12.6" hidden="1">
      <c r="A59" t="s">
        <v>2432</v>
      </c>
      <c r="B59" s="3"/>
      <c r="C59" s="3"/>
      <c r="D59" s="3"/>
      <c r="E59" s="3"/>
      <c r="F59" s="5" t="s">
        <v>533</v>
      </c>
      <c r="G59" s="5" t="s">
        <v>516</v>
      </c>
      <c r="H59" s="4"/>
      <c r="I59" s="4"/>
      <c r="J59" s="4"/>
      <c r="K59" s="4"/>
      <c r="L59" s="4"/>
      <c r="M59" s="4">
        <f>IF(OR(E59="es",E59="wmd"),(EXP(1.81*C59/B59)/((1-#REF!)+(#REF!*EXP(1.81*C59/B59)))),
IF((E59="smd"),(EXP(1.81*C59)/((1-#REF!)+(#REF!*EXP(1.81*C59)))),
IF((E59="or"),(C59/((1-#REF!)+(#REF!*C59))),
IF((E59="hr"),((1-EXP(C59*LN(1-#REF!)))/#REF!),
C59
))))</f>
        <v>0</v>
      </c>
      <c r="N59" s="4" t="str">
        <f>IF( (M59 -
IF(OR(E59="es",E59="wmd"),EXP(1.81* (C59-D59)/B59)/((1-#REF!)+(#REF!*EXP(1.81* (C59-D59)/B59))),
IF((E59="smd"),EXP(1.81* (C59-D59))/((1-#REF!)+(#REF!*EXP(1.81* (C59-D59)))),
IF((E59="or"), (C59-D59)/((1-#REF!)+(#REF!* (C59-D59))),
IF((E59="hr"),(1-EXP( (C59-D59)*LN(1-#REF!)))/#REF!,
 (C59-D59)
)))))=0,"",(M59 -
IF(OR(E59="es",E59="wmd"),EXP(1.81* (C59-D59)/B59)/((1-#REF!)+(#REF!*EXP(1.81* (C59-D59)/B59))),
IF((E59="smd"),EXP(1.81* (C59-D59))/((1-#REF!)+(#REF!*EXP(1.81* (C59-D59)))),
IF((E59="or"), (C59-D59)/((1-#REF!)+(#REF!* (C59-D59))),
IF((E59="hr"),(1-EXP( (C59-D59)*LN(1-#REF!)))/#REF!,
 (C59-D59)
))))))</f>
        <v/>
      </c>
      <c r="O59" s="5" t="s">
        <v>413</v>
      </c>
      <c r="P59" s="5" t="s">
        <v>534</v>
      </c>
      <c r="Q59" s="6">
        <v>2</v>
      </c>
      <c r="R59" s="5" t="s">
        <v>535</v>
      </c>
      <c r="S59" s="6">
        <v>1</v>
      </c>
      <c r="T59" s="3"/>
      <c r="U59" s="3"/>
      <c r="V59" s="3"/>
      <c r="W59" s="4"/>
      <c r="X59" s="4"/>
      <c r="Y59" s="4"/>
      <c r="Z59" s="5" t="s">
        <v>532</v>
      </c>
      <c r="AA59" s="4"/>
      <c r="AB59" s="3"/>
      <c r="AC59" s="3"/>
      <c r="AD59" s="3"/>
    </row>
    <row r="60" spans="1:30" ht="12.6" hidden="1">
      <c r="A60" t="s">
        <v>2432</v>
      </c>
      <c r="B60" s="3"/>
      <c r="C60" s="3"/>
      <c r="D60" s="3"/>
      <c r="E60" s="3"/>
      <c r="F60" s="5" t="s">
        <v>536</v>
      </c>
      <c r="G60" s="5" t="s">
        <v>516</v>
      </c>
      <c r="H60" s="4"/>
      <c r="I60" s="4"/>
      <c r="J60" s="4"/>
      <c r="K60" s="4"/>
      <c r="L60" s="4"/>
      <c r="M60" s="4">
        <f>IF(OR(E60="es",E60="wmd"),(EXP(1.81*C60/B60)/((1-#REF!)+(#REF!*EXP(1.81*C60/B60)))),
IF((E60="smd"),(EXP(1.81*C60)/((1-#REF!)+(#REF!*EXP(1.81*C60)))),
IF((E60="or"),(C60/((1-#REF!)+(#REF!*C60))),
IF((E60="hr"),((1-EXP(C60*LN(1-#REF!)))/#REF!),
C60
))))</f>
        <v>0</v>
      </c>
      <c r="N60" s="4" t="str">
        <f>IF( (M60 -
IF(OR(E60="es",E60="wmd"),EXP(1.81* (C60-D60)/B60)/((1-#REF!)+(#REF!*EXP(1.81* (C60-D60)/B60))),
IF((E60="smd"),EXP(1.81* (C60-D60))/((1-#REF!)+(#REF!*EXP(1.81* (C60-D60)))),
IF((E60="or"), (C60-D60)/((1-#REF!)+(#REF!* (C60-D60))),
IF((E60="hr"),(1-EXP( (C60-D60)*LN(1-#REF!)))/#REF!,
 (C60-D60)
)))))=0,"",(M60 -
IF(OR(E60="es",E60="wmd"),EXP(1.81* (C60-D60)/B60)/((1-#REF!)+(#REF!*EXP(1.81* (C60-D60)/B60))),
IF((E60="smd"),EXP(1.81* (C60-D60))/((1-#REF!)+(#REF!*EXP(1.81* (C60-D60)))),
IF((E60="or"), (C60-D60)/((1-#REF!)+(#REF!* (C60-D60))),
IF((E60="hr"),(1-EXP( (C60-D60)*LN(1-#REF!)))/#REF!,
 (C60-D60)
))))))</f>
        <v/>
      </c>
      <c r="O60" s="5" t="s">
        <v>444</v>
      </c>
      <c r="P60" s="3"/>
      <c r="Q60" s="3"/>
      <c r="R60" s="3"/>
      <c r="S60" s="3"/>
      <c r="T60" s="3"/>
      <c r="U60" s="3"/>
      <c r="V60" s="3"/>
      <c r="W60" s="4"/>
      <c r="X60" s="4"/>
      <c r="Y60" s="4"/>
      <c r="Z60" s="5" t="s">
        <v>537</v>
      </c>
      <c r="AA60" s="4"/>
      <c r="AB60" s="3"/>
      <c r="AC60" s="3"/>
      <c r="AD60" s="3"/>
    </row>
    <row r="61" spans="1:30" ht="12.6" hidden="1">
      <c r="A61" t="s">
        <v>2432</v>
      </c>
      <c r="B61" s="3"/>
      <c r="C61" s="3"/>
      <c r="D61" s="3"/>
      <c r="E61" s="3"/>
      <c r="F61" s="5" t="s">
        <v>538</v>
      </c>
      <c r="G61" s="5" t="s">
        <v>516</v>
      </c>
      <c r="H61" s="4"/>
      <c r="I61" s="4"/>
      <c r="J61" s="4"/>
      <c r="K61" s="4"/>
      <c r="L61" s="4"/>
      <c r="M61" s="4">
        <f>IF(OR(E61="es",E61="wmd"),(EXP(1.81*C61/B61)/((1-#REF!)+(#REF!*EXP(1.81*C61/B61)))),
IF((E61="smd"),(EXP(1.81*C61)/((1-#REF!)+(#REF!*EXP(1.81*C61)))),
IF((E61="or"),(C61/((1-#REF!)+(#REF!*C61))),
IF((E61="hr"),((1-EXP(C61*LN(1-#REF!)))/#REF!),
C61
))))</f>
        <v>0</v>
      </c>
      <c r="N61" s="4" t="str">
        <f>IF( (M61 -
IF(OR(E61="es",E61="wmd"),EXP(1.81* (C61-D61)/B61)/((1-#REF!)+(#REF!*EXP(1.81* (C61-D61)/B61))),
IF((E61="smd"),EXP(1.81* (C61-D61))/((1-#REF!)+(#REF!*EXP(1.81* (C61-D61)))),
IF((E61="or"), (C61-D61)/((1-#REF!)+(#REF!* (C61-D61))),
IF((E61="hr"),(1-EXP( (C61-D61)*LN(1-#REF!)))/#REF!,
 (C61-D61)
)))))=0,"",(M61 -
IF(OR(E61="es",E61="wmd"),EXP(1.81* (C61-D61)/B61)/((1-#REF!)+(#REF!*EXP(1.81* (C61-D61)/B61))),
IF((E61="smd"),EXP(1.81* (C61-D61))/((1-#REF!)+(#REF!*EXP(1.81* (C61-D61)))),
IF((E61="or"), (C61-D61)/((1-#REF!)+(#REF!* (C61-D61))),
IF((E61="hr"),(1-EXP( (C61-D61)*LN(1-#REF!)))/#REF!,
 (C61-D61)
))))))</f>
        <v/>
      </c>
      <c r="O61" s="5" t="s">
        <v>444</v>
      </c>
      <c r="P61" s="3"/>
      <c r="Q61" s="3"/>
      <c r="R61" s="3"/>
      <c r="S61" s="3"/>
      <c r="T61" s="3"/>
      <c r="U61" s="3"/>
      <c r="V61" s="3"/>
      <c r="W61" s="4"/>
      <c r="X61" s="4"/>
      <c r="Y61" s="4"/>
      <c r="Z61" s="5" t="s">
        <v>539</v>
      </c>
      <c r="AA61" s="4"/>
      <c r="AB61" s="3"/>
      <c r="AC61" s="3"/>
      <c r="AD61" s="3"/>
    </row>
    <row r="62" spans="1:30" ht="12.6" hidden="1">
      <c r="A62" t="s">
        <v>2432</v>
      </c>
      <c r="B62" s="3"/>
      <c r="C62" s="3"/>
      <c r="D62" s="3"/>
      <c r="E62" s="3"/>
      <c r="F62" s="5" t="s">
        <v>540</v>
      </c>
      <c r="G62" s="5" t="s">
        <v>516</v>
      </c>
      <c r="H62" s="4"/>
      <c r="I62" s="4"/>
      <c r="J62" s="4"/>
      <c r="K62" s="4"/>
      <c r="L62" s="4"/>
      <c r="M62" s="4">
        <f>IF(OR(E62="es",E62="wmd"),(EXP(1.81*C62/B62)/((1-#REF!)+(#REF!*EXP(1.81*C62/B62)))),
IF((E62="smd"),(EXP(1.81*C62)/((1-#REF!)+(#REF!*EXP(1.81*C62)))),
IF((E62="or"),(C62/((1-#REF!)+(#REF!*C62))),
IF((E62="hr"),((1-EXP(C62*LN(1-#REF!)))/#REF!),
C62
))))</f>
        <v>0</v>
      </c>
      <c r="N62" s="4" t="str">
        <f>IF( (M62 -
IF(OR(E62="es",E62="wmd"),EXP(1.81* (C62-D62)/B62)/((1-#REF!)+(#REF!*EXP(1.81* (C62-D62)/B62))),
IF((E62="smd"),EXP(1.81* (C62-D62))/((1-#REF!)+(#REF!*EXP(1.81* (C62-D62)))),
IF((E62="or"), (C62-D62)/((1-#REF!)+(#REF!* (C62-D62))),
IF((E62="hr"),(1-EXP( (C62-D62)*LN(1-#REF!)))/#REF!,
 (C62-D62)
)))))=0,"",(M62 -
IF(OR(E62="es",E62="wmd"),EXP(1.81* (C62-D62)/B62)/((1-#REF!)+(#REF!*EXP(1.81* (C62-D62)/B62))),
IF((E62="smd"),EXP(1.81* (C62-D62))/((1-#REF!)+(#REF!*EXP(1.81* (C62-D62)))),
IF((E62="or"), (C62-D62)/((1-#REF!)+(#REF!* (C62-D62))),
IF((E62="hr"),(1-EXP( (C62-D62)*LN(1-#REF!)))/#REF!,
 (C62-D62)
))))))</f>
        <v/>
      </c>
      <c r="O62" s="5" t="s">
        <v>413</v>
      </c>
      <c r="P62" s="5" t="s">
        <v>541</v>
      </c>
      <c r="Q62" s="6">
        <v>2</v>
      </c>
      <c r="R62" s="5" t="s">
        <v>542</v>
      </c>
      <c r="S62" s="6">
        <v>1</v>
      </c>
      <c r="T62" s="3"/>
      <c r="U62" s="3"/>
      <c r="V62" s="3"/>
      <c r="W62" s="4"/>
      <c r="X62" s="4"/>
      <c r="Y62" s="4"/>
      <c r="Z62" s="5" t="s">
        <v>543</v>
      </c>
      <c r="AA62" s="4"/>
      <c r="AB62" s="3"/>
      <c r="AC62" s="3"/>
      <c r="AD62" s="3"/>
    </row>
    <row r="63" spans="1:30" ht="12.6" hidden="1">
      <c r="A63" t="s">
        <v>2432</v>
      </c>
      <c r="B63" s="3"/>
      <c r="C63" s="3"/>
      <c r="D63" s="3"/>
      <c r="E63" s="3"/>
      <c r="F63" s="5" t="s">
        <v>544</v>
      </c>
      <c r="G63" s="5" t="s">
        <v>516</v>
      </c>
      <c r="H63" s="4"/>
      <c r="I63" s="4"/>
      <c r="J63" s="4"/>
      <c r="K63" s="4"/>
      <c r="L63" s="4"/>
      <c r="M63" s="4">
        <f>IF(OR(E63="es",E63="wmd"),(EXP(1.81*C63/B63)/((1-#REF!)+(#REF!*EXP(1.81*C63/B63)))),
IF((E63="smd"),(EXP(1.81*C63)/((1-#REF!)+(#REF!*EXP(1.81*C63)))),
IF((E63="or"),(C63/((1-#REF!)+(#REF!*C63))),
IF((E63="hr"),((1-EXP(C63*LN(1-#REF!)))/#REF!),
C63
))))</f>
        <v>0</v>
      </c>
      <c r="N63" s="4" t="str">
        <f>IF( (M63 -
IF(OR(E63="es",E63="wmd"),EXP(1.81* (C63-D63)/B63)/((1-#REF!)+(#REF!*EXP(1.81* (C63-D63)/B63))),
IF((E63="smd"),EXP(1.81* (C63-D63))/((1-#REF!)+(#REF!*EXP(1.81* (C63-D63)))),
IF((E63="or"), (C63-D63)/((1-#REF!)+(#REF!* (C63-D63))),
IF((E63="hr"),(1-EXP( (C63-D63)*LN(1-#REF!)))/#REF!,
 (C63-D63)
)))))=0,"",(M63 -
IF(OR(E63="es",E63="wmd"),EXP(1.81* (C63-D63)/B63)/((1-#REF!)+(#REF!*EXP(1.81* (C63-D63)/B63))),
IF((E63="smd"),EXP(1.81* (C63-D63))/((1-#REF!)+(#REF!*EXP(1.81* (C63-D63)))),
IF((E63="or"), (C63-D63)/((1-#REF!)+(#REF!* (C63-D63))),
IF((E63="hr"),(1-EXP( (C63-D63)*LN(1-#REF!)))/#REF!,
 (C63-D63)
))))))</f>
        <v/>
      </c>
      <c r="O63" s="5" t="s">
        <v>413</v>
      </c>
      <c r="P63" s="5" t="s">
        <v>545</v>
      </c>
      <c r="Q63" s="6">
        <v>2</v>
      </c>
      <c r="R63" s="5" t="s">
        <v>546</v>
      </c>
      <c r="S63" s="6">
        <v>1</v>
      </c>
      <c r="T63" s="3"/>
      <c r="U63" s="3"/>
      <c r="V63" s="3"/>
      <c r="W63" s="4"/>
      <c r="X63" s="4"/>
      <c r="Y63" s="4"/>
      <c r="Z63" s="5" t="s">
        <v>547</v>
      </c>
      <c r="AA63" s="4"/>
      <c r="AB63" s="3"/>
      <c r="AC63" s="3"/>
      <c r="AD63" s="3"/>
    </row>
    <row r="64" spans="1:30" ht="12.6" hidden="1">
      <c r="A64" t="s">
        <v>2432</v>
      </c>
      <c r="B64" s="4"/>
      <c r="C64" s="4"/>
      <c r="D64" s="4"/>
      <c r="E64" s="4"/>
      <c r="F64" s="4" t="s">
        <v>548</v>
      </c>
      <c r="G64" s="5" t="s">
        <v>516</v>
      </c>
      <c r="H64" s="4"/>
      <c r="I64" s="4"/>
      <c r="J64" s="4"/>
      <c r="K64" s="4"/>
      <c r="L64" s="4"/>
      <c r="M64" s="4">
        <f>IF(OR(E64="es",E64="wmd"),(EXP(1.81*C64/B64)/((1-#REF!)+(#REF!*EXP(1.81*C64/B64)))),
IF((E64="smd"),(EXP(1.81*C64)/((1-#REF!)+(#REF!*EXP(1.81*C64)))),
IF((E64="or"),(C64/((1-#REF!)+(#REF!*C64))),
IF((E64="hr"),((1-EXP(C64*LN(1-#REF!)))/#REF!),
C64
))))</f>
        <v>0</v>
      </c>
      <c r="N64" s="4" t="str">
        <f>IF( (M64 -
IF(OR(E64="es",E64="wmd"),EXP(1.81* (C64-D64)/B64)/((1-#REF!)+(#REF!*EXP(1.81* (C64-D64)/B64))),
IF((E64="smd"),EXP(1.81* (C64-D64))/((1-#REF!)+(#REF!*EXP(1.81* (C64-D64)))),
IF((E64="or"), (C64-D64)/((1-#REF!)+(#REF!* (C64-D64))),
IF((E64="hr"),(1-EXP( (C64-D64)*LN(1-#REF!)))/#REF!,
 (C64-D64)
)))))=0,"",(M64 -
IF(OR(E64="es",E64="wmd"),EXP(1.81* (C64-D64)/B64)/((1-#REF!)+(#REF!*EXP(1.81* (C64-D64)/B64))),
IF((E64="smd"),EXP(1.81* (C64-D64))/((1-#REF!)+(#REF!*EXP(1.81* (C64-D64)))),
IF((E64="or"), (C64-D64)/((1-#REF!)+(#REF!* (C64-D64))),
IF((E64="hr"),(1-EXP( (C64-D64)*LN(1-#REF!)))/#REF!,
 (C64-D64)
))))))</f>
        <v/>
      </c>
      <c r="O64" s="5" t="s">
        <v>413</v>
      </c>
      <c r="P64" s="4" t="s">
        <v>549</v>
      </c>
      <c r="Q64" s="7">
        <v>2</v>
      </c>
      <c r="R64" s="4" t="s">
        <v>550</v>
      </c>
      <c r="S64" s="7">
        <v>1</v>
      </c>
      <c r="T64" s="4"/>
      <c r="U64" s="4"/>
      <c r="V64" s="4"/>
      <c r="W64" s="4"/>
      <c r="X64" s="4"/>
      <c r="Y64" s="4"/>
      <c r="Z64" s="4" t="s">
        <v>551</v>
      </c>
      <c r="AA64" s="4"/>
      <c r="AB64" s="4"/>
      <c r="AC64" s="4"/>
      <c r="AD64" s="4"/>
    </row>
    <row r="65" spans="1:30" ht="12.6" hidden="1">
      <c r="A65" t="s">
        <v>2432</v>
      </c>
      <c r="B65" s="3"/>
      <c r="C65" s="3"/>
      <c r="D65" s="3"/>
      <c r="E65" s="3"/>
      <c r="F65" s="5" t="s">
        <v>516</v>
      </c>
      <c r="G65" s="5" t="s">
        <v>552</v>
      </c>
      <c r="H65" s="4"/>
      <c r="I65" s="4"/>
      <c r="J65" s="4"/>
      <c r="K65" s="4"/>
      <c r="L65" s="4"/>
      <c r="M65" s="4">
        <f>IF(OR(E65="es",E65="wmd"),(EXP(1.81*C65/B65)/((1-#REF!)+(#REF!*EXP(1.81*C65/B65)))),
IF((E65="smd"),(EXP(1.81*C65)/((1-#REF!)+(#REF!*EXP(1.81*C65)))),
IF((E65="or"),(C65/((1-#REF!)+(#REF!*C65))),
IF((E65="hr"),((1-EXP(C65*LN(1-#REF!)))/#REF!),
C65
))))</f>
        <v>0</v>
      </c>
      <c r="N65" s="4" t="str">
        <f>IF( (M65 -
IF(OR(E65="es",E65="wmd"),EXP(1.81* (C65-D65)/B65)/((1-#REF!)+(#REF!*EXP(1.81* (C65-D65)/B65))),
IF((E65="smd"),EXP(1.81* (C65-D65))/((1-#REF!)+(#REF!*EXP(1.81* (C65-D65)))),
IF((E65="or"), (C65-D65)/((1-#REF!)+(#REF!* (C65-D65))),
IF((E65="hr"),(1-EXP( (C65-D65)*LN(1-#REF!)))/#REF!,
 (C65-D65)
)))))=0,"",(M65 -
IF(OR(E65="es",E65="wmd"),EXP(1.81* (C65-D65)/B65)/((1-#REF!)+(#REF!*EXP(1.81* (C65-D65)/B65))),
IF((E65="smd"),EXP(1.81* (C65-D65))/((1-#REF!)+(#REF!*EXP(1.81* (C65-D65)))),
IF((E65="or"), (C65-D65)/((1-#REF!)+(#REF!* (C65-D65))),
IF((E65="hr"),(1-EXP( (C65-D65)*LN(1-#REF!)))/#REF!,
 (C65-D65)
))))))</f>
        <v/>
      </c>
      <c r="O65" s="5" t="s">
        <v>28</v>
      </c>
      <c r="P65" s="5" t="s">
        <v>553</v>
      </c>
      <c r="Q65" s="6">
        <v>1</v>
      </c>
      <c r="R65" s="5" t="s">
        <v>554</v>
      </c>
      <c r="S65" s="6">
        <v>2</v>
      </c>
      <c r="T65" s="5" t="s">
        <v>555</v>
      </c>
      <c r="U65" s="6">
        <v>3</v>
      </c>
      <c r="V65" s="3"/>
      <c r="W65" s="4"/>
      <c r="X65" s="4"/>
      <c r="Y65" s="4"/>
      <c r="Z65" s="5" t="s">
        <v>556</v>
      </c>
      <c r="AA65" s="4"/>
      <c r="AB65" s="3"/>
      <c r="AC65" s="3"/>
      <c r="AD65" s="3"/>
    </row>
    <row r="66" spans="1:30" ht="12.3" hidden="1">
      <c r="A66" t="s">
        <v>2432</v>
      </c>
      <c r="B66" s="3"/>
      <c r="C66" s="3"/>
      <c r="D66" s="3"/>
      <c r="E66" s="3"/>
      <c r="F66" s="3"/>
      <c r="G66" s="3"/>
      <c r="H66" s="4"/>
      <c r="I66" s="4"/>
      <c r="J66" s="4"/>
      <c r="K66" s="4"/>
      <c r="L66" s="4"/>
      <c r="M66" s="4">
        <f>IF(OR(E66="es",E66="wmd"),(EXP(1.81*C66/B66)/((1-#REF!)+(#REF!*EXP(1.81*C66/B66)))),
IF((E66="smd"),(EXP(1.81*C66)/((1-#REF!)+(#REF!*EXP(1.81*C66)))),
IF((E66="or"),(C66/((1-#REF!)+(#REF!*C66))),
IF((E66="hr"),((1-EXP(C66*LN(1-#REF!)))/#REF!),
C66
))))</f>
        <v>0</v>
      </c>
      <c r="N66" s="4" t="str">
        <f>IF( (M66 -
IF(OR(E66="es",E66="wmd"),EXP(1.81* (C66-D66)/B66)/((1-#REF!)+(#REF!*EXP(1.81* (C66-D66)/B66))),
IF((E66="smd"),EXP(1.81* (C66-D66))/((1-#REF!)+(#REF!*EXP(1.81* (C66-D66)))),
IF((E66="or"), (C66-D66)/((1-#REF!)+(#REF!* (C66-D66))),
IF((E66="hr"),(1-EXP( (C66-D66)*LN(1-#REF!)))/#REF!,
 (C66-D66)
)))))=0,"",(M66 -
IF(OR(E66="es",E66="wmd"),EXP(1.81* (C66-D66)/B66)/((1-#REF!)+(#REF!*EXP(1.81* (C66-D66)/B66))),
IF((E66="smd"),EXP(1.81* (C66-D66))/((1-#REF!)+(#REF!*EXP(1.81* (C66-D66)))),
IF((E66="or"), (C66-D66)/((1-#REF!)+(#REF!* (C66-D66))),
IF((E66="hr"),(1-EXP( (C66-D66)*LN(1-#REF!)))/#REF!,
 (C66-D66)
))))))</f>
        <v/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2.3" hidden="1">
      <c r="A67" t="s">
        <v>2432</v>
      </c>
      <c r="B67" s="4"/>
      <c r="C67" s="4"/>
      <c r="D67" s="4"/>
      <c r="E67" s="4"/>
      <c r="F67" s="4"/>
      <c r="G67" s="3"/>
      <c r="H67" s="4"/>
      <c r="I67" s="4"/>
      <c r="J67" s="4"/>
      <c r="K67" s="4"/>
      <c r="L67" s="4"/>
      <c r="M67" s="4">
        <f>IF(OR(E67="es",E67="wmd"),(EXP(1.81*C67/B67)/((1-#REF!)+(#REF!*EXP(1.81*C67/B67)))),
IF((E67="smd"),(EXP(1.81*C67)/((1-#REF!)+(#REF!*EXP(1.81*C67)))),
IF((E67="or"),(C67/((1-#REF!)+(#REF!*C67))),
IF((E67="hr"),((1-EXP(C67*LN(1-#REF!)))/#REF!),
C67
))))</f>
        <v>0</v>
      </c>
      <c r="N67" s="4" t="str">
        <f>IF( (M67 -
IF(OR(E67="es",E67="wmd"),EXP(1.81* (C67-D67)/B67)/((1-#REF!)+(#REF!*EXP(1.81* (C67-D67)/B67))),
IF((E67="smd"),EXP(1.81* (C67-D67))/((1-#REF!)+(#REF!*EXP(1.81* (C67-D67)))),
IF((E67="or"), (C67-D67)/((1-#REF!)+(#REF!* (C67-D67))),
IF((E67="hr"),(1-EXP( (C67-D67)*LN(1-#REF!)))/#REF!,
 (C67-D67)
)))))=0,"",(M67 -
IF(OR(E67="es",E67="wmd"),EXP(1.81* (C67-D67)/B67)/((1-#REF!)+(#REF!*EXP(1.81* (C67-D67)/B67))),
IF((E67="smd"),EXP(1.81* (C67-D67))/((1-#REF!)+(#REF!*EXP(1.81* (C67-D67)))),
IF((E67="or"), (C67-D67)/((1-#REF!)+(#REF!* (C67-D67))),
IF((E67="hr"),(1-EXP( (C67-D67)*LN(1-#REF!)))/#REF!,
 (C67-D67)
))))))</f>
        <v/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2.3" hidden="1">
      <c r="A68" t="s">
        <v>2432</v>
      </c>
      <c r="B68" s="3"/>
      <c r="C68" s="3"/>
      <c r="D68" s="3"/>
      <c r="E68" s="3"/>
      <c r="F68" s="3"/>
      <c r="G68" s="3"/>
      <c r="H68" s="4"/>
      <c r="I68" s="4"/>
      <c r="J68" s="4"/>
      <c r="K68" s="4"/>
      <c r="L68" s="4"/>
      <c r="M68" s="4">
        <f>IF(OR(E68="es",E68="wmd"),(EXP(1.81*C68/B68)/((1-#REF!)+(#REF!*EXP(1.81*C68/B68)))),
IF((E68="smd"),(EXP(1.81*C68)/((1-#REF!)+(#REF!*EXP(1.81*C68)))),
IF((E68="or"),(C68/((1-#REF!)+(#REF!*C68))),
IF((E68="hr"),((1-EXP(C68*LN(1-#REF!)))/#REF!),
C68
))))</f>
        <v>0</v>
      </c>
      <c r="N68" s="4" t="str">
        <f>IF( (M68 -
IF(OR(E68="es",E68="wmd"),EXP(1.81* (C68-D68)/B68)/((1-#REF!)+(#REF!*EXP(1.81* (C68-D68)/B68))),
IF((E68="smd"),EXP(1.81* (C68-D68))/((1-#REF!)+(#REF!*EXP(1.81* (C68-D68)))),
IF((E68="or"), (C68-D68)/((1-#REF!)+(#REF!* (C68-D68))),
IF((E68="hr"),(1-EXP( (C68-D68)*LN(1-#REF!)))/#REF!,
 (C68-D68)
)))))=0,"",(M68 -
IF(OR(E68="es",E68="wmd"),EXP(1.81* (C68-D68)/B68)/((1-#REF!)+(#REF!*EXP(1.81* (C68-D68)/B68))),
IF((E68="smd"),EXP(1.81* (C68-D68))/((1-#REF!)+(#REF!*EXP(1.81* (C68-D68)))),
IF((E68="or"), (C68-D68)/((1-#REF!)+(#REF!* (C68-D68))),
IF((E68="hr"),(1-EXP( (C68-D68)*LN(1-#REF!)))/#REF!,
 (C68-D68)
))))))</f>
        <v/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.6" hidden="1">
      <c r="A69" t="s">
        <v>2432</v>
      </c>
      <c r="B69" s="3"/>
      <c r="C69" s="3"/>
      <c r="D69" s="3"/>
      <c r="E69" s="3"/>
      <c r="F69" s="5" t="s">
        <v>557</v>
      </c>
      <c r="G69" s="5" t="s">
        <v>538</v>
      </c>
      <c r="H69" s="5" t="s">
        <v>558</v>
      </c>
      <c r="I69" s="4"/>
      <c r="J69" s="4"/>
      <c r="K69" s="4"/>
      <c r="L69" s="4"/>
      <c r="M69" s="4">
        <f>IF(OR(E69="es",E69="wmd"),(EXP(1.81*C69/B69)/((1-#REF!)+(#REF!*EXP(1.81*C69/B69)))),
IF((E69="smd"),(EXP(1.81*C69)/((1-#REF!)+(#REF!*EXP(1.81*C69)))),
IF((E69="or"),(C69/((1-#REF!)+(#REF!*C69))),
IF((E69="hr"),((1-EXP(C69*LN(1-#REF!)))/#REF!),
C69
))))</f>
        <v>0</v>
      </c>
      <c r="N69" s="4" t="str">
        <f>IF( (M69 -
IF(OR(E69="es",E69="wmd"),EXP(1.81* (C69-D69)/B69)/((1-#REF!)+(#REF!*EXP(1.81* (C69-D69)/B69))),
IF((E69="smd"),EXP(1.81* (C69-D69))/((1-#REF!)+(#REF!*EXP(1.81* (C69-D69)))),
IF((E69="or"), (C69-D69)/((1-#REF!)+(#REF!* (C69-D69))),
IF((E69="hr"),(1-EXP( (C69-D69)*LN(1-#REF!)))/#REF!,
 (C69-D69)
)))))=0,"",(M69 -
IF(OR(E69="es",E69="wmd"),EXP(1.81* (C69-D69)/B69)/((1-#REF!)+(#REF!*EXP(1.81* (C69-D69)/B69))),
IF((E69="smd"),EXP(1.81* (C69-D69))/((1-#REF!)+(#REF!*EXP(1.81* (C69-D69)))),
IF((E69="or"), (C69-D69)/((1-#REF!)+(#REF!* (C69-D69))),
IF((E69="hr"),(1-EXP( (C69-D69)*LN(1-#REF!)))/#REF!,
 (C69-D69)
))))))</f>
        <v/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2.6" hidden="1">
      <c r="A70" t="s">
        <v>2432</v>
      </c>
      <c r="B70" s="3"/>
      <c r="C70" s="3"/>
      <c r="D70" s="3"/>
      <c r="E70" s="3"/>
      <c r="F70" s="5" t="s">
        <v>557</v>
      </c>
      <c r="G70" s="5" t="s">
        <v>515</v>
      </c>
      <c r="H70" s="5" t="s">
        <v>559</v>
      </c>
      <c r="I70" s="4"/>
      <c r="J70" s="4"/>
      <c r="K70" s="4"/>
      <c r="L70" s="4"/>
      <c r="M70" s="4">
        <f>IF(OR(E70="es",E70="wmd"),(EXP(1.81*C70/B70)/((1-#REF!)+(#REF!*EXP(1.81*C70/B70)))),
IF((E70="smd"),(EXP(1.81*C70)/((1-#REF!)+(#REF!*EXP(1.81*C70)))),
IF((E70="or"),(C70/((1-#REF!)+(#REF!*C70))),
IF((E70="hr"),((1-EXP(C70*LN(1-#REF!)))/#REF!),
C70
))))</f>
        <v>0</v>
      </c>
      <c r="N70" s="4" t="str">
        <f>IF( (M70 -
IF(OR(E70="es",E70="wmd"),EXP(1.81* (C70-D70)/B70)/((1-#REF!)+(#REF!*EXP(1.81* (C70-D70)/B70))),
IF((E70="smd"),EXP(1.81* (C70-D70))/((1-#REF!)+(#REF!*EXP(1.81* (C70-D70)))),
IF((E70="or"), (C70-D70)/((1-#REF!)+(#REF!* (C70-D70))),
IF((E70="hr"),(1-EXP( (C70-D70)*LN(1-#REF!)))/#REF!,
 (C70-D70)
)))))=0,"",(M70 -
IF(OR(E70="es",E70="wmd"),EXP(1.81* (C70-D70)/B70)/((1-#REF!)+(#REF!*EXP(1.81* (C70-D70)/B70))),
IF((E70="smd"),EXP(1.81* (C70-D70))/((1-#REF!)+(#REF!*EXP(1.81* (C70-D70)))),
IF((E70="or"), (C70-D70)/((1-#REF!)+(#REF!* (C70-D70))),
IF((E70="hr"),(1-EXP( (C70-D70)*LN(1-#REF!)))/#REF!,
 (C70-D70)
))))))</f>
        <v/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2.6" hidden="1">
      <c r="A71" t="s">
        <v>2432</v>
      </c>
      <c r="B71" s="3"/>
      <c r="C71" s="3"/>
      <c r="D71" s="3"/>
      <c r="E71" s="3"/>
      <c r="F71" s="5" t="s">
        <v>557</v>
      </c>
      <c r="G71" s="5" t="s">
        <v>518</v>
      </c>
      <c r="H71" s="5" t="s">
        <v>560</v>
      </c>
      <c r="I71" s="4"/>
      <c r="J71" s="4"/>
      <c r="K71" s="4"/>
      <c r="L71" s="4"/>
      <c r="M71" s="4">
        <f>IF(OR(E71="es",E71="wmd"),(EXP(1.81*C71/B71)/((1-#REF!)+(#REF!*EXP(1.81*C71/B71)))),
IF((E71="smd"),(EXP(1.81*C71)/((1-#REF!)+(#REF!*EXP(1.81*C71)))),
IF((E71="or"),(C71/((1-#REF!)+(#REF!*C71))),
IF((E71="hr"),((1-EXP(C71*LN(1-#REF!)))/#REF!),
C71
))))</f>
        <v>0</v>
      </c>
      <c r="N71" s="4" t="str">
        <f>IF( (M71 -
IF(OR(E71="es",E71="wmd"),EXP(1.81* (C71-D71)/B71)/((1-#REF!)+(#REF!*EXP(1.81* (C71-D71)/B71))),
IF((E71="smd"),EXP(1.81* (C71-D71))/((1-#REF!)+(#REF!*EXP(1.81* (C71-D71)))),
IF((E71="or"), (C71-D71)/((1-#REF!)+(#REF!* (C71-D71))),
IF((E71="hr"),(1-EXP( (C71-D71)*LN(1-#REF!)))/#REF!,
 (C71-D71)
)))))=0,"",(M71 -
IF(OR(E71="es",E71="wmd"),EXP(1.81* (C71-D71)/B71)/((1-#REF!)+(#REF!*EXP(1.81* (C71-D71)/B71))),
IF((E71="smd"),EXP(1.81* (C71-D71))/((1-#REF!)+(#REF!*EXP(1.81* (C71-D71)))),
IF((E71="or"), (C71-D71)/((1-#REF!)+(#REF!* (C71-D71))),
IF((E71="hr"),(1-EXP( (C71-D71)*LN(1-#REF!)))/#REF!,
 (C71-D71)
))))))</f>
        <v/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2.6" hidden="1">
      <c r="A72" t="s">
        <v>2432</v>
      </c>
      <c r="B72" s="3"/>
      <c r="C72" s="3"/>
      <c r="D72" s="3"/>
      <c r="E72" s="3"/>
      <c r="F72" s="5" t="s">
        <v>557</v>
      </c>
      <c r="G72" s="3"/>
      <c r="H72" s="3"/>
      <c r="I72" s="4"/>
      <c r="J72" s="4"/>
      <c r="K72" s="4"/>
      <c r="L72" s="4"/>
      <c r="M72" s="4">
        <f>IF(OR(E72="es",E72="wmd"),(EXP(1.81*C72/B72)/((1-#REF!)+(#REF!*EXP(1.81*C72/B72)))),
IF((E72="smd"),(EXP(1.81*C72)/((1-#REF!)+(#REF!*EXP(1.81*C72)))),
IF((E72="or"),(C72/((1-#REF!)+(#REF!*C72))),
IF((E72="hr"),((1-EXP(C72*LN(1-#REF!)))/#REF!),
C72
))))</f>
        <v>0</v>
      </c>
      <c r="N72" s="4" t="str">
        <f>IF( (M72 -
IF(OR(E72="es",E72="wmd"),EXP(1.81* (C72-D72)/B72)/((1-#REF!)+(#REF!*EXP(1.81* (C72-D72)/B72))),
IF((E72="smd"),EXP(1.81* (C72-D72))/((1-#REF!)+(#REF!*EXP(1.81* (C72-D72)))),
IF((E72="or"), (C72-D72)/((1-#REF!)+(#REF!* (C72-D72))),
IF((E72="hr"),(1-EXP( (C72-D72)*LN(1-#REF!)))/#REF!,
 (C72-D72)
)))))=0,"",(M72 -
IF(OR(E72="es",E72="wmd"),EXP(1.81* (C72-D72)/B72)/((1-#REF!)+(#REF!*EXP(1.81* (C72-D72)/B72))),
IF((E72="smd"),EXP(1.81* (C72-D72))/((1-#REF!)+(#REF!*EXP(1.81* (C72-D72)))),
IF((E72="or"), (C72-D72)/((1-#REF!)+(#REF!* (C72-D72))),
IF((E72="hr"),(1-EXP( (C72-D72)*LN(1-#REF!)))/#REF!,
 (C72-D72)
))))))</f>
        <v/>
      </c>
      <c r="O72" s="5" t="s">
        <v>146</v>
      </c>
      <c r="P72" s="5" t="s">
        <v>561</v>
      </c>
      <c r="Q72" s="3"/>
      <c r="R72" s="5" t="s">
        <v>562</v>
      </c>
      <c r="S72" s="3"/>
      <c r="T72" s="3"/>
      <c r="U72" s="3"/>
      <c r="V72" s="3"/>
      <c r="W72" s="3"/>
      <c r="X72" s="3"/>
      <c r="Y72" s="3"/>
      <c r="Z72" s="3"/>
      <c r="AA72" s="3">
        <v>1</v>
      </c>
      <c r="AB72" s="3"/>
      <c r="AC72" s="3"/>
      <c r="AD72" s="3"/>
    </row>
    <row r="73" spans="1:30" ht="12.3" hidden="1">
      <c r="A73" t="s">
        <v>2432</v>
      </c>
      <c r="B73" s="3"/>
      <c r="C73" s="3"/>
      <c r="D73" s="3"/>
      <c r="E73" s="3"/>
      <c r="F73" s="3"/>
      <c r="G73" s="3"/>
      <c r="H73" s="3"/>
      <c r="I73" s="4"/>
      <c r="J73" s="4"/>
      <c r="K73" s="4"/>
      <c r="L73" s="4"/>
      <c r="M73" s="4">
        <f>IF(OR(E73="es",E73="wmd"),(EXP(1.81*C73/B73)/((1-#REF!)+(#REF!*EXP(1.81*C73/B73)))),
IF((E73="smd"),(EXP(1.81*C73)/((1-#REF!)+(#REF!*EXP(1.81*C73)))),
IF((E73="or"),(C73/((1-#REF!)+(#REF!*C73))),
IF((E73="hr"),((1-EXP(C73*LN(1-#REF!)))/#REF!),
C73
))))</f>
        <v>0</v>
      </c>
      <c r="N73" s="4" t="str">
        <f>IF( (M73 -
IF(OR(E73="es",E73="wmd"),EXP(1.81* (C73-D73)/B73)/((1-#REF!)+(#REF!*EXP(1.81* (C73-D73)/B73))),
IF((E73="smd"),EXP(1.81* (C73-D73))/((1-#REF!)+(#REF!*EXP(1.81* (C73-D73)))),
IF((E73="or"), (C73-D73)/((1-#REF!)+(#REF!* (C73-D73))),
IF((E73="hr"),(1-EXP( (C73-D73)*LN(1-#REF!)))/#REF!,
 (C73-D73)
)))))=0,"",(M73 -
IF(OR(E73="es",E73="wmd"),EXP(1.81* (C73-D73)/B73)/((1-#REF!)+(#REF!*EXP(1.81* (C73-D73)/B73))),
IF((E73="smd"),EXP(1.81* (C73-D73))/((1-#REF!)+(#REF!*EXP(1.81* (C73-D73)))),
IF((E73="or"), (C73-D73)/((1-#REF!)+(#REF!* (C73-D73))),
IF((E73="hr"),(1-EXP( (C73-D73)*LN(1-#REF!)))/#REF!,
 (C73-D73)
))))))</f>
        <v/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.3" hidden="1">
      <c r="A74" t="s">
        <v>2432</v>
      </c>
      <c r="B74" s="3"/>
      <c r="C74" s="3"/>
      <c r="D74" s="3"/>
      <c r="E74" s="3"/>
      <c r="F74" s="3"/>
      <c r="G74" s="3"/>
      <c r="H74" s="3"/>
      <c r="I74" s="4"/>
      <c r="J74" s="4"/>
      <c r="K74" s="4"/>
      <c r="L74" s="4"/>
      <c r="M74" s="4">
        <f>IF(OR(E74="es",E74="wmd"),(EXP(1.81*C74/B74)/((1-#REF!)+(#REF!*EXP(1.81*C74/B74)))),
IF((E74="smd"),(EXP(1.81*C74)/((1-#REF!)+(#REF!*EXP(1.81*C74)))),
IF((E74="or"),(C74/((1-#REF!)+(#REF!*C74))),
IF((E74="hr"),((1-EXP(C74*LN(1-#REF!)))/#REF!),
C74
))))</f>
        <v>0</v>
      </c>
      <c r="N74" s="4" t="str">
        <f>IF( (M74 -
IF(OR(E74="es",E74="wmd"),EXP(1.81* (C74-D74)/B74)/((1-#REF!)+(#REF!*EXP(1.81* (C74-D74)/B74))),
IF((E74="smd"),EXP(1.81* (C74-D74))/((1-#REF!)+(#REF!*EXP(1.81* (C74-D74)))),
IF((E74="or"), (C74-D74)/((1-#REF!)+(#REF!* (C74-D74))),
IF((E74="hr"),(1-EXP( (C74-D74)*LN(1-#REF!)))/#REF!,
 (C74-D74)
)))))=0,"",(M74 -
IF(OR(E74="es",E74="wmd"),EXP(1.81* (C74-D74)/B74)/((1-#REF!)+(#REF!*EXP(1.81* (C74-D74)/B74))),
IF((E74="smd"),EXP(1.81* (C74-D74))/((1-#REF!)+(#REF!*EXP(1.81* (C74-D74)))),
IF((E74="or"), (C74-D74)/((1-#REF!)+(#REF!* (C74-D74))),
IF((E74="hr"),(1-EXP( (C74-D74)*LN(1-#REF!)))/#REF!,
 (C74-D74)
))))))</f>
        <v/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2.3" hidden="1">
      <c r="A75" t="s">
        <v>2432</v>
      </c>
      <c r="B75" s="3"/>
      <c r="C75" s="3"/>
      <c r="D75" s="3"/>
      <c r="E75" s="3"/>
      <c r="F75" s="3"/>
      <c r="G75" s="3"/>
      <c r="H75" s="3"/>
      <c r="I75" s="4"/>
      <c r="J75" s="4"/>
      <c r="K75" s="4"/>
      <c r="L75" s="4"/>
      <c r="M75" s="4">
        <f>IF(OR(E75="es",E75="wmd"),(EXP(1.81*C75/B75)/((1-#REF!)+(#REF!*EXP(1.81*C75/B75)))),
IF((E75="smd"),(EXP(1.81*C75)/((1-#REF!)+(#REF!*EXP(1.81*C75)))),
IF((E75="or"),(C75/((1-#REF!)+(#REF!*C75))),
IF((E75="hr"),((1-EXP(C75*LN(1-#REF!)))/#REF!),
C75
))))</f>
        <v>0</v>
      </c>
      <c r="N75" s="4" t="str">
        <f>IF( (M75 -
IF(OR(E75="es",E75="wmd"),EXP(1.81* (C75-D75)/B75)/((1-#REF!)+(#REF!*EXP(1.81* (C75-D75)/B75))),
IF((E75="smd"),EXP(1.81* (C75-D75))/((1-#REF!)+(#REF!*EXP(1.81* (C75-D75)))),
IF((E75="or"), (C75-D75)/((1-#REF!)+(#REF!* (C75-D75))),
IF((E75="hr"),(1-EXP( (C75-D75)*LN(1-#REF!)))/#REF!,
 (C75-D75)
)))))=0,"",(M75 -
IF(OR(E75="es",E75="wmd"),EXP(1.81* (C75-D75)/B75)/((1-#REF!)+(#REF!*EXP(1.81* (C75-D75)/B75))),
IF((E75="smd"),EXP(1.81* (C75-D75))/((1-#REF!)+(#REF!*EXP(1.81* (C75-D75)))),
IF((E75="or"), (C75-D75)/((1-#REF!)+(#REF!* (C75-D75))),
IF((E75="hr"),(1-EXP( (C75-D75)*LN(1-#REF!)))/#REF!,
 (C75-D75)
))))))</f>
        <v/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.6">
      <c r="A76">
        <v>0.3</v>
      </c>
      <c r="B76" s="6"/>
      <c r="C76" s="6">
        <v>0.53</v>
      </c>
      <c r="D76" s="6">
        <v>0.23</v>
      </c>
      <c r="E76" s="5" t="s">
        <v>367</v>
      </c>
      <c r="F76" s="5" t="s">
        <v>563</v>
      </c>
      <c r="G76" s="5" t="s">
        <v>518</v>
      </c>
      <c r="H76" s="5" t="s">
        <v>564</v>
      </c>
      <c r="I76" s="4"/>
      <c r="J76" s="4"/>
      <c r="K76" s="4"/>
      <c r="L76" s="4"/>
      <c r="M76" s="4" t="e">
        <f>IF(OR(E76="es",E76="wmd"),(EXP(1.81*C76/B76)/((1-#REF!)+(#REF!*EXP(1.81*C76/B76)))),
IF((E76="smd"),(EXP(1.81*C76)/((1-#REF!)+(#REF!*EXP(1.81*C76)))),
IF((E76="or"),(C76/((1-#REF!)+(#REF!*C76))),
IF((E76="hr"),((1-EXP(C76*LN(1-#REF!)))/#REF!),
C76
))))</f>
        <v>#REF!</v>
      </c>
      <c r="N76" s="4" t="e">
        <f>IF( (M76 -
IF(OR(E76="es",E76="wmd"),EXP(1.81* (C76-D76)/B76)/((1-#REF!)+(#REF!*EXP(1.81* (C76-D76)/B76))),
IF((E76="smd"),EXP(1.81* (C76-D76))/((1-#REF!)+(#REF!*EXP(1.81* (C76-D76)))),
IF((E76="or"), (C76-D76)/((1-#REF!)+(#REF!* (C76-D76))),
IF((E76="hr"),(1-EXP( (C76-D76)*LN(1-#REF!)))/#REF!,
 (C76-D76)
)))))=0,"",(M76 -
IF(OR(E76="es",E76="wmd"),EXP(1.81* (C76-D76)/B76)/((1-#REF!)+(#REF!*EXP(1.81* (C76-D76)/B76))),
IF((E76="smd"),EXP(1.81* (C76-D76))/((1-#REF!)+(#REF!*EXP(1.81* (C76-D76)))),
IF((E76="or"), (C76-D76)/((1-#REF!)+(#REF!* (C76-D76))),
IF((E76="hr"),(1-EXP( (C76-D76)*LN(1-#REF!)))/#REF!,
 (C76-D76)
))))))</f>
        <v>#REF!</v>
      </c>
      <c r="O76" s="3"/>
      <c r="P76" s="3"/>
      <c r="Q76" s="3"/>
      <c r="T76" s="3"/>
      <c r="U76" s="3"/>
      <c r="V76" s="3"/>
      <c r="W76" s="3"/>
      <c r="X76" s="3"/>
      <c r="Y76" s="3"/>
      <c r="Z76" s="3"/>
      <c r="AA76" s="3"/>
      <c r="AB76" s="5" t="s">
        <v>565</v>
      </c>
      <c r="AC76" s="3"/>
      <c r="AD76" s="3"/>
    </row>
    <row r="77" spans="1:30" ht="12.6" hidden="1">
      <c r="A77" t="s">
        <v>2432</v>
      </c>
      <c r="B77" s="3"/>
      <c r="C77" s="3"/>
      <c r="D77" s="3"/>
      <c r="E77" s="3"/>
      <c r="F77" s="5" t="s">
        <v>563</v>
      </c>
      <c r="G77" s="5" t="s">
        <v>155</v>
      </c>
      <c r="H77" s="4"/>
      <c r="I77" s="4"/>
      <c r="J77" s="4"/>
      <c r="K77" s="4"/>
      <c r="L77" s="4"/>
      <c r="M77" s="4">
        <f>IF(OR(E77="es",E77="wmd"),(EXP(1.81*C77/B77)/((1-#REF!)+(#REF!*EXP(1.81*C77/B77)))),
IF((E77="smd"),(EXP(1.81*C77)/((1-#REF!)+(#REF!*EXP(1.81*C77)))),
IF((E77="or"),(C77/((1-#REF!)+(#REF!*C77))),
IF((E77="hr"),((1-EXP(C77*LN(1-#REF!)))/#REF!),
C77
))))</f>
        <v>0</v>
      </c>
      <c r="N77" s="4" t="str">
        <f>IF( (M77 -
IF(OR(E77="es",E77="wmd"),EXP(1.81* (C77-D77)/B77)/((1-#REF!)+(#REF!*EXP(1.81* (C77-D77)/B77))),
IF((E77="smd"),EXP(1.81* (C77-D77))/((1-#REF!)+(#REF!*EXP(1.81* (C77-D77)))),
IF((E77="or"), (C77-D77)/((1-#REF!)+(#REF!* (C77-D77))),
IF((E77="hr"),(1-EXP( (C77-D77)*LN(1-#REF!)))/#REF!,
 (C77-D77)
)))))=0,"",(M77 -
IF(OR(E77="es",E77="wmd"),EXP(1.81* (C77-D77)/B77)/((1-#REF!)+(#REF!*EXP(1.81* (C77-D77)/B77))),
IF((E77="smd"),EXP(1.81* (C77-D77))/((1-#REF!)+(#REF!*EXP(1.81* (C77-D77)))),
IF((E77="or"), (C77-D77)/((1-#REF!)+(#REF!* (C77-D77))),
IF((E77="hr"),(1-EXP( (C77-D77)*LN(1-#REF!)))/#REF!,
 (C77-D77)
))))))</f>
        <v/>
      </c>
      <c r="O77" s="5" t="s">
        <v>171</v>
      </c>
      <c r="P77" s="5" t="s">
        <v>566</v>
      </c>
      <c r="Q77" s="3"/>
      <c r="R77" s="5" t="s">
        <v>567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18" t="s">
        <v>568</v>
      </c>
      <c r="AD77" s="3"/>
    </row>
    <row r="78" spans="1:30" ht="12.3" hidden="1">
      <c r="A78" t="s">
        <v>2432</v>
      </c>
      <c r="B78" s="3"/>
      <c r="C78" s="3"/>
      <c r="D78" s="3"/>
      <c r="E78" s="3"/>
      <c r="F78" s="3"/>
      <c r="G78" s="3"/>
      <c r="H78" s="4"/>
      <c r="I78" s="4"/>
      <c r="J78" s="4"/>
      <c r="K78" s="4"/>
      <c r="L78" s="4"/>
      <c r="M78" s="4">
        <f>IF(OR(E78="es",E78="wmd"),(EXP(1.81*C78/B78)/((1-#REF!)+(#REF!*EXP(1.81*C78/B78)))),
IF((E78="smd"),(EXP(1.81*C78)/((1-#REF!)+(#REF!*EXP(1.81*C78)))),
IF((E78="or"),(C78/((1-#REF!)+(#REF!*C78))),
IF((E78="hr"),((1-EXP(C78*LN(1-#REF!)))/#REF!),
C78
))))</f>
        <v>0</v>
      </c>
      <c r="N78" s="4" t="str">
        <f>IF( (M78 -
IF(OR(E78="es",E78="wmd"),EXP(1.81* (C78-D78)/B78)/((1-#REF!)+(#REF!*EXP(1.81* (C78-D78)/B78))),
IF((E78="smd"),EXP(1.81* (C78-D78))/((1-#REF!)+(#REF!*EXP(1.81* (C78-D78)))),
IF((E78="or"), (C78-D78)/((1-#REF!)+(#REF!* (C78-D78))),
IF((E78="hr"),(1-EXP( (C78-D78)*LN(1-#REF!)))/#REF!,
 (C78-D78)
)))))=0,"",(M78 -
IF(OR(E78="es",E78="wmd"),EXP(1.81* (C78-D78)/B78)/((1-#REF!)+(#REF!*EXP(1.81* (C78-D78)/B78))),
IF((E78="smd"),EXP(1.81* (C78-D78))/((1-#REF!)+(#REF!*EXP(1.81* (C78-D78)))),
IF((E78="or"), (C78-D78)/((1-#REF!)+(#REF!* (C78-D78))),
IF((E78="hr"),(1-EXP( (C78-D78)*LN(1-#REF!)))/#REF!,
 (C78-D78)
))))))</f>
        <v/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2.6" hidden="1">
      <c r="A79" t="s">
        <v>2432</v>
      </c>
      <c r="B79" s="3"/>
      <c r="C79" s="3"/>
      <c r="D79" s="3"/>
      <c r="E79" s="3"/>
      <c r="F79" s="5" t="s">
        <v>569</v>
      </c>
      <c r="G79" s="5" t="s">
        <v>570</v>
      </c>
      <c r="H79" s="4"/>
      <c r="I79" s="4"/>
      <c r="J79" s="4"/>
      <c r="K79" s="4"/>
      <c r="L79" s="4"/>
      <c r="M79" s="4">
        <f>IF(OR(E79="es",E79="wmd"),(EXP(1.81*C79/B79)/((1-#REF!)+(#REF!*EXP(1.81*C79/B79)))),
IF((E79="smd"),(EXP(1.81*C79)/((1-#REF!)+(#REF!*EXP(1.81*C79)))),
IF((E79="or"),(C79/((1-#REF!)+(#REF!*C79))),
IF((E79="hr"),((1-EXP(C79*LN(1-#REF!)))/#REF!),
C79
))))</f>
        <v>0</v>
      </c>
      <c r="N79" s="4" t="str">
        <f>IF( (M79 -
IF(OR(E79="es",E79="wmd"),EXP(1.81* (C79-D79)/B79)/((1-#REF!)+(#REF!*EXP(1.81* (C79-D79)/B79))),
IF((E79="smd"),EXP(1.81* (C79-D79))/((1-#REF!)+(#REF!*EXP(1.81* (C79-D79)))),
IF((E79="or"), (C79-D79)/((1-#REF!)+(#REF!* (C79-D79))),
IF((E79="hr"),(1-EXP( (C79-D79)*LN(1-#REF!)))/#REF!,
 (C79-D79)
)))))=0,"",(M79 -
IF(OR(E79="es",E79="wmd"),EXP(1.81* (C79-D79)/B79)/((1-#REF!)+(#REF!*EXP(1.81* (C79-D79)/B79))),
IF((E79="smd"),EXP(1.81* (C79-D79))/((1-#REF!)+(#REF!*EXP(1.81* (C79-D79)))),
IF((E79="or"), (C79-D79)/((1-#REF!)+(#REF!* (C79-D79))),
IF((E79="hr"),(1-EXP( (C79-D79)*LN(1-#REF!)))/#REF!,
 (C79-D79)
))))))</f>
        <v/>
      </c>
      <c r="O79" s="5" t="s">
        <v>413</v>
      </c>
      <c r="P79" s="5" t="s">
        <v>571</v>
      </c>
      <c r="Q79" s="5" t="s">
        <v>572</v>
      </c>
      <c r="R79" s="5" t="s">
        <v>573</v>
      </c>
      <c r="S79" s="6">
        <v>2.2999999999999998</v>
      </c>
      <c r="T79" s="5" t="s">
        <v>574</v>
      </c>
      <c r="U79" s="5" t="s">
        <v>575</v>
      </c>
      <c r="V79" s="5" t="s">
        <v>576</v>
      </c>
      <c r="W79" s="6">
        <v>6</v>
      </c>
      <c r="X79" s="3"/>
      <c r="Y79" s="3"/>
      <c r="Z79" s="5" t="s">
        <v>577</v>
      </c>
      <c r="AA79" s="3"/>
      <c r="AB79" s="3"/>
      <c r="AC79" s="3"/>
      <c r="AD79" s="3"/>
    </row>
    <row r="80" spans="1:30" ht="12.6" hidden="1">
      <c r="A80" t="s">
        <v>2432</v>
      </c>
      <c r="B80" s="3"/>
      <c r="C80" s="3"/>
      <c r="D80" s="3"/>
      <c r="E80" s="3"/>
      <c r="F80" s="5" t="s">
        <v>578</v>
      </c>
      <c r="G80" s="5" t="s">
        <v>570</v>
      </c>
      <c r="H80" s="4"/>
      <c r="I80" s="4"/>
      <c r="J80" s="4"/>
      <c r="K80" s="4"/>
      <c r="L80" s="4"/>
      <c r="M80" s="4">
        <f>IF(OR(E80="es",E80="wmd"),(EXP(1.81*C80/B80)/((1-#REF!)+(#REF!*EXP(1.81*C80/B80)))),
IF((E80="smd"),(EXP(1.81*C80)/((1-#REF!)+(#REF!*EXP(1.81*C80)))),
IF((E80="or"),(C80/((1-#REF!)+(#REF!*C80))),
IF((E80="hr"),((1-EXP(C80*LN(1-#REF!)))/#REF!),
C80
))))</f>
        <v>0</v>
      </c>
      <c r="N80" s="4" t="str">
        <f>IF( (M80 -
IF(OR(E80="es",E80="wmd"),EXP(1.81* (C80-D80)/B80)/((1-#REF!)+(#REF!*EXP(1.81* (C80-D80)/B80))),
IF((E80="smd"),EXP(1.81* (C80-D80))/((1-#REF!)+(#REF!*EXP(1.81* (C80-D80)))),
IF((E80="or"), (C80-D80)/((1-#REF!)+(#REF!* (C80-D80))),
IF((E80="hr"),(1-EXP( (C80-D80)*LN(1-#REF!)))/#REF!,
 (C80-D80)
)))))=0,"",(M80 -
IF(OR(E80="es",E80="wmd"),EXP(1.81* (C80-D80)/B80)/((1-#REF!)+(#REF!*EXP(1.81* (C80-D80)/B80))),
IF((E80="smd"),EXP(1.81* (C80-D80))/((1-#REF!)+(#REF!*EXP(1.81* (C80-D80)))),
IF((E80="or"), (C80-D80)/((1-#REF!)+(#REF!* (C80-D80))),
IF((E80="hr"),(1-EXP( (C80-D80)*LN(1-#REF!)))/#REF!,
 (C80-D80)
))))))</f>
        <v/>
      </c>
      <c r="O80" s="5" t="s">
        <v>413</v>
      </c>
      <c r="P80" s="5" t="s">
        <v>579</v>
      </c>
      <c r="Q80" s="5" t="s">
        <v>572</v>
      </c>
      <c r="R80" s="5" t="s">
        <v>580</v>
      </c>
      <c r="S80" s="6">
        <v>2.2999999999999998</v>
      </c>
      <c r="T80" s="5" t="s">
        <v>581</v>
      </c>
      <c r="U80" s="5" t="s">
        <v>575</v>
      </c>
      <c r="V80" s="5" t="s">
        <v>582</v>
      </c>
      <c r="W80" s="6">
        <v>6</v>
      </c>
      <c r="X80" s="3"/>
      <c r="Y80" s="3"/>
      <c r="Z80" s="5" t="s">
        <v>583</v>
      </c>
      <c r="AA80" s="3"/>
      <c r="AB80" s="3"/>
      <c r="AC80" s="3"/>
      <c r="AD80" s="3"/>
    </row>
    <row r="81" spans="1:30" ht="12.6" hidden="1">
      <c r="A81" t="s">
        <v>2432</v>
      </c>
      <c r="B81" s="3"/>
      <c r="C81" s="3"/>
      <c r="D81" s="3"/>
      <c r="E81" s="3"/>
      <c r="F81" s="5" t="s">
        <v>570</v>
      </c>
      <c r="G81" s="3"/>
      <c r="H81" s="4"/>
      <c r="I81" s="4"/>
      <c r="J81" s="4"/>
      <c r="K81" s="4"/>
      <c r="L81" s="4"/>
      <c r="M81" s="4">
        <f>IF(OR(E81="es",E81="wmd"),(EXP(1.81*C81/B81)/((1-#REF!)+(#REF!*EXP(1.81*C81/B81)))),
IF((E81="smd"),(EXP(1.81*C81)/((1-#REF!)+(#REF!*EXP(1.81*C81)))),
IF((E81="or"),(C81/((1-#REF!)+(#REF!*C81))),
IF((E81="hr"),((1-EXP(C81*LN(1-#REF!)))/#REF!),
C81
))))</f>
        <v>0</v>
      </c>
      <c r="N81" s="4" t="str">
        <f>IF( (M81 -
IF(OR(E81="es",E81="wmd"),EXP(1.81* (C81-D81)/B81)/((1-#REF!)+(#REF!*EXP(1.81* (C81-D81)/B81))),
IF((E81="smd"),EXP(1.81* (C81-D81))/((1-#REF!)+(#REF!*EXP(1.81* (C81-D81)))),
IF((E81="or"), (C81-D81)/((1-#REF!)+(#REF!* (C81-D81))),
IF((E81="hr"),(1-EXP( (C81-D81)*LN(1-#REF!)))/#REF!,
 (C81-D81)
)))))=0,"",(M81 -
IF(OR(E81="es",E81="wmd"),EXP(1.81* (C81-D81)/B81)/((1-#REF!)+(#REF!*EXP(1.81* (C81-D81)/B81))),
IF((E81="smd"),EXP(1.81* (C81-D81))/((1-#REF!)+(#REF!*EXP(1.81* (C81-D81)))),
IF((E81="or"), (C81-D81)/((1-#REF!)+(#REF!* (C81-D81))),
IF((E81="hr"),(1-EXP( (C81-D81)*LN(1-#REF!)))/#REF!,
 (C81-D81)
))))))</f>
        <v/>
      </c>
      <c r="O81" s="5" t="s">
        <v>28</v>
      </c>
      <c r="P81" s="5" t="s">
        <v>584</v>
      </c>
      <c r="Q81" s="5" t="s">
        <v>585</v>
      </c>
      <c r="R81" s="5" t="s">
        <v>586</v>
      </c>
      <c r="S81" s="5" t="s">
        <v>587</v>
      </c>
      <c r="T81" s="5" t="s">
        <v>588</v>
      </c>
      <c r="U81" s="5" t="s">
        <v>589</v>
      </c>
      <c r="V81" s="5" t="s">
        <v>590</v>
      </c>
      <c r="W81" s="5" t="s">
        <v>591</v>
      </c>
      <c r="X81" s="3"/>
      <c r="Y81" s="3"/>
      <c r="Z81" s="5" t="s">
        <v>592</v>
      </c>
      <c r="AA81" s="3"/>
      <c r="AB81" s="3"/>
      <c r="AC81" s="3"/>
      <c r="AD81" s="3"/>
    </row>
    <row r="82" spans="1:30" ht="12.3" hidden="1">
      <c r="A82" t="s">
        <v>2432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>
        <f>IF(OR(E82="es",E82="wmd"),(EXP(1.81*C82/B82)/((1-#REF!)+(#REF!*EXP(1.81*C82/B82)))),
IF((E82="smd"),(EXP(1.81*C82)/((1-#REF!)+(#REF!*EXP(1.81*C82)))),
IF((E82="or"),(C82/((1-#REF!)+(#REF!*C82))),
IF((E82="hr"),((1-EXP(C82*LN(1-#REF!)))/#REF!),
C82
))))</f>
        <v>0</v>
      </c>
      <c r="N82" s="4" t="str">
        <f>IF( (M82 -
IF(OR(E82="es",E82="wmd"),EXP(1.81* (C82-D82)/B82)/((1-#REF!)+(#REF!*EXP(1.81* (C82-D82)/B82))),
IF((E82="smd"),EXP(1.81* (C82-D82))/((1-#REF!)+(#REF!*EXP(1.81* (C82-D82)))),
IF((E82="or"), (C82-D82)/((1-#REF!)+(#REF!* (C82-D82))),
IF((E82="hr"),(1-EXP( (C82-D82)*LN(1-#REF!)))/#REF!,
 (C82-D82)
)))))=0,"",(M82 -
IF(OR(E82="es",E82="wmd"),EXP(1.81* (C82-D82)/B82)/((1-#REF!)+(#REF!*EXP(1.81* (C82-D82)/B82))),
IF((E82="smd"),EXP(1.81* (C82-D82))/((1-#REF!)+(#REF!*EXP(1.81* (C82-D82)))),
IF((E82="or"), (C82-D82)/((1-#REF!)+(#REF!* (C82-D82))),
IF((E82="hr"),(1-EXP( (C82-D82)*LN(1-#REF!)))/#REF!,
 (C82-D82)
))))))</f>
        <v/>
      </c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4"/>
      <c r="AC82" s="4"/>
      <c r="AD82" s="4"/>
    </row>
    <row r="83" spans="1:30" ht="12.3">
      <c r="A83">
        <v>0.16</v>
      </c>
      <c r="B83" s="7"/>
      <c r="C83" s="7">
        <v>0.76</v>
      </c>
      <c r="D83" s="7">
        <v>0.06</v>
      </c>
      <c r="E83" s="4" t="s">
        <v>133</v>
      </c>
      <c r="F83" s="4" t="s">
        <v>593</v>
      </c>
      <c r="G83" s="4" t="s">
        <v>594</v>
      </c>
      <c r="H83" s="4" t="s">
        <v>595</v>
      </c>
      <c r="I83" s="4"/>
      <c r="J83" s="4"/>
      <c r="K83" s="4"/>
      <c r="L83" s="4"/>
      <c r="M83" s="4" t="e">
        <f>IF(OR(E83="es",E83="wmd"),(EXP(1.81*C83/B83)/((1-#REF!)+(#REF!*EXP(1.81*C83/B83)))),
IF((E83="smd"),(EXP(1.81*C83)/((1-#REF!)+(#REF!*EXP(1.81*C83)))),
IF((E83="or"),(C83/((1-#REF!)+(#REF!*C83))),
IF((E83="hr"),((1-EXP(C83*LN(1-#REF!)))/#REF!),
C83
))))</f>
        <v>#REF!</v>
      </c>
      <c r="N83" s="4" t="e">
        <f>IF( (M83 -
IF(OR(E83="es",E83="wmd"),EXP(1.81* (C83-D83)/B83)/((1-#REF!)+(#REF!*EXP(1.81* (C83-D83)/B83))),
IF((E83="smd"),EXP(1.81* (C83-D83))/((1-#REF!)+(#REF!*EXP(1.81* (C83-D83)))),
IF((E83="or"), (C83-D83)/((1-#REF!)+(#REF!* (C83-D83))),
IF((E83="hr"),(1-EXP( (C83-D83)*LN(1-#REF!)))/#REF!,
 (C83-D83)
)))))=0,"",(M83 -
IF(OR(E83="es",E83="wmd"),EXP(1.81* (C83-D83)/B83)/((1-#REF!)+(#REF!*EXP(1.81* (C83-D83)/B83))),
IF((E83="smd"),EXP(1.81* (C83-D83))/((1-#REF!)+(#REF!*EXP(1.81* (C83-D83)))),
IF((E83="or"), (C83-D83)/((1-#REF!)+(#REF!* (C83-D83))),
IF((E83="hr"),(1-EXP( (C83-D83)*LN(1-#REF!)))/#REF!,
 (C83-D83)
))))))</f>
        <v>#REF!</v>
      </c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4" t="s">
        <v>596</v>
      </c>
      <c r="AC83" s="4"/>
      <c r="AD83" s="4"/>
    </row>
    <row r="84" spans="1:30" ht="12.3" hidden="1">
      <c r="A84" t="s">
        <v>2432</v>
      </c>
      <c r="B84" s="4"/>
      <c r="C84" s="4"/>
      <c r="D84" s="4"/>
      <c r="E84" s="4"/>
      <c r="F84" s="4" t="s">
        <v>593</v>
      </c>
      <c r="G84" s="4"/>
      <c r="H84" s="4"/>
      <c r="I84" s="4"/>
      <c r="J84" s="4"/>
      <c r="K84" s="4"/>
      <c r="L84" s="4"/>
      <c r="M84" s="4">
        <f>IF(OR(E84="es",E84="wmd"),(EXP(1.81*C84/B84)/((1-#REF!)+(#REF!*EXP(1.81*C84/B84)))),
IF((E84="smd"),(EXP(1.81*C84)/((1-#REF!)+(#REF!*EXP(1.81*C84)))),
IF((E84="or"),(C84/((1-#REF!)+(#REF!*C84))),
IF((E84="hr"),((1-EXP(C84*LN(1-#REF!)))/#REF!),
C84
))))</f>
        <v>0</v>
      </c>
      <c r="N84" s="4" t="str">
        <f>IF( (M84 -
IF(OR(E84="es",E84="wmd"),EXP(1.81* (C84-D84)/B84)/((1-#REF!)+(#REF!*EXP(1.81* (C84-D84)/B84))),
IF((E84="smd"),EXP(1.81* (C84-D84))/((1-#REF!)+(#REF!*EXP(1.81* (C84-D84)))),
IF((E84="or"), (C84-D84)/((1-#REF!)+(#REF!* (C84-D84))),
IF((E84="hr"),(1-EXP( (C84-D84)*LN(1-#REF!)))/#REF!,
 (C84-D84)
)))))=0,"",(M84 -
IF(OR(E84="es",E84="wmd"),EXP(1.81* (C84-D84)/B84)/((1-#REF!)+(#REF!*EXP(1.81* (C84-D84)/B84))),
IF((E84="smd"),EXP(1.81* (C84-D84))/((1-#REF!)+(#REF!*EXP(1.81* (C84-D84)))),
IF((E84="or"), (C84-D84)/((1-#REF!)+(#REF!* (C84-D84))),
IF((E84="hr"),(1-EXP( (C84-D84)*LN(1-#REF!)))/#REF!,
 (C84-D84)
))))))</f>
        <v/>
      </c>
      <c r="O84" s="4" t="s">
        <v>171</v>
      </c>
      <c r="P84" s="4" t="s">
        <v>597</v>
      </c>
      <c r="Q84" s="3">
        <v>0.16</v>
      </c>
      <c r="R84" s="4" t="s">
        <v>598</v>
      </c>
      <c r="S84" s="3">
        <v>0.84</v>
      </c>
      <c r="T84" s="3"/>
      <c r="U84" s="3"/>
      <c r="V84" s="3"/>
      <c r="W84" s="3"/>
      <c r="X84" s="3"/>
      <c r="Y84" s="3"/>
      <c r="Z84" s="3"/>
      <c r="AA84" s="3"/>
      <c r="AB84" s="4"/>
      <c r="AC84" s="19" t="s">
        <v>599</v>
      </c>
      <c r="AD84" s="4"/>
    </row>
    <row r="85" spans="1:30" ht="12.3" hidden="1">
      <c r="A85" t="s">
        <v>2432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>
        <f>IF(OR(E85="es",E85="wmd"),(EXP(1.81*C85/B85)/((1-#REF!)+(#REF!*EXP(1.81*C85/B85)))),
IF((E85="smd"),(EXP(1.81*C85)/((1-#REF!)+(#REF!*EXP(1.81*C85)))),
IF((E85="or"),(C85/((1-#REF!)+(#REF!*C85))),
IF((E85="hr"),((1-EXP(C85*LN(1-#REF!)))/#REF!),
C85
))))</f>
        <v>0</v>
      </c>
      <c r="N85" s="4" t="str">
        <f>IF( (M85 -
IF(OR(E85="es",E85="wmd"),EXP(1.81* (C85-D85)/B85)/((1-#REF!)+(#REF!*EXP(1.81* (C85-D85)/B85))),
IF((E85="smd"),EXP(1.81* (C85-D85))/((1-#REF!)+(#REF!*EXP(1.81* (C85-D85)))),
IF((E85="or"), (C85-D85)/((1-#REF!)+(#REF!* (C85-D85))),
IF((E85="hr"),(1-EXP( (C85-D85)*LN(1-#REF!)))/#REF!,
 (C85-D85)
)))))=0,"",(M85 -
IF(OR(E85="es",E85="wmd"),EXP(1.81* (C85-D85)/B85)/((1-#REF!)+(#REF!*EXP(1.81* (C85-D85)/B85))),
IF((E85="smd"),EXP(1.81* (C85-D85))/((1-#REF!)+(#REF!*EXP(1.81* (C85-D85)))),
IF((E85="or"), (C85-D85)/((1-#REF!)+(#REF!* (C85-D85))),
IF((E85="hr"),(1-EXP( (C85-D85)*LN(1-#REF!)))/#REF!,
 (C85-D85)
))))))</f>
        <v/>
      </c>
      <c r="O85" s="4"/>
      <c r="P85" s="4"/>
      <c r="Q85" s="3"/>
      <c r="R85" s="4"/>
      <c r="S85" s="3"/>
      <c r="T85" s="3"/>
      <c r="U85" s="3"/>
      <c r="V85" s="3"/>
      <c r="W85" s="3"/>
      <c r="X85" s="3"/>
      <c r="Y85" s="3"/>
      <c r="Z85" s="3"/>
      <c r="AA85" s="3"/>
      <c r="AB85" s="4"/>
      <c r="AC85" s="4"/>
      <c r="AD85" s="4"/>
    </row>
    <row r="86" spans="1:30" ht="12.6" hidden="1">
      <c r="A86" t="s">
        <v>2432</v>
      </c>
      <c r="B86" s="3"/>
      <c r="C86" s="3"/>
      <c r="D86" s="3"/>
      <c r="E86" s="3"/>
      <c r="F86" s="5" t="s">
        <v>600</v>
      </c>
      <c r="G86" s="5" t="s">
        <v>601</v>
      </c>
      <c r="H86" s="4"/>
      <c r="I86" s="4"/>
      <c r="J86" s="4"/>
      <c r="K86" s="4"/>
      <c r="L86" s="4"/>
      <c r="M86" s="4">
        <f>IF(OR(E86="es",E86="wmd"),(EXP(1.81*C86/B86)/((1-#REF!)+(#REF!*EXP(1.81*C86/B86)))),
IF((E86="smd"),(EXP(1.81*C86)/((1-#REF!)+(#REF!*EXP(1.81*C86)))),
IF((E86="or"),(C86/((1-#REF!)+(#REF!*C86))),
IF((E86="hr"),((1-EXP(C86*LN(1-#REF!)))/#REF!),
C86
))))</f>
        <v>0</v>
      </c>
      <c r="N86" s="4" t="str">
        <f>IF( (M86 -
IF(OR(E86="es",E86="wmd"),EXP(1.81* (C86-D86)/B86)/((1-#REF!)+(#REF!*EXP(1.81* (C86-D86)/B86))),
IF((E86="smd"),EXP(1.81* (C86-D86))/((1-#REF!)+(#REF!*EXP(1.81* (C86-D86)))),
IF((E86="or"), (C86-D86)/((1-#REF!)+(#REF!* (C86-D86))),
IF((E86="hr"),(1-EXP( (C86-D86)*LN(1-#REF!)))/#REF!,
 (C86-D86)
)))))=0,"",(M86 -
IF(OR(E86="es",E86="wmd"),EXP(1.81* (C86-D86)/B86)/((1-#REF!)+(#REF!*EXP(1.81* (C86-D86)/B86))),
IF((E86="smd"),EXP(1.81* (C86-D86))/((1-#REF!)+(#REF!*EXP(1.81* (C86-D86)))),
IF((E86="or"), (C86-D86)/((1-#REF!)+(#REF!* (C86-D86))),
IF((E86="hr"),(1-EXP( (C86-D86)*LN(1-#REF!)))/#REF!,
 (C86-D86)
))))))</f>
        <v/>
      </c>
      <c r="O86" s="5" t="s">
        <v>413</v>
      </c>
      <c r="P86" s="5" t="s">
        <v>602</v>
      </c>
      <c r="Q86" s="6">
        <v>1</v>
      </c>
      <c r="R86" s="5" t="s">
        <v>603</v>
      </c>
      <c r="S86" s="6">
        <v>2</v>
      </c>
      <c r="T86" s="3"/>
      <c r="U86" s="3"/>
      <c r="V86" s="3"/>
      <c r="W86" s="3"/>
      <c r="X86" s="3"/>
      <c r="Y86" s="3"/>
      <c r="Z86" s="5" t="s">
        <v>604</v>
      </c>
      <c r="AA86" s="3"/>
      <c r="AB86" s="3"/>
      <c r="AC86" s="5"/>
      <c r="AD86" s="3"/>
    </row>
    <row r="87" spans="1:30" ht="12.6" hidden="1">
      <c r="A87" t="s">
        <v>2432</v>
      </c>
      <c r="B87" s="3"/>
      <c r="C87" s="3"/>
      <c r="D87" s="3"/>
      <c r="E87" s="3"/>
      <c r="F87" s="5" t="s">
        <v>605</v>
      </c>
      <c r="G87" s="5" t="s">
        <v>601</v>
      </c>
      <c r="H87" s="4"/>
      <c r="I87" s="4"/>
      <c r="J87" s="4"/>
      <c r="K87" s="4"/>
      <c r="L87" s="4"/>
      <c r="M87" s="4">
        <f>IF(OR(E87="es",E87="wmd"),(EXP(1.81*C87/B87)/((1-#REF!)+(#REF!*EXP(1.81*C87/B87)))),
IF((E87="smd"),(EXP(1.81*C87)/((1-#REF!)+(#REF!*EXP(1.81*C87)))),
IF((E87="or"),(C87/((1-#REF!)+(#REF!*C87))),
IF((E87="hr"),((1-EXP(C87*LN(1-#REF!)))/#REF!),
C87
))))</f>
        <v>0</v>
      </c>
      <c r="N87" s="4" t="str">
        <f>IF( (M87 -
IF(OR(E87="es",E87="wmd"),EXP(1.81* (C87-D87)/B87)/((1-#REF!)+(#REF!*EXP(1.81* (C87-D87)/B87))),
IF((E87="smd"),EXP(1.81* (C87-D87))/((1-#REF!)+(#REF!*EXP(1.81* (C87-D87)))),
IF((E87="or"), (C87-D87)/((1-#REF!)+(#REF!* (C87-D87))),
IF((E87="hr"),(1-EXP( (C87-D87)*LN(1-#REF!)))/#REF!,
 (C87-D87)
)))))=0,"",(M87 -
IF(OR(E87="es",E87="wmd"),EXP(1.81* (C87-D87)/B87)/((1-#REF!)+(#REF!*EXP(1.81* (C87-D87)/B87))),
IF((E87="smd"),EXP(1.81* (C87-D87))/((1-#REF!)+(#REF!*EXP(1.81* (C87-D87)))),
IF((E87="or"), (C87-D87)/((1-#REF!)+(#REF!* (C87-D87))),
IF((E87="hr"),(1-EXP( (C87-D87)*LN(1-#REF!)))/#REF!,
 (C87-D87)
))))))</f>
        <v/>
      </c>
      <c r="O87" s="5" t="s">
        <v>444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5" t="s">
        <v>606</v>
      </c>
      <c r="AA87" s="10"/>
      <c r="AB87" s="3"/>
      <c r="AC87" s="3"/>
      <c r="AD87" s="3"/>
    </row>
    <row r="88" spans="1:30" ht="12.6" hidden="1">
      <c r="A88" t="s">
        <v>2432</v>
      </c>
      <c r="B88" s="3"/>
      <c r="C88" s="3"/>
      <c r="D88" s="3"/>
      <c r="E88" s="3"/>
      <c r="F88" s="5" t="s">
        <v>607</v>
      </c>
      <c r="G88" s="5" t="s">
        <v>601</v>
      </c>
      <c r="H88" s="4"/>
      <c r="I88" s="4"/>
      <c r="J88" s="4"/>
      <c r="K88" s="4"/>
      <c r="L88" s="4"/>
      <c r="M88" s="4">
        <f>IF(OR(E88="es",E88="wmd"),(EXP(1.81*C88/B88)/((1-#REF!)+(#REF!*EXP(1.81*C88/B88)))),
IF((E88="smd"),(EXP(1.81*C88)/((1-#REF!)+(#REF!*EXP(1.81*C88)))),
IF((E88="or"),(C88/((1-#REF!)+(#REF!*C88))),
IF((E88="hr"),((1-EXP(C88*LN(1-#REF!)))/#REF!),
C88
))))</f>
        <v>0</v>
      </c>
      <c r="N88" s="4" t="str">
        <f>IF( (M88 -
IF(OR(E88="es",E88="wmd"),EXP(1.81* (C88-D88)/B88)/((1-#REF!)+(#REF!*EXP(1.81* (C88-D88)/B88))),
IF((E88="smd"),EXP(1.81* (C88-D88))/((1-#REF!)+(#REF!*EXP(1.81* (C88-D88)))),
IF((E88="or"), (C88-D88)/((1-#REF!)+(#REF!* (C88-D88))),
IF((E88="hr"),(1-EXP( (C88-D88)*LN(1-#REF!)))/#REF!,
 (C88-D88)
)))))=0,"",(M88 -
IF(OR(E88="es",E88="wmd"),EXP(1.81* (C88-D88)/B88)/((1-#REF!)+(#REF!*EXP(1.81* (C88-D88)/B88))),
IF((E88="smd"),EXP(1.81* (C88-D88))/((1-#REF!)+(#REF!*EXP(1.81* (C88-D88)))),
IF((E88="or"), (C88-D88)/((1-#REF!)+(#REF!* (C88-D88))),
IF((E88="hr"),(1-EXP( (C88-D88)*LN(1-#REF!)))/#REF!,
 (C88-D88)
))))))</f>
        <v/>
      </c>
      <c r="O88" s="5" t="s">
        <v>413</v>
      </c>
      <c r="P88" s="5" t="s">
        <v>608</v>
      </c>
      <c r="Q88" s="6">
        <v>0</v>
      </c>
      <c r="R88" s="5" t="s">
        <v>609</v>
      </c>
      <c r="S88" s="6">
        <v>1</v>
      </c>
      <c r="T88" s="5" t="s">
        <v>610</v>
      </c>
      <c r="U88" s="6">
        <v>2</v>
      </c>
      <c r="V88" s="5" t="s">
        <v>611</v>
      </c>
      <c r="W88" s="13">
        <v>44995</v>
      </c>
      <c r="X88" s="3"/>
      <c r="Y88" s="3"/>
      <c r="Z88" s="5" t="s">
        <v>612</v>
      </c>
      <c r="AA88" s="3"/>
      <c r="AB88" s="3"/>
      <c r="AC88" s="3"/>
      <c r="AD88" s="3"/>
    </row>
    <row r="89" spans="1:30" ht="12.6" hidden="1">
      <c r="A89" t="s">
        <v>2432</v>
      </c>
      <c r="B89" s="3"/>
      <c r="C89" s="3"/>
      <c r="D89" s="3"/>
      <c r="E89" s="3"/>
      <c r="F89" s="5" t="s">
        <v>613</v>
      </c>
      <c r="G89" s="5" t="s">
        <v>601</v>
      </c>
      <c r="H89" s="4"/>
      <c r="I89" s="4"/>
      <c r="J89" s="4"/>
      <c r="K89" s="4"/>
      <c r="L89" s="4"/>
      <c r="M89" s="4">
        <f>IF(OR(E89="es",E89="wmd"),(EXP(1.81*C89/B89)/((1-#REF!)+(#REF!*EXP(1.81*C89/B89)))),
IF((E89="smd"),(EXP(1.81*C89)/((1-#REF!)+(#REF!*EXP(1.81*C89)))),
IF((E89="or"),(C89/((1-#REF!)+(#REF!*C89))),
IF((E89="hr"),((1-EXP(C89*LN(1-#REF!)))/#REF!),
C89
))))</f>
        <v>0</v>
      </c>
      <c r="N89" s="4" t="str">
        <f>IF( (M89 -
IF(OR(E89="es",E89="wmd"),EXP(1.81* (C89-D89)/B89)/((1-#REF!)+(#REF!*EXP(1.81* (C89-D89)/B89))),
IF((E89="smd"),EXP(1.81* (C89-D89))/((1-#REF!)+(#REF!*EXP(1.81* (C89-D89)))),
IF((E89="or"), (C89-D89)/((1-#REF!)+(#REF!* (C89-D89))),
IF((E89="hr"),(1-EXP( (C89-D89)*LN(1-#REF!)))/#REF!,
 (C89-D89)
)))))=0,"",(M89 -
IF(OR(E89="es",E89="wmd"),EXP(1.81* (C89-D89)/B89)/((1-#REF!)+(#REF!*EXP(1.81* (C89-D89)/B89))),
IF((E89="smd"),EXP(1.81* (C89-D89))/((1-#REF!)+(#REF!*EXP(1.81* (C89-D89)))),
IF((E89="or"), (C89-D89)/((1-#REF!)+(#REF!* (C89-D89))),
IF((E89="hr"),(1-EXP( (C89-D89)*LN(1-#REF!)))/#REF!,
 (C89-D89)
))))))</f>
        <v/>
      </c>
      <c r="O89" s="5" t="s">
        <v>413</v>
      </c>
      <c r="P89" s="5" t="s">
        <v>614</v>
      </c>
      <c r="Q89" s="6" t="s">
        <v>615</v>
      </c>
      <c r="R89" s="5" t="s">
        <v>616</v>
      </c>
      <c r="S89" s="3" t="s">
        <v>617</v>
      </c>
      <c r="T89" s="5" t="s">
        <v>618</v>
      </c>
      <c r="U89" s="3" t="s">
        <v>619</v>
      </c>
      <c r="V89" s="3"/>
      <c r="W89" s="3"/>
      <c r="X89" s="3"/>
      <c r="Y89" s="3"/>
      <c r="Z89" s="5" t="s">
        <v>620</v>
      </c>
      <c r="AA89" s="3">
        <v>2</v>
      </c>
      <c r="AB89" s="3"/>
      <c r="AC89" s="20" t="s">
        <v>621</v>
      </c>
      <c r="AD89" s="3"/>
    </row>
    <row r="90" spans="1:30" ht="12.6" hidden="1">
      <c r="A90" t="s">
        <v>2432</v>
      </c>
      <c r="B90" s="3"/>
      <c r="C90" s="3"/>
      <c r="D90" s="3"/>
      <c r="E90" s="3"/>
      <c r="F90" s="5" t="s">
        <v>622</v>
      </c>
      <c r="G90" s="5" t="s">
        <v>601</v>
      </c>
      <c r="H90" s="4"/>
      <c r="I90" s="4"/>
      <c r="J90" s="4"/>
      <c r="K90" s="4"/>
      <c r="L90" s="4"/>
      <c r="M90" s="4">
        <f>IF(OR(E90="es",E90="wmd"),(EXP(1.81*C90/B90)/((1-#REF!)+(#REF!*EXP(1.81*C90/B90)))),
IF((E90="smd"),(EXP(1.81*C90)/((1-#REF!)+(#REF!*EXP(1.81*C90)))),
IF((E90="or"),(C90/((1-#REF!)+(#REF!*C90))),
IF((E90="hr"),((1-EXP(C90*LN(1-#REF!)))/#REF!),
C90
))))</f>
        <v>0</v>
      </c>
      <c r="N90" s="4" t="str">
        <f>IF( (M90 -
IF(OR(E90="es",E90="wmd"),EXP(1.81* (C90-D90)/B90)/((1-#REF!)+(#REF!*EXP(1.81* (C90-D90)/B90))),
IF((E90="smd"),EXP(1.81* (C90-D90))/((1-#REF!)+(#REF!*EXP(1.81* (C90-D90)))),
IF((E90="or"), (C90-D90)/((1-#REF!)+(#REF!* (C90-D90))),
IF((E90="hr"),(1-EXP( (C90-D90)*LN(1-#REF!)))/#REF!,
 (C90-D90)
)))))=0,"",(M90 -
IF(OR(E90="es",E90="wmd"),EXP(1.81* (C90-D90)/B90)/((1-#REF!)+(#REF!*EXP(1.81* (C90-D90)/B90))),
IF((E90="smd"),EXP(1.81* (C90-D90))/((1-#REF!)+(#REF!*EXP(1.81* (C90-D90)))),
IF((E90="or"), (C90-D90)/((1-#REF!)+(#REF!* (C90-D90))),
IF((E90="hr"),(1-EXP( (C90-D90)*LN(1-#REF!)))/#REF!,
 (C90-D90)
))))))</f>
        <v/>
      </c>
      <c r="O90" s="5" t="s">
        <v>444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5" t="s">
        <v>623</v>
      </c>
      <c r="AA90" s="3"/>
      <c r="AB90" s="3"/>
      <c r="AC90" s="5" t="s">
        <v>624</v>
      </c>
      <c r="AD90" s="3"/>
    </row>
    <row r="91" spans="1:30" ht="12.6">
      <c r="A91">
        <v>0.42700000000000005</v>
      </c>
      <c r="B91" s="7"/>
      <c r="C91" s="7">
        <v>8.207349226379332</v>
      </c>
      <c r="D91" s="7">
        <v>11.781014990629465</v>
      </c>
      <c r="E91" s="4" t="s">
        <v>367</v>
      </c>
      <c r="F91" s="5" t="s">
        <v>601</v>
      </c>
      <c r="G91" s="4" t="s">
        <v>593</v>
      </c>
      <c r="H91" s="4"/>
      <c r="I91" s="4"/>
      <c r="J91" s="4"/>
      <c r="K91" s="4"/>
      <c r="L91" s="4"/>
      <c r="M91" s="4" t="e">
        <f>IF(OR(E91="es",E91="wmd"),(EXP(1.81*C91/B91)/((1-#REF!)+(#REF!*EXP(1.81*C91/B91)))),
IF((E91="smd"),(EXP(1.81*C91)/((1-#REF!)+(#REF!*EXP(1.81*C91)))),
IF((E91="or"),(C91/((1-#REF!)+(#REF!*C91))),
IF((E91="hr"),((1-EXP(C91*LN(1-#REF!)))/#REF!),
C91
))))</f>
        <v>#REF!</v>
      </c>
      <c r="N91" s="4" t="e">
        <f>IF( (M91 -
IF(OR(E91="es",E91="wmd"),EXP(1.81* (C91-D91)/B91)/((1-#REF!)+(#REF!*EXP(1.81* (C91-D91)/B91))),
IF((E91="smd"),EXP(1.81* (C91-D91))/((1-#REF!)+(#REF!*EXP(1.81* (C91-D91)))),
IF((E91="or"), (C91-D91)/((1-#REF!)+(#REF!* (C91-D91))),
IF((E91="hr"),(1-EXP( (C91-D91)*LN(1-#REF!)))/#REF!,
 (C91-D91)
)))))=0,"",(M91 -
IF(OR(E91="es",E91="wmd"),EXP(1.81* (C91-D91)/B91)/((1-#REF!)+(#REF!*EXP(1.81* (C91-D91)/B91))),
IF((E91="smd"),EXP(1.81* (C91-D91))/((1-#REF!)+(#REF!*EXP(1.81* (C91-D91)))),
IF((E91="or"), (C91-D91)/((1-#REF!)+(#REF!* (C91-D91))),
IF((E91="hr"),(1-EXP( (C91-D91)*LN(1-#REF!)))/#REF!,
 (C91-D91)
))))))</f>
        <v>#REF!</v>
      </c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4" t="s">
        <v>625</v>
      </c>
      <c r="AC91" s="4"/>
      <c r="AD91" s="4"/>
    </row>
    <row r="92" spans="1:30" ht="12.6" hidden="1">
      <c r="A92" t="s">
        <v>2432</v>
      </c>
      <c r="B92" s="3"/>
      <c r="C92" s="3"/>
      <c r="D92" s="3"/>
      <c r="E92" s="3"/>
      <c r="F92" s="5" t="s">
        <v>601</v>
      </c>
      <c r="G92" s="3"/>
      <c r="H92" s="4"/>
      <c r="I92" s="4"/>
      <c r="J92" s="4"/>
      <c r="K92" s="4"/>
      <c r="L92" s="4"/>
      <c r="M92" s="4">
        <f>IF(OR(E92="es",E92="wmd"),(EXP(1.81*C92/B92)/((1-#REF!)+(#REF!*EXP(1.81*C92/B92)))),
IF((E92="smd"),(EXP(1.81*C92)/((1-#REF!)+(#REF!*EXP(1.81*C92)))),
IF((E92="or"),(C92/((1-#REF!)+(#REF!*C92))),
IF((E92="hr"),((1-EXP(C92*LN(1-#REF!)))/#REF!),
C92
))))</f>
        <v>0</v>
      </c>
      <c r="N92" s="4" t="str">
        <f>IF( (M92 -
IF(OR(E92="es",E92="wmd"),EXP(1.81* (C92-D92)/B92)/((1-#REF!)+(#REF!*EXP(1.81* (C92-D92)/B92))),
IF((E92="smd"),EXP(1.81* (C92-D92))/((1-#REF!)+(#REF!*EXP(1.81* (C92-D92)))),
IF((E92="or"), (C92-D92)/((1-#REF!)+(#REF!* (C92-D92))),
IF((E92="hr"),(1-EXP( (C92-D92)*LN(1-#REF!)))/#REF!,
 (C92-D92)
)))))=0,"",(M92 -
IF(OR(E92="es",E92="wmd"),EXP(1.81* (C92-D92)/B92)/((1-#REF!)+(#REF!*EXP(1.81* (C92-D92)/B92))),
IF((E92="smd"),EXP(1.81* (C92-D92))/((1-#REF!)+(#REF!*EXP(1.81* (C92-D92)))),
IF((E92="or"), (C92-D92)/((1-#REF!)+(#REF!* (C92-D92))),
IF((E92="hr"),(1-EXP( (C92-D92)*LN(1-#REF!)))/#REF!,
 (C92-D92)
))))))</f>
        <v/>
      </c>
      <c r="O92" s="5" t="s">
        <v>136</v>
      </c>
      <c r="P92" s="5" t="s">
        <v>626</v>
      </c>
      <c r="Q92" s="6" t="s">
        <v>627</v>
      </c>
      <c r="R92" s="5" t="s">
        <v>628</v>
      </c>
      <c r="S92" s="6" t="s">
        <v>629</v>
      </c>
      <c r="T92" s="5" t="s">
        <v>630</v>
      </c>
      <c r="U92" s="3" t="s">
        <v>631</v>
      </c>
      <c r="V92" s="5" t="s">
        <v>632</v>
      </c>
      <c r="W92" s="3" t="s">
        <v>633</v>
      </c>
      <c r="X92" s="3"/>
      <c r="Y92" s="3"/>
      <c r="Z92" s="5" t="s">
        <v>634</v>
      </c>
      <c r="AA92" s="3">
        <v>3</v>
      </c>
      <c r="AB92" s="3"/>
      <c r="AC92" s="21" t="s">
        <v>635</v>
      </c>
      <c r="AD92" s="18" t="s">
        <v>636</v>
      </c>
    </row>
    <row r="93" spans="1:30" ht="12.3" hidden="1">
      <c r="A93" t="s">
        <v>2432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>
        <f>IF(OR(E93="es",E93="wmd"),(EXP(1.81*C93/B93)/((1-#REF!)+(#REF!*EXP(1.81*C93/B93)))),
IF((E93="smd"),(EXP(1.81*C93)/((1-#REF!)+(#REF!*EXP(1.81*C93)))),
IF((E93="or"),(C93/((1-#REF!)+(#REF!*C93))),
IF((E93="hr"),((1-EXP(C93*LN(1-#REF!)))/#REF!),
C93
))))</f>
        <v>0</v>
      </c>
      <c r="N93" s="4" t="str">
        <f>IF( (M93 -
IF(OR(E93="es",E93="wmd"),EXP(1.81* (C93-D93)/B93)/((1-#REF!)+(#REF!*EXP(1.81* (C93-D93)/B93))),
IF((E93="smd"),EXP(1.81* (C93-D93))/((1-#REF!)+(#REF!*EXP(1.81* (C93-D93)))),
IF((E93="or"), (C93-D93)/((1-#REF!)+(#REF!* (C93-D93))),
IF((E93="hr"),(1-EXP( (C93-D93)*LN(1-#REF!)))/#REF!,
 (C93-D93)
)))))=0,"",(M93 -
IF(OR(E93="es",E93="wmd"),EXP(1.81* (C93-D93)/B93)/((1-#REF!)+(#REF!*EXP(1.81* (C93-D93)/B93))),
IF((E93="smd"),EXP(1.81* (C93-D93))/((1-#REF!)+(#REF!*EXP(1.81* (C93-D93)))),
IF((E93="or"), (C93-D93)/((1-#REF!)+(#REF!* (C93-D93))),
IF((E93="hr"),(1-EXP( (C93-D93)*LN(1-#REF!)))/#REF!,
 (C93-D93)
))))))</f>
        <v/>
      </c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4"/>
      <c r="AC93" s="4"/>
      <c r="AD93" s="4"/>
    </row>
    <row r="94" spans="1:30" ht="12.6">
      <c r="A94">
        <v>0.48599999999999999</v>
      </c>
      <c r="B94" s="7"/>
      <c r="C94" s="7">
        <v>2.17</v>
      </c>
      <c r="D94" s="7">
        <v>0.65</v>
      </c>
      <c r="E94" s="4" t="s">
        <v>133</v>
      </c>
      <c r="F94" s="4" t="s">
        <v>637</v>
      </c>
      <c r="G94" s="5" t="s">
        <v>601</v>
      </c>
      <c r="H94" s="5" t="s">
        <v>626</v>
      </c>
      <c r="I94" s="4"/>
      <c r="J94" s="4"/>
      <c r="K94" s="4"/>
      <c r="L94" s="4"/>
      <c r="M94" s="4" t="e">
        <f>IF(OR(E94="es",E94="wmd"),(EXP(1.81*C94/B94)/((1-#REF!)+(#REF!*EXP(1.81*C94/B94)))),
IF((E94="smd"),(EXP(1.81*C94)/((1-#REF!)+(#REF!*EXP(1.81*C94)))),
IF((E94="or"),(C94/((1-#REF!)+(#REF!*C94))),
IF((E94="hr"),((1-EXP(C94*LN(1-#REF!)))/#REF!),
C94
))))</f>
        <v>#REF!</v>
      </c>
      <c r="N94" s="4" t="e">
        <f>IF( (M94 -
IF(OR(E94="es",E94="wmd"),EXP(1.81* (C94-D94)/B94)/((1-#REF!)+(#REF!*EXP(1.81* (C94-D94)/B94))),
IF((E94="smd"),EXP(1.81* (C94-D94))/((1-#REF!)+(#REF!*EXP(1.81* (C94-D94)))),
IF((E94="or"), (C94-D94)/((1-#REF!)+(#REF!* (C94-D94))),
IF((E94="hr"),(1-EXP( (C94-D94)*LN(1-#REF!)))/#REF!,
 (C94-D94)
)))))=0,"",(M94 -
IF(OR(E94="es",E94="wmd"),EXP(1.81* (C94-D94)/B94)/((1-#REF!)+(#REF!*EXP(1.81* (C94-D94)/B94))),
IF((E94="smd"),EXP(1.81* (C94-D94))/((1-#REF!)+(#REF!*EXP(1.81* (C94-D94)))),
IF((E94="or"), (C94-D94)/((1-#REF!)+(#REF!* (C94-D94))),
IF((E94="hr"),(1-EXP( (C94-D94)*LN(1-#REF!)))/#REF!,
 (C94-D94)
))))))</f>
        <v>#REF!</v>
      </c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4" t="s">
        <v>638</v>
      </c>
      <c r="AC94" s="4"/>
      <c r="AD94" s="4"/>
    </row>
    <row r="95" spans="1:30" ht="12.6">
      <c r="A95">
        <v>0.48599999999999999</v>
      </c>
      <c r="B95" s="7"/>
      <c r="C95" s="7">
        <v>1.38</v>
      </c>
      <c r="D95" s="7">
        <v>0.34</v>
      </c>
      <c r="E95" s="4" t="s">
        <v>133</v>
      </c>
      <c r="F95" s="4" t="s">
        <v>637</v>
      </c>
      <c r="G95" s="5" t="s">
        <v>601</v>
      </c>
      <c r="H95" s="5" t="s">
        <v>628</v>
      </c>
      <c r="I95" s="4"/>
      <c r="J95" s="4"/>
      <c r="K95" s="4"/>
      <c r="L95" s="4"/>
      <c r="M95" s="4" t="e">
        <f>IF(OR(E95="es",E95="wmd"),(EXP(1.81*C95/B95)/((1-#REF!)+(#REF!*EXP(1.81*C95/B95)))),
IF((E95="smd"),(EXP(1.81*C95)/((1-#REF!)+(#REF!*EXP(1.81*C95)))),
IF((E95="or"),(C95/((1-#REF!)+(#REF!*C95))),
IF((E95="hr"),((1-EXP(C95*LN(1-#REF!)))/#REF!),
C95
))))</f>
        <v>#REF!</v>
      </c>
      <c r="N95" s="4" t="e">
        <f>IF( (M95 -
IF(OR(E95="es",E95="wmd"),EXP(1.81* (C95-D95)/B95)/((1-#REF!)+(#REF!*EXP(1.81* (C95-D95)/B95))),
IF((E95="smd"),EXP(1.81* (C95-D95))/((1-#REF!)+(#REF!*EXP(1.81* (C95-D95)))),
IF((E95="or"), (C95-D95)/((1-#REF!)+(#REF!* (C95-D95))),
IF((E95="hr"),(1-EXP( (C95-D95)*LN(1-#REF!)))/#REF!,
 (C95-D95)
)))))=0,"",(M95 -
IF(OR(E95="es",E95="wmd"),EXP(1.81* (C95-D95)/B95)/((1-#REF!)+(#REF!*EXP(1.81* (C95-D95)/B95))),
IF((E95="smd"),EXP(1.81* (C95-D95))/((1-#REF!)+(#REF!*EXP(1.81* (C95-D95)))),
IF((E95="or"), (C95-D95)/((1-#REF!)+(#REF!* (C95-D95))),
IF((E95="hr"),(1-EXP( (C95-D95)*LN(1-#REF!)))/#REF!,
 (C95-D95)
))))))</f>
        <v>#REF!</v>
      </c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4" t="s">
        <v>638</v>
      </c>
      <c r="AC95" s="4"/>
      <c r="AD95" s="4"/>
    </row>
    <row r="96" spans="1:30" ht="12.3" hidden="1">
      <c r="A96" t="s">
        <v>2432</v>
      </c>
      <c r="B96" s="4"/>
      <c r="C96" s="4"/>
      <c r="D96" s="4"/>
      <c r="E96" s="4"/>
      <c r="F96" s="4" t="s">
        <v>637</v>
      </c>
      <c r="G96" s="4"/>
      <c r="H96" s="4"/>
      <c r="I96" s="4"/>
      <c r="J96" s="4"/>
      <c r="K96" s="4"/>
      <c r="L96" s="4"/>
      <c r="M96" s="4">
        <f>IF(OR(E96="es",E96="wmd"),(EXP(1.81*C96/B96)/((1-#REF!)+(#REF!*EXP(1.81*C96/B96)))),
IF((E96="smd"),(EXP(1.81*C96)/((1-#REF!)+(#REF!*EXP(1.81*C96)))),
IF((E96="or"),(C96/((1-#REF!)+(#REF!*C96))),
IF((E96="hr"),((1-EXP(C96*LN(1-#REF!)))/#REF!),
C96
))))</f>
        <v>0</v>
      </c>
      <c r="N96" s="4" t="str">
        <f>IF( (M96 -
IF(OR(E96="es",E96="wmd"),EXP(1.81* (C96-D96)/B96)/((1-#REF!)+(#REF!*EXP(1.81* (C96-D96)/B96))),
IF((E96="smd"),EXP(1.81* (C96-D96))/((1-#REF!)+(#REF!*EXP(1.81* (C96-D96)))),
IF((E96="or"), (C96-D96)/((1-#REF!)+(#REF!* (C96-D96))),
IF((E96="hr"),(1-EXP( (C96-D96)*LN(1-#REF!)))/#REF!,
 (C96-D96)
)))))=0,"",(M96 -
IF(OR(E96="es",E96="wmd"),EXP(1.81* (C96-D96)/B96)/((1-#REF!)+(#REF!*EXP(1.81* (C96-D96)/B96))),
IF((E96="smd"),EXP(1.81* (C96-D96))/((1-#REF!)+(#REF!*EXP(1.81* (C96-D96)))),
IF((E96="or"), (C96-D96)/((1-#REF!)+(#REF!* (C96-D96))),
IF((E96="hr"),(1-EXP( (C96-D96)*LN(1-#REF!)))/#REF!,
 (C96-D96)
))))))</f>
        <v/>
      </c>
      <c r="O96" s="4" t="s">
        <v>171</v>
      </c>
      <c r="P96" s="4" t="s">
        <v>639</v>
      </c>
      <c r="Q96" s="4">
        <v>0.48599999999999999</v>
      </c>
      <c r="R96" s="4" t="s">
        <v>640</v>
      </c>
      <c r="S96" s="4">
        <v>0.51400000000000001</v>
      </c>
      <c r="T96" s="4"/>
      <c r="U96" s="4"/>
      <c r="V96" s="4"/>
      <c r="W96" s="4"/>
      <c r="X96" s="4"/>
      <c r="Y96" s="4"/>
      <c r="Z96" s="4"/>
      <c r="AA96" s="4"/>
      <c r="AB96" s="4"/>
      <c r="AC96" s="22" t="s">
        <v>641</v>
      </c>
      <c r="AD96" s="19" t="s">
        <v>642</v>
      </c>
    </row>
    <row r="97" spans="1:30" ht="12.3" hidden="1">
      <c r="A97" t="s">
        <v>2432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>
        <f>IF(OR(E97="es",E97="wmd"),(EXP(1.81*C97/B97)/((1-#REF!)+(#REF!*EXP(1.81*C97/B97)))),
IF((E97="smd"),(EXP(1.81*C97)/((1-#REF!)+(#REF!*EXP(1.81*C97)))),
IF((E97="or"),(C97/((1-#REF!)+(#REF!*C97))),
IF((E97="hr"),((1-EXP(C97*LN(1-#REF!)))/#REF!),
C97
))))</f>
        <v>0</v>
      </c>
      <c r="N97" s="4" t="str">
        <f>IF( (M97 -
IF(OR(E97="es",E97="wmd"),EXP(1.81* (C97-D97)/B97)/((1-#REF!)+(#REF!*EXP(1.81* (C97-D97)/B97))),
IF((E97="smd"),EXP(1.81* (C97-D97))/((1-#REF!)+(#REF!*EXP(1.81* (C97-D97)))),
IF((E97="or"), (C97-D97)/((1-#REF!)+(#REF!* (C97-D97))),
IF((E97="hr"),(1-EXP( (C97-D97)*LN(1-#REF!)))/#REF!,
 (C97-D97)
)))))=0,"",(M97 -
IF(OR(E97="es",E97="wmd"),EXP(1.81* (C97-D97)/B97)/((1-#REF!)+(#REF!*EXP(1.81* (C97-D97)/B97))),
IF((E97="smd"),EXP(1.81* (C97-D97))/((1-#REF!)+(#REF!*EXP(1.81* (C97-D97)))),
IF((E97="or"), (C97-D97)/((1-#REF!)+(#REF!* (C97-D97))),
IF((E97="hr"),(1-EXP( (C97-D97)*LN(1-#REF!)))/#REF!,
 (C97-D97)
))))))</f>
        <v/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6" hidden="1">
      <c r="A98" t="s">
        <v>2432</v>
      </c>
      <c r="B98" s="4"/>
      <c r="C98" s="4"/>
      <c r="D98" s="4"/>
      <c r="E98" s="4"/>
      <c r="F98" s="4" t="s">
        <v>643</v>
      </c>
      <c r="G98" s="5" t="s">
        <v>518</v>
      </c>
      <c r="H98" s="5" t="s">
        <v>564</v>
      </c>
      <c r="I98" s="4"/>
      <c r="J98" s="4"/>
      <c r="K98" s="4"/>
      <c r="L98" s="4"/>
      <c r="M98" s="4">
        <f>IF(OR(E98="es",E98="wmd"),(EXP(1.81*C98/B98)/((1-#REF!)+(#REF!*EXP(1.81*C98/B98)))),
IF((E98="smd"),(EXP(1.81*C98)/((1-#REF!)+(#REF!*EXP(1.81*C98)))),
IF((E98="or"),(C98/((1-#REF!)+(#REF!*C98))),
IF((E98="hr"),((1-EXP(C98*LN(1-#REF!)))/#REF!),
C98
))))</f>
        <v>0</v>
      </c>
      <c r="N98" s="4" t="str">
        <f>IF( (M98 -
IF(OR(E98="es",E98="wmd"),EXP(1.81* (C98-D98)/B98)/((1-#REF!)+(#REF!*EXP(1.81* (C98-D98)/B98))),
IF((E98="smd"),EXP(1.81* (C98-D98))/((1-#REF!)+(#REF!*EXP(1.81* (C98-D98)))),
IF((E98="or"), (C98-D98)/((1-#REF!)+(#REF!* (C98-D98))),
IF((E98="hr"),(1-EXP( (C98-D98)*LN(1-#REF!)))/#REF!,
 (C98-D98)
)))))=0,"",(M98 -
IF(OR(E98="es",E98="wmd"),EXP(1.81* (C98-D98)/B98)/((1-#REF!)+(#REF!*EXP(1.81* (C98-D98)/B98))),
IF((E98="smd"),EXP(1.81* (C98-D98))/((1-#REF!)+(#REF!*EXP(1.81* (C98-D98)))),
IF((E98="or"), (C98-D98)/((1-#REF!)+(#REF!* (C98-D98))),
IF((E98="hr"),(1-EXP( (C98-D98)*LN(1-#REF!)))/#REF!,
 (C98-D98)
))))))</f>
        <v/>
      </c>
      <c r="O98" s="3"/>
      <c r="P98" s="3"/>
      <c r="Q98" s="3"/>
      <c r="R98" s="3"/>
      <c r="S98" s="3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3" hidden="1">
      <c r="A99" t="s">
        <v>2432</v>
      </c>
      <c r="B99" s="4"/>
      <c r="C99" s="4"/>
      <c r="D99" s="4"/>
      <c r="E99" s="4"/>
      <c r="F99" s="4" t="s">
        <v>643</v>
      </c>
      <c r="G99" s="4" t="s">
        <v>548</v>
      </c>
      <c r="H99" s="4" t="s">
        <v>550</v>
      </c>
      <c r="I99" s="4"/>
      <c r="J99" s="4"/>
      <c r="K99" s="4"/>
      <c r="L99" s="4"/>
      <c r="M99" s="4">
        <f>IF(OR(E99="es",E99="wmd"),(EXP(1.81*C99/B99)/((1-#REF!)+(#REF!*EXP(1.81*C99/B99)))),
IF((E99="smd"),(EXP(1.81*C99)/((1-#REF!)+(#REF!*EXP(1.81*C99)))),
IF((E99="or"),(C99/((1-#REF!)+(#REF!*C99))),
IF((E99="hr"),((1-EXP(C99*LN(1-#REF!)))/#REF!),
C99
))))</f>
        <v>0</v>
      </c>
      <c r="N99" s="4" t="str">
        <f>IF( (M99 -
IF(OR(E99="es",E99="wmd"),EXP(1.81* (C99-D99)/B99)/((1-#REF!)+(#REF!*EXP(1.81* (C99-D99)/B99))),
IF((E99="smd"),EXP(1.81* (C99-D99))/((1-#REF!)+(#REF!*EXP(1.81* (C99-D99)))),
IF((E99="or"), (C99-D99)/((1-#REF!)+(#REF!* (C99-D99))),
IF((E99="hr"),(1-EXP( (C99-D99)*LN(1-#REF!)))/#REF!,
 (C99-D99)
)))))=0,"",(M99 -
IF(OR(E99="es",E99="wmd"),EXP(1.81* (C99-D99)/B99)/((1-#REF!)+(#REF!*EXP(1.81* (C99-D99)/B99))),
IF((E99="smd"),EXP(1.81* (C99-D99))/((1-#REF!)+(#REF!*EXP(1.81* (C99-D99)))),
IF((E99="or"), (C99-D99)/((1-#REF!)+(#REF!* (C99-D99))),
IF((E99="hr"),(1-EXP( (C99-D99)*LN(1-#REF!)))/#REF!,
 (C99-D99)
))))))</f>
        <v/>
      </c>
      <c r="O99" s="3"/>
      <c r="P99" s="3"/>
      <c r="Q99" s="3"/>
      <c r="R99" s="3"/>
      <c r="S99" s="3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6" hidden="1">
      <c r="A100" t="s">
        <v>2432</v>
      </c>
      <c r="B100" s="4"/>
      <c r="C100" s="4"/>
      <c r="D100" s="4"/>
      <c r="E100" s="4"/>
      <c r="F100" s="4" t="s">
        <v>643</v>
      </c>
      <c r="G100" s="5" t="s">
        <v>516</v>
      </c>
      <c r="H100" s="5" t="s">
        <v>555</v>
      </c>
      <c r="I100" s="4"/>
      <c r="J100" s="4"/>
      <c r="K100" s="4"/>
      <c r="L100" s="4"/>
      <c r="M100" s="4">
        <f>IF(OR(E100="es",E100="wmd"),(EXP(1.81*C100/B100)/((1-#REF!)+(#REF!*EXP(1.81*C100/B100)))),
IF((E100="smd"),(EXP(1.81*C100)/((1-#REF!)+(#REF!*EXP(1.81*C100)))),
IF((E100="or"),(C100/((1-#REF!)+(#REF!*C100))),
IF((E100="hr"),((1-EXP(C100*LN(1-#REF!)))/#REF!),
C100
))))</f>
        <v>0</v>
      </c>
      <c r="N100" s="4" t="str">
        <f>IF( (M100 -
IF(OR(E100="es",E100="wmd"),EXP(1.81* (C100-D100)/B100)/((1-#REF!)+(#REF!*EXP(1.81* (C100-D100)/B100))),
IF((E100="smd"),EXP(1.81* (C100-D100))/((1-#REF!)+(#REF!*EXP(1.81* (C100-D100)))),
IF((E100="or"), (C100-D100)/((1-#REF!)+(#REF!* (C100-D100))),
IF((E100="hr"),(1-EXP( (C100-D100)*LN(1-#REF!)))/#REF!,
 (C100-D100)
)))))=0,"",(M100 -
IF(OR(E100="es",E100="wmd"),EXP(1.81* (C100-D100)/B100)/((1-#REF!)+(#REF!*EXP(1.81* (C100-D100)/B100))),
IF((E100="smd"),EXP(1.81* (C100-D100))/((1-#REF!)+(#REF!*EXP(1.81* (C100-D100)))),
IF((E100="or"), (C100-D100)/((1-#REF!)+(#REF!* (C100-D100))),
IF((E100="hr"),(1-EXP( (C100-D100)*LN(1-#REF!)))/#REF!,
 (C100-D100)
))))))</f>
        <v/>
      </c>
      <c r="O100" s="3"/>
      <c r="P100" s="3"/>
      <c r="Q100" s="3"/>
      <c r="R100" s="3"/>
      <c r="S100" s="3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6" hidden="1">
      <c r="A101" t="s">
        <v>2432</v>
      </c>
      <c r="B101" s="4"/>
      <c r="C101" s="4"/>
      <c r="D101" s="4"/>
      <c r="E101" s="4"/>
      <c r="F101" s="4" t="s">
        <v>643</v>
      </c>
      <c r="G101" s="4"/>
      <c r="H101" s="4"/>
      <c r="I101" s="4"/>
      <c r="J101" s="4"/>
      <c r="K101" s="4"/>
      <c r="L101" s="4"/>
      <c r="M101" s="4">
        <f>IF(OR(E101="es",E101="wmd"),(EXP(1.81*C101/B101)/((1-#REF!)+(#REF!*EXP(1.81*C101/B101)))),
IF((E101="smd"),(EXP(1.81*C101)/((1-#REF!)+(#REF!*EXP(1.81*C101)))),
IF((E101="or"),(C101/((1-#REF!)+(#REF!*C101))),
IF((E101="hr"),((1-EXP(C101*LN(1-#REF!)))/#REF!),
C101
))))</f>
        <v>0</v>
      </c>
      <c r="N101" s="4" t="str">
        <f>IF( (M101 -
IF(OR(E101="es",E101="wmd"),EXP(1.81* (C101-D101)/B101)/((1-#REF!)+(#REF!*EXP(1.81* (C101-D101)/B101))),
IF((E101="smd"),EXP(1.81* (C101-D101))/((1-#REF!)+(#REF!*EXP(1.81* (C101-D101)))),
IF((E101="or"), (C101-D101)/((1-#REF!)+(#REF!* (C101-D101))),
IF((E101="hr"),(1-EXP( (C101-D101)*LN(1-#REF!)))/#REF!,
 (C101-D101)
)))))=0,"",(M101 -
IF(OR(E101="es",E101="wmd"),EXP(1.81* (C101-D101)/B101)/((1-#REF!)+(#REF!*EXP(1.81* (C101-D101)/B101))),
IF((E101="smd"),EXP(1.81* (C101-D101))/((1-#REF!)+(#REF!*EXP(1.81* (C101-D101)))),
IF((E101="or"), (C101-D101)/((1-#REF!)+(#REF!* (C101-D101))),
IF((E101="hr"),(1-EXP( (C101-D101)*LN(1-#REF!)))/#REF!,
 (C101-D101)
))))))</f>
        <v/>
      </c>
      <c r="O101" s="5" t="s">
        <v>455</v>
      </c>
      <c r="P101" s="4" t="s">
        <v>644</v>
      </c>
      <c r="Q101" s="3"/>
      <c r="R101" s="4" t="s">
        <v>645</v>
      </c>
      <c r="S101" s="3"/>
      <c r="T101" s="4"/>
      <c r="U101" s="4"/>
      <c r="V101" s="4"/>
      <c r="W101" s="4"/>
      <c r="X101" s="4"/>
      <c r="Y101" s="4"/>
      <c r="Z101" s="4"/>
      <c r="AA101" s="4">
        <v>1</v>
      </c>
      <c r="AB101" s="4"/>
      <c r="AC101" s="4"/>
      <c r="AD101" s="4"/>
    </row>
    <row r="102" spans="1:30" ht="12.3" hidden="1">
      <c r="A102" t="s">
        <v>2432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>
        <f>IF(OR(E102="es",E102="wmd"),(EXP(1.81*C102/B102)/((1-#REF!)+(#REF!*EXP(1.81*C102/B102)))),
IF((E102="smd"),(EXP(1.81*C102)/((1-#REF!)+(#REF!*EXP(1.81*C102)))),
IF((E102="or"),(C102/((1-#REF!)+(#REF!*C102))),
IF((E102="hr"),((1-EXP(C102*LN(1-#REF!)))/#REF!),
C102
))))</f>
        <v>0</v>
      </c>
      <c r="N102" s="4" t="str">
        <f>IF( (M102 -
IF(OR(E102="es",E102="wmd"),EXP(1.81* (C102-D102)/B102)/((1-#REF!)+(#REF!*EXP(1.81* (C102-D102)/B102))),
IF((E102="smd"),EXP(1.81* (C102-D102))/((1-#REF!)+(#REF!*EXP(1.81* (C102-D102)))),
IF((E102="or"), (C102-D102)/((1-#REF!)+(#REF!* (C102-D102))),
IF((E102="hr"),(1-EXP( (C102-D102)*LN(1-#REF!)))/#REF!,
 (C102-D102)
)))))=0,"",(M102 -
IF(OR(E102="es",E102="wmd"),EXP(1.81* (C102-D102)/B102)/((1-#REF!)+(#REF!*EXP(1.81* (C102-D102)/B102))),
IF((E102="smd"),EXP(1.81* (C102-D102))/((1-#REF!)+(#REF!*EXP(1.81* (C102-D102)))),
IF((E102="or"), (C102-D102)/((1-#REF!)+(#REF!* (C102-D102))),
IF((E102="hr"),(1-EXP( (C102-D102)*LN(1-#REF!)))/#REF!,
 (C102-D102)
))))))</f>
        <v/>
      </c>
      <c r="O102" s="3"/>
      <c r="P102" s="3"/>
      <c r="Q102" s="3"/>
      <c r="R102" s="3"/>
      <c r="S102" s="3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3" hidden="1">
      <c r="A103" t="s">
        <v>2432</v>
      </c>
      <c r="B103" s="4"/>
      <c r="C103" s="4"/>
      <c r="D103" s="4"/>
      <c r="E103" s="4"/>
      <c r="F103" s="4" t="s">
        <v>646</v>
      </c>
      <c r="G103" s="4" t="s">
        <v>637</v>
      </c>
      <c r="H103" s="4" t="s">
        <v>640</v>
      </c>
      <c r="I103" s="4"/>
      <c r="J103" s="4"/>
      <c r="K103" s="4"/>
      <c r="L103" s="4"/>
      <c r="M103" s="4">
        <f>IF(OR(E103="es",E103="wmd"),(EXP(1.81*C103/B103)/((1-#REF!)+(#REF!*EXP(1.81*C103/B103)))),
IF((E103="smd"),(EXP(1.81*C103)/((1-#REF!)+(#REF!*EXP(1.81*C103)))),
IF((E103="or"),(C103/((1-#REF!)+(#REF!*C103))),
IF((E103="hr"),((1-EXP(C103*LN(1-#REF!)))/#REF!),
C103
))))</f>
        <v>0</v>
      </c>
      <c r="N103" s="4" t="str">
        <f>IF( (M103 -
IF(OR(E103="es",E103="wmd"),EXP(1.81* (C103-D103)/B103)/((1-#REF!)+(#REF!*EXP(1.81* (C103-D103)/B103))),
IF((E103="smd"),EXP(1.81* (C103-D103))/((1-#REF!)+(#REF!*EXP(1.81* (C103-D103)))),
IF((E103="or"), (C103-D103)/((1-#REF!)+(#REF!* (C103-D103))),
IF((E103="hr"),(1-EXP( (C103-D103)*LN(1-#REF!)))/#REF!,
 (C103-D103)
)))))=0,"",(M103 -
IF(OR(E103="es",E103="wmd"),EXP(1.81* (C103-D103)/B103)/((1-#REF!)+(#REF!*EXP(1.81* (C103-D103)/B103))),
IF((E103="smd"),EXP(1.81* (C103-D103))/((1-#REF!)+(#REF!*EXP(1.81* (C103-D103)))),
IF((E103="or"), (C103-D103)/((1-#REF!)+(#REF!* (C103-D103))),
IF((E103="hr"),(1-EXP( (C103-D103)*LN(1-#REF!)))/#REF!,
 (C103-D103)
))))))</f>
        <v/>
      </c>
      <c r="O103" s="3"/>
      <c r="P103" s="3"/>
      <c r="Q103" s="3"/>
      <c r="R103" s="3"/>
      <c r="S103" s="3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6" hidden="1">
      <c r="A104" t="s">
        <v>2432</v>
      </c>
      <c r="B104" s="4"/>
      <c r="C104" s="4"/>
      <c r="D104" s="4"/>
      <c r="E104" s="4"/>
      <c r="F104" s="4" t="s">
        <v>646</v>
      </c>
      <c r="G104" s="5" t="s">
        <v>469</v>
      </c>
      <c r="H104" s="5" t="s">
        <v>513</v>
      </c>
      <c r="I104" s="4"/>
      <c r="J104" s="4"/>
      <c r="K104" s="4"/>
      <c r="L104" s="4"/>
      <c r="M104" s="4">
        <f>IF(OR(E104="es",E104="wmd"),(EXP(1.81*C104/B104)/((1-#REF!)+(#REF!*EXP(1.81*C104/B104)))),
IF((E104="smd"),(EXP(1.81*C104)/((1-#REF!)+(#REF!*EXP(1.81*C104)))),
IF((E104="or"),(C104/((1-#REF!)+(#REF!*C104))),
IF((E104="hr"),((1-EXP(C104*LN(1-#REF!)))/#REF!),
C104
))))</f>
        <v>0</v>
      </c>
      <c r="N104" s="4" t="str">
        <f>IF( (M104 -
IF(OR(E104="es",E104="wmd"),EXP(1.81* (C104-D104)/B104)/((1-#REF!)+(#REF!*EXP(1.81* (C104-D104)/B104))),
IF((E104="smd"),EXP(1.81* (C104-D104))/((1-#REF!)+(#REF!*EXP(1.81* (C104-D104)))),
IF((E104="or"), (C104-D104)/((1-#REF!)+(#REF!* (C104-D104))),
IF((E104="hr"),(1-EXP( (C104-D104)*LN(1-#REF!)))/#REF!,
 (C104-D104)
)))))=0,"",(M104 -
IF(OR(E104="es",E104="wmd"),EXP(1.81* (C104-D104)/B104)/((1-#REF!)+(#REF!*EXP(1.81* (C104-D104)/B104))),
IF((E104="smd"),EXP(1.81* (C104-D104))/((1-#REF!)+(#REF!*EXP(1.81* (C104-D104)))),
IF((E104="or"), (C104-D104)/((1-#REF!)+(#REF!* (C104-D104))),
IF((E104="hr"),(1-EXP( (C104-D104)*LN(1-#REF!)))/#REF!,
 (C104-D104)
))))))</f>
        <v/>
      </c>
      <c r="O104" s="3"/>
      <c r="P104" s="3"/>
      <c r="Q104" s="3"/>
      <c r="R104" s="3"/>
      <c r="S104" s="3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6" hidden="1">
      <c r="A105" t="s">
        <v>2432</v>
      </c>
      <c r="B105" s="4"/>
      <c r="C105" s="4"/>
      <c r="D105" s="4"/>
      <c r="E105" s="4"/>
      <c r="F105" s="4" t="s">
        <v>646</v>
      </c>
      <c r="G105" s="5" t="s">
        <v>570</v>
      </c>
      <c r="H105" s="5" t="s">
        <v>647</v>
      </c>
      <c r="I105" s="4"/>
      <c r="J105" s="4"/>
      <c r="K105" s="4"/>
      <c r="L105" s="4"/>
      <c r="M105" s="4">
        <f>IF(OR(E105="es",E105="wmd"),(EXP(1.81*C105/B105)/((1-#REF!)+(#REF!*EXP(1.81*C105/B105)))),
IF((E105="smd"),(EXP(1.81*C105)/((1-#REF!)+(#REF!*EXP(1.81*C105)))),
IF((E105="or"),(C105/((1-#REF!)+(#REF!*C105))),
IF((E105="hr"),((1-EXP(C105*LN(1-#REF!)))/#REF!),
C105
))))</f>
        <v>0</v>
      </c>
      <c r="N105" s="4" t="str">
        <f>IF( (M105 -
IF(OR(E105="es",E105="wmd"),EXP(1.81* (C105-D105)/B105)/((1-#REF!)+(#REF!*EXP(1.81* (C105-D105)/B105))),
IF((E105="smd"),EXP(1.81* (C105-D105))/((1-#REF!)+(#REF!*EXP(1.81* (C105-D105)))),
IF((E105="or"), (C105-D105)/((1-#REF!)+(#REF!* (C105-D105))),
IF((E105="hr"),(1-EXP( (C105-D105)*LN(1-#REF!)))/#REF!,
 (C105-D105)
)))))=0,"",(M105 -
IF(OR(E105="es",E105="wmd"),EXP(1.81* (C105-D105)/B105)/((1-#REF!)+(#REF!*EXP(1.81* (C105-D105)/B105))),
IF((E105="smd"),EXP(1.81* (C105-D105))/((1-#REF!)+(#REF!*EXP(1.81* (C105-D105)))),
IF((E105="or"), (C105-D105)/((1-#REF!)+(#REF!* (C105-D105))),
IF((E105="hr"),(1-EXP( (C105-D105)*LN(1-#REF!)))/#REF!,
 (C105-D105)
))))))</f>
        <v/>
      </c>
      <c r="O105" s="3"/>
      <c r="P105" s="3"/>
      <c r="Q105" s="3"/>
      <c r="R105" s="3"/>
      <c r="S105" s="3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6" hidden="1">
      <c r="A106" t="s">
        <v>2432</v>
      </c>
      <c r="B106" s="4"/>
      <c r="C106" s="4"/>
      <c r="D106" s="4"/>
      <c r="E106" s="4"/>
      <c r="F106" s="4" t="s">
        <v>646</v>
      </c>
      <c r="G106" s="3"/>
      <c r="H106" s="4"/>
      <c r="I106" s="4"/>
      <c r="J106" s="4"/>
      <c r="K106" s="4"/>
      <c r="L106" s="4"/>
      <c r="M106" s="4">
        <f>IF(OR(E106="es",E106="wmd"),(EXP(1.81*C106/B106)/((1-#REF!)+(#REF!*EXP(1.81*C106/B106)))),
IF((E106="smd"),(EXP(1.81*C106)/((1-#REF!)+(#REF!*EXP(1.81*C106)))),
IF((E106="or"),(C106/((1-#REF!)+(#REF!*C106))),
IF((E106="hr"),((1-EXP(C106*LN(1-#REF!)))/#REF!),
C106
))))</f>
        <v>0</v>
      </c>
      <c r="N106" s="4" t="str">
        <f>IF( (M106 -
IF(OR(E106="es",E106="wmd"),EXP(1.81* (C106-D106)/B106)/((1-#REF!)+(#REF!*EXP(1.81* (C106-D106)/B106))),
IF((E106="smd"),EXP(1.81* (C106-D106))/((1-#REF!)+(#REF!*EXP(1.81* (C106-D106)))),
IF((E106="or"), (C106-D106)/((1-#REF!)+(#REF!* (C106-D106))),
IF((E106="hr"),(1-EXP( (C106-D106)*LN(1-#REF!)))/#REF!,
 (C106-D106)
)))))=0,"",(M106 -
IF(OR(E106="es",E106="wmd"),EXP(1.81* (C106-D106)/B106)/((1-#REF!)+(#REF!*EXP(1.81* (C106-D106)/B106))),
IF((E106="smd"),EXP(1.81* (C106-D106))/((1-#REF!)+(#REF!*EXP(1.81* (C106-D106)))),
IF((E106="or"), (C106-D106)/((1-#REF!)+(#REF!* (C106-D106))),
IF((E106="hr"),(1-EXP( (C106-D106)*LN(1-#REF!)))/#REF!,
 (C106-D106)
))))))</f>
        <v/>
      </c>
      <c r="O106" s="5" t="s">
        <v>455</v>
      </c>
      <c r="P106" s="5" t="s">
        <v>648</v>
      </c>
      <c r="Q106" s="3"/>
      <c r="R106" s="5" t="s">
        <v>649</v>
      </c>
      <c r="S106" s="3"/>
      <c r="T106" s="4"/>
      <c r="U106" s="4"/>
      <c r="V106" s="4"/>
      <c r="W106" s="4"/>
      <c r="X106" s="4"/>
      <c r="Y106" s="4"/>
      <c r="Z106" s="4"/>
      <c r="AA106" s="4">
        <v>1</v>
      </c>
      <c r="AB106" s="4"/>
      <c r="AC106" s="4"/>
      <c r="AD106" s="4"/>
    </row>
    <row r="107" spans="1:30" ht="12.3" hidden="1">
      <c r="A107" t="s">
        <v>2432</v>
      </c>
      <c r="B107" s="4"/>
      <c r="C107" s="4"/>
      <c r="D107" s="4"/>
      <c r="E107" s="4"/>
      <c r="F107" s="4"/>
      <c r="G107" s="3"/>
      <c r="H107" s="4"/>
      <c r="I107" s="4"/>
      <c r="J107" s="4"/>
      <c r="K107" s="4"/>
      <c r="L107" s="4"/>
      <c r="M107" s="4">
        <f>IF(OR(E107="es",E107="wmd"),(EXP(1.81*C107/B107)/((1-#REF!)+(#REF!*EXP(1.81*C107/B107)))),
IF((E107="smd"),(EXP(1.81*C107)/((1-#REF!)+(#REF!*EXP(1.81*C107)))),
IF((E107="or"),(C107/((1-#REF!)+(#REF!*C107))),
IF((E107="hr"),((1-EXP(C107*LN(1-#REF!)))/#REF!),
C107
))))</f>
        <v>0</v>
      </c>
      <c r="N107" s="4" t="str">
        <f>IF( (M107 -
IF(OR(E107="es",E107="wmd"),EXP(1.81* (C107-D107)/B107)/((1-#REF!)+(#REF!*EXP(1.81* (C107-D107)/B107))),
IF((E107="smd"),EXP(1.81* (C107-D107))/((1-#REF!)+(#REF!*EXP(1.81* (C107-D107)))),
IF((E107="or"), (C107-D107)/((1-#REF!)+(#REF!* (C107-D107))),
IF((E107="hr"),(1-EXP( (C107-D107)*LN(1-#REF!)))/#REF!,
 (C107-D107)
)))))=0,"",(M107 -
IF(OR(E107="es",E107="wmd"),EXP(1.81* (C107-D107)/B107)/((1-#REF!)+(#REF!*EXP(1.81* (C107-D107)/B107))),
IF((E107="smd"),EXP(1.81* (C107-D107))/((1-#REF!)+(#REF!*EXP(1.81* (C107-D107)))),
IF((E107="or"), (C107-D107)/((1-#REF!)+(#REF!* (C107-D107))),
IF((E107="hr"),(1-EXP( (C107-D107)*LN(1-#REF!)))/#REF!,
 (C107-D107)
))))))</f>
        <v/>
      </c>
      <c r="O107" s="3"/>
      <c r="P107" s="3"/>
      <c r="Q107" s="3"/>
      <c r="R107" s="3"/>
      <c r="S107" s="3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3" hidden="1">
      <c r="A108" t="s">
        <v>2432</v>
      </c>
      <c r="B108" s="4"/>
      <c r="C108" s="4"/>
      <c r="D108" s="4"/>
      <c r="E108" s="4"/>
      <c r="F108" s="4" t="s">
        <v>294</v>
      </c>
      <c r="G108" s="4" t="s">
        <v>646</v>
      </c>
      <c r="H108" s="4" t="s">
        <v>650</v>
      </c>
      <c r="I108" s="4"/>
      <c r="J108" s="4"/>
      <c r="K108" s="4"/>
      <c r="L108" s="4"/>
      <c r="M108" s="4">
        <f>IF(OR(E108="es",E108="wmd"),(EXP(1.81*C108/B108)/((1-#REF!)+(#REF!*EXP(1.81*C108/B108)))),
IF((E108="smd"),(EXP(1.81*C108)/((1-#REF!)+(#REF!*EXP(1.81*C108)))),
IF((E108="or"),(C108/((1-#REF!)+(#REF!*C108))),
IF((E108="hr"),((1-EXP(C108*LN(1-#REF!)))/#REF!),
C108
))))</f>
        <v>0</v>
      </c>
      <c r="N108" s="4" t="str">
        <f>IF( (M108 -
IF(OR(E108="es",E108="wmd"),EXP(1.81* (C108-D108)/B108)/((1-#REF!)+(#REF!*EXP(1.81* (C108-D108)/B108))),
IF((E108="smd"),EXP(1.81* (C108-D108))/((1-#REF!)+(#REF!*EXP(1.81* (C108-D108)))),
IF((E108="or"), (C108-D108)/((1-#REF!)+(#REF!* (C108-D108))),
IF((E108="hr"),(1-EXP( (C108-D108)*LN(1-#REF!)))/#REF!,
 (C108-D108)
)))))=0,"",(M108 -
IF(OR(E108="es",E108="wmd"),EXP(1.81* (C108-D108)/B108)/((1-#REF!)+(#REF!*EXP(1.81* (C108-D108)/B108))),
IF((E108="smd"),EXP(1.81* (C108-D108))/((1-#REF!)+(#REF!*EXP(1.81* (C108-D108)))),
IF((E108="or"), (C108-D108)/((1-#REF!)+(#REF!* (C108-D108))),
IF((E108="hr"),(1-EXP( (C108-D108)*LN(1-#REF!)))/#REF!,
 (C108-D108)
))))))</f>
        <v/>
      </c>
      <c r="O108" s="3"/>
      <c r="P108" s="3"/>
      <c r="Q108" s="3"/>
      <c r="R108" s="3"/>
      <c r="S108" s="3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3" hidden="1">
      <c r="A109" t="s">
        <v>2432</v>
      </c>
      <c r="B109" s="4"/>
      <c r="C109" s="4"/>
      <c r="D109" s="4"/>
      <c r="E109" s="4"/>
      <c r="F109" s="4" t="s">
        <v>294</v>
      </c>
      <c r="G109" s="4" t="s">
        <v>643</v>
      </c>
      <c r="H109" s="4" t="s">
        <v>644</v>
      </c>
      <c r="I109" s="4"/>
      <c r="J109" s="4"/>
      <c r="K109" s="4"/>
      <c r="L109" s="4"/>
      <c r="M109" s="4">
        <f>IF(OR(E109="es",E109="wmd"),(EXP(1.81*C109/B109)/((1-#REF!)+(#REF!*EXP(1.81*C109/B109)))),
IF((E109="smd"),(EXP(1.81*C109)/((1-#REF!)+(#REF!*EXP(1.81*C109)))),
IF((E109="or"),(C109/((1-#REF!)+(#REF!*C109))),
IF((E109="hr"),((1-EXP(C109*LN(1-#REF!)))/#REF!),
C109
))))</f>
        <v>0</v>
      </c>
      <c r="N109" s="4" t="str">
        <f>IF( (M109 -
IF(OR(E109="es",E109="wmd"),EXP(1.81* (C109-D109)/B109)/((1-#REF!)+(#REF!*EXP(1.81* (C109-D109)/B109))),
IF((E109="smd"),EXP(1.81* (C109-D109))/((1-#REF!)+(#REF!*EXP(1.81* (C109-D109)))),
IF((E109="or"), (C109-D109)/((1-#REF!)+(#REF!* (C109-D109))),
IF((E109="hr"),(1-EXP( (C109-D109)*LN(1-#REF!)))/#REF!,
 (C109-D109)
)))))=0,"",(M109 -
IF(OR(E109="es",E109="wmd"),EXP(1.81* (C109-D109)/B109)/((1-#REF!)+(#REF!*EXP(1.81* (C109-D109)/B109))),
IF((E109="smd"),EXP(1.81* (C109-D109))/((1-#REF!)+(#REF!*EXP(1.81* (C109-D109)))),
IF((E109="or"), (C109-D109)/((1-#REF!)+(#REF!* (C109-D109))),
IF((E109="hr"),(1-EXP( (C109-D109)*LN(1-#REF!)))/#REF!,
 (C109-D109)
))))))</f>
        <v/>
      </c>
      <c r="O109" s="3"/>
      <c r="P109" s="3"/>
      <c r="Q109" s="3"/>
      <c r="R109" s="3"/>
      <c r="S109" s="3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6" hidden="1">
      <c r="A110" t="s">
        <v>2432</v>
      </c>
      <c r="B110" s="4"/>
      <c r="C110" s="4"/>
      <c r="D110" s="4"/>
      <c r="E110" s="4"/>
      <c r="F110" s="4" t="s">
        <v>294</v>
      </c>
      <c r="G110" s="3"/>
      <c r="H110" s="4"/>
      <c r="I110" s="4"/>
      <c r="J110" s="4"/>
      <c r="K110" s="4"/>
      <c r="L110" s="4"/>
      <c r="M110" s="4">
        <f>IF(OR(E110="es",E110="wmd"),(EXP(1.81*C110/B110)/((1-#REF!)+(#REF!*EXP(1.81*C110/B110)))),
IF((E110="smd"),(EXP(1.81*C110)/((1-#REF!)+(#REF!*EXP(1.81*C110)))),
IF((E110="or"),(C110/((1-#REF!)+(#REF!*C110))),
IF((E110="hr"),((1-EXP(C110*LN(1-#REF!)))/#REF!),
C110
))))</f>
        <v>0</v>
      </c>
      <c r="N110" s="4" t="str">
        <f>IF( (M110 -
IF(OR(E110="es",E110="wmd"),EXP(1.81* (C110-D110)/B110)/((1-#REF!)+(#REF!*EXP(1.81* (C110-D110)/B110))),
IF((E110="smd"),EXP(1.81* (C110-D110))/((1-#REF!)+(#REF!*EXP(1.81* (C110-D110)))),
IF((E110="or"), (C110-D110)/((1-#REF!)+(#REF!* (C110-D110))),
IF((E110="hr"),(1-EXP( (C110-D110)*LN(1-#REF!)))/#REF!,
 (C110-D110)
)))))=0,"",(M110 -
IF(OR(E110="es",E110="wmd"),EXP(1.81* (C110-D110)/B110)/((1-#REF!)+(#REF!*EXP(1.81* (C110-D110)/B110))),
IF((E110="smd"),EXP(1.81* (C110-D110))/((1-#REF!)+(#REF!*EXP(1.81* (C110-D110)))),
IF((E110="or"), (C110-D110)/((1-#REF!)+(#REF!* (C110-D110))),
IF((E110="hr"),(1-EXP( (C110-D110)*LN(1-#REF!)))/#REF!,
 (C110-D110)
))))))</f>
        <v/>
      </c>
      <c r="O110" s="5" t="s">
        <v>455</v>
      </c>
      <c r="P110" s="5" t="s">
        <v>295</v>
      </c>
      <c r="Q110" s="3"/>
      <c r="R110" s="5" t="s">
        <v>651</v>
      </c>
      <c r="S110" s="3"/>
      <c r="T110" s="4"/>
      <c r="U110" s="4"/>
      <c r="V110" s="4"/>
      <c r="W110" s="4"/>
      <c r="X110" s="4"/>
      <c r="Y110" s="4"/>
      <c r="Z110" s="4"/>
      <c r="AA110" s="4">
        <v>1</v>
      </c>
      <c r="AB110" s="4"/>
      <c r="AC110" s="4"/>
      <c r="AD110" s="4"/>
    </row>
    <row r="111" spans="1:30" ht="12.3" hidden="1">
      <c r="A111" t="s">
        <v>2432</v>
      </c>
      <c r="B111" s="4"/>
      <c r="C111" s="4"/>
      <c r="D111" s="4"/>
      <c r="E111" s="4"/>
      <c r="F111" s="4"/>
      <c r="G111" s="3"/>
      <c r="H111" s="4"/>
      <c r="I111" s="4"/>
      <c r="J111" s="4"/>
      <c r="K111" s="4"/>
      <c r="L111" s="4"/>
      <c r="M111" s="4">
        <f>IF(OR(E111="es",E111="wmd"),(EXP(1.81*C111/B111)/((1-#REF!)+(#REF!*EXP(1.81*C111/B111)))),
IF((E111="smd"),(EXP(1.81*C111)/((1-#REF!)+(#REF!*EXP(1.81*C111)))),
IF((E111="or"),(C111/((1-#REF!)+(#REF!*C111))),
IF((E111="hr"),((1-EXP(C111*LN(1-#REF!)))/#REF!),
C111
))))</f>
        <v>0</v>
      </c>
      <c r="N111" s="4" t="str">
        <f>IF( (M111 -
IF(OR(E111="es",E111="wmd"),EXP(1.81* (C111-D111)/B111)/((1-#REF!)+(#REF!*EXP(1.81* (C111-D111)/B111))),
IF((E111="smd"),EXP(1.81* (C111-D111))/((1-#REF!)+(#REF!*EXP(1.81* (C111-D111)))),
IF((E111="or"), (C111-D111)/((1-#REF!)+(#REF!* (C111-D111))),
IF((E111="hr"),(1-EXP( (C111-D111)*LN(1-#REF!)))/#REF!,
 (C111-D111)
)))))=0,"",(M111 -
IF(OR(E111="es",E111="wmd"),EXP(1.81* (C111-D111)/B111)/((1-#REF!)+(#REF!*EXP(1.81* (C111-D111)/B111))),
IF((E111="smd"),EXP(1.81* (C111-D111))/((1-#REF!)+(#REF!*EXP(1.81* (C111-D111)))),
IF((E111="or"), (C111-D111)/((1-#REF!)+(#REF!* (C111-D111))),
IF((E111="hr"),(1-EXP( (C111-D111)*LN(1-#REF!)))/#REF!,
 (C111-D111)
))))))</f>
        <v/>
      </c>
      <c r="O111" s="3"/>
      <c r="P111" s="3"/>
      <c r="Q111" s="3"/>
      <c r="R111" s="3"/>
      <c r="S111" s="3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6" hidden="1">
      <c r="A112" t="s">
        <v>2432</v>
      </c>
      <c r="B112" s="4"/>
      <c r="C112" s="4"/>
      <c r="D112" s="4"/>
      <c r="E112" s="4"/>
      <c r="F112" s="4" t="s">
        <v>652</v>
      </c>
      <c r="G112" s="5" t="s">
        <v>594</v>
      </c>
      <c r="H112" s="4"/>
      <c r="I112" s="4"/>
      <c r="J112" s="4"/>
      <c r="K112" s="4"/>
      <c r="L112" s="4"/>
      <c r="M112" s="4">
        <f>IF(OR(E112="es",E112="wmd"),(EXP(1.81*C112/B112)/((1-#REF!)+(#REF!*EXP(1.81*C112/B112)))),
IF((E112="smd"),(EXP(1.81*C112)/((1-#REF!)+(#REF!*EXP(1.81*C112)))),
IF((E112="or"),(C112/((1-#REF!)+(#REF!*C112))),
IF((E112="hr"),((1-EXP(C112*LN(1-#REF!)))/#REF!),
C112
))))</f>
        <v>0</v>
      </c>
      <c r="N112" s="4" t="str">
        <f>IF( (M112 -
IF(OR(E112="es",E112="wmd"),EXP(1.81* (C112-D112)/B112)/((1-#REF!)+(#REF!*EXP(1.81* (C112-D112)/B112))),
IF((E112="smd"),EXP(1.81* (C112-D112))/((1-#REF!)+(#REF!*EXP(1.81* (C112-D112)))),
IF((E112="or"), (C112-D112)/((1-#REF!)+(#REF!* (C112-D112))),
IF((E112="hr"),(1-EXP( (C112-D112)*LN(1-#REF!)))/#REF!,
 (C112-D112)
)))))=0,"",(M112 -
IF(OR(E112="es",E112="wmd"),EXP(1.81* (C112-D112)/B112)/((1-#REF!)+(#REF!*EXP(1.81* (C112-D112)/B112))),
IF((E112="smd"),EXP(1.81* (C112-D112))/((1-#REF!)+(#REF!*EXP(1.81* (C112-D112)))),
IF((E112="or"), (C112-D112)/((1-#REF!)+(#REF!* (C112-D112))),
IF((E112="hr"),(1-EXP( (C112-D112)*LN(1-#REF!)))/#REF!,
 (C112-D112)
))))))</f>
        <v/>
      </c>
      <c r="O112" s="5" t="s">
        <v>413</v>
      </c>
      <c r="P112" s="5" t="s">
        <v>653</v>
      </c>
      <c r="Q112" s="6">
        <v>1</v>
      </c>
      <c r="R112" s="5" t="s">
        <v>654</v>
      </c>
      <c r="S112" s="5" t="s">
        <v>655</v>
      </c>
      <c r="T112" s="4"/>
      <c r="U112" s="4"/>
      <c r="V112" s="4"/>
      <c r="W112" s="4"/>
      <c r="X112" s="4"/>
      <c r="Y112" s="4"/>
      <c r="Z112" s="4" t="s">
        <v>656</v>
      </c>
      <c r="AA112" s="4"/>
      <c r="AB112" s="4"/>
      <c r="AC112" s="4"/>
      <c r="AD112" s="4"/>
    </row>
    <row r="113" spans="1:30" ht="12.6" hidden="1">
      <c r="A113" t="s">
        <v>2432</v>
      </c>
      <c r="B113" s="4"/>
      <c r="C113" s="4"/>
      <c r="D113" s="4"/>
      <c r="E113" s="4"/>
      <c r="F113" s="4" t="s">
        <v>657</v>
      </c>
      <c r="G113" s="5" t="s">
        <v>594</v>
      </c>
      <c r="H113" s="4"/>
      <c r="I113" s="4"/>
      <c r="J113" s="4"/>
      <c r="K113" s="4"/>
      <c r="L113" s="4"/>
      <c r="M113" s="4">
        <f>IF(OR(E113="es",E113="wmd"),(EXP(1.81*C113/B113)/((1-#REF!)+(#REF!*EXP(1.81*C113/B113)))),
IF((E113="smd"),(EXP(1.81*C113)/((1-#REF!)+(#REF!*EXP(1.81*C113)))),
IF((E113="or"),(C113/((1-#REF!)+(#REF!*C113))),
IF((E113="hr"),((1-EXP(C113*LN(1-#REF!)))/#REF!),
C113
))))</f>
        <v>0</v>
      </c>
      <c r="N113" s="4" t="str">
        <f>IF( (M113 -
IF(OR(E113="es",E113="wmd"),EXP(1.81* (C113-D113)/B113)/((1-#REF!)+(#REF!*EXP(1.81* (C113-D113)/B113))),
IF((E113="smd"),EXP(1.81* (C113-D113))/((1-#REF!)+(#REF!*EXP(1.81* (C113-D113)))),
IF((E113="or"), (C113-D113)/((1-#REF!)+(#REF!* (C113-D113))),
IF((E113="hr"),(1-EXP( (C113-D113)*LN(1-#REF!)))/#REF!,
 (C113-D113)
)))))=0,"",(M113 -
IF(OR(E113="es",E113="wmd"),EXP(1.81* (C113-D113)/B113)/((1-#REF!)+(#REF!*EXP(1.81* (C113-D113)/B113))),
IF((E113="smd"),EXP(1.81* (C113-D113))/((1-#REF!)+(#REF!*EXP(1.81* (C113-D113)))),
IF((E113="or"), (C113-D113)/((1-#REF!)+(#REF!* (C113-D113))),
IF((E113="hr"),(1-EXP( (C113-D113)*LN(1-#REF!)))/#REF!,
 (C113-D113)
))))))</f>
        <v/>
      </c>
      <c r="O113" s="5" t="s">
        <v>413</v>
      </c>
      <c r="P113" s="4" t="s">
        <v>658</v>
      </c>
      <c r="Q113" s="7">
        <v>2</v>
      </c>
      <c r="R113" s="4" t="s">
        <v>659</v>
      </c>
      <c r="S113" s="7">
        <v>5</v>
      </c>
      <c r="T113" s="4" t="s">
        <v>660</v>
      </c>
      <c r="U113" s="7">
        <v>3</v>
      </c>
      <c r="V113" s="4" t="s">
        <v>661</v>
      </c>
      <c r="W113" s="7">
        <v>1</v>
      </c>
      <c r="X113" s="4"/>
      <c r="Y113" s="4"/>
      <c r="Z113" s="4" t="s">
        <v>662</v>
      </c>
      <c r="AA113" s="4"/>
      <c r="AB113" s="4"/>
      <c r="AC113" s="4"/>
      <c r="AD113" s="4"/>
    </row>
    <row r="114" spans="1:30" ht="12.6" hidden="1">
      <c r="A114" t="s">
        <v>2432</v>
      </c>
      <c r="B114" s="3"/>
      <c r="C114" s="3"/>
      <c r="D114" s="3"/>
      <c r="E114" s="3"/>
      <c r="F114" s="5" t="s">
        <v>663</v>
      </c>
      <c r="G114" s="5" t="s">
        <v>594</v>
      </c>
      <c r="H114" s="4"/>
      <c r="I114" s="4"/>
      <c r="J114" s="4"/>
      <c r="K114" s="4"/>
      <c r="L114" s="4"/>
      <c r="M114" s="4">
        <f>IF(OR(E114="es",E114="wmd"),(EXP(1.81*C114/B114)/((1-#REF!)+(#REF!*EXP(1.81*C114/B114)))),
IF((E114="smd"),(EXP(1.81*C114)/((1-#REF!)+(#REF!*EXP(1.81*C114)))),
IF((E114="or"),(C114/((1-#REF!)+(#REF!*C114))),
IF((E114="hr"),((1-EXP(C114*LN(1-#REF!)))/#REF!),
C114
))))</f>
        <v>0</v>
      </c>
      <c r="N114" s="4" t="str">
        <f>IF( (M114 -
IF(OR(E114="es",E114="wmd"),EXP(1.81* (C114-D114)/B114)/((1-#REF!)+(#REF!*EXP(1.81* (C114-D114)/B114))),
IF((E114="smd"),EXP(1.81* (C114-D114))/((1-#REF!)+(#REF!*EXP(1.81* (C114-D114)))),
IF((E114="or"), (C114-D114)/((1-#REF!)+(#REF!* (C114-D114))),
IF((E114="hr"),(1-EXP( (C114-D114)*LN(1-#REF!)))/#REF!,
 (C114-D114)
)))))=0,"",(M114 -
IF(OR(E114="es",E114="wmd"),EXP(1.81* (C114-D114)/B114)/((1-#REF!)+(#REF!*EXP(1.81* (C114-D114)/B114))),
IF((E114="smd"),EXP(1.81* (C114-D114))/((1-#REF!)+(#REF!*EXP(1.81* (C114-D114)))),
IF((E114="or"), (C114-D114)/((1-#REF!)+(#REF!* (C114-D114))),
IF((E114="hr"),(1-EXP( (C114-D114)*LN(1-#REF!)))/#REF!,
 (C114-D114)
))))))</f>
        <v/>
      </c>
      <c r="O114" s="5" t="s">
        <v>413</v>
      </c>
      <c r="P114" s="5" t="s">
        <v>664</v>
      </c>
      <c r="Q114" s="6">
        <v>4</v>
      </c>
      <c r="R114" s="5" t="s">
        <v>665</v>
      </c>
      <c r="S114" s="6">
        <v>3</v>
      </c>
      <c r="T114" s="5" t="s">
        <v>666</v>
      </c>
      <c r="U114" s="6">
        <v>2</v>
      </c>
      <c r="V114" s="5" t="s">
        <v>667</v>
      </c>
      <c r="W114" s="5" t="s">
        <v>668</v>
      </c>
      <c r="X114" s="3"/>
      <c r="Y114" s="3"/>
      <c r="Z114" s="5" t="s">
        <v>669</v>
      </c>
      <c r="AA114" s="3"/>
      <c r="AB114" s="3"/>
      <c r="AC114" s="3"/>
      <c r="AD114" s="3"/>
    </row>
    <row r="115" spans="1:30" ht="12.6" hidden="1">
      <c r="A115" t="s">
        <v>2432</v>
      </c>
      <c r="B115" s="3"/>
      <c r="C115" s="3"/>
      <c r="D115" s="3"/>
      <c r="E115" s="3"/>
      <c r="F115" s="5" t="s">
        <v>670</v>
      </c>
      <c r="G115" s="5" t="s">
        <v>594</v>
      </c>
      <c r="H115" s="4"/>
      <c r="I115" s="4"/>
      <c r="J115" s="4"/>
      <c r="K115" s="4"/>
      <c r="L115" s="4"/>
      <c r="M115" s="4">
        <f>IF(OR(E115="es",E115="wmd"),(EXP(1.81*C115/B115)/((1-#REF!)+(#REF!*EXP(1.81*C115/B115)))),
IF((E115="smd"),(EXP(1.81*C115)/((1-#REF!)+(#REF!*EXP(1.81*C115)))),
IF((E115="or"),(C115/((1-#REF!)+(#REF!*C115))),
IF((E115="hr"),((1-EXP(C115*LN(1-#REF!)))/#REF!),
C115
))))</f>
        <v>0</v>
      </c>
      <c r="N115" s="4" t="str">
        <f>IF( (M115 -
IF(OR(E115="es",E115="wmd"),EXP(1.81* (C115-D115)/B115)/((1-#REF!)+(#REF!*EXP(1.81* (C115-D115)/B115))),
IF((E115="smd"),EXP(1.81* (C115-D115))/((1-#REF!)+(#REF!*EXP(1.81* (C115-D115)))),
IF((E115="or"), (C115-D115)/((1-#REF!)+(#REF!* (C115-D115))),
IF((E115="hr"),(1-EXP( (C115-D115)*LN(1-#REF!)))/#REF!,
 (C115-D115)
)))))=0,"",(M115 -
IF(OR(E115="es",E115="wmd"),EXP(1.81* (C115-D115)/B115)/((1-#REF!)+(#REF!*EXP(1.81* (C115-D115)/B115))),
IF((E115="smd"),EXP(1.81* (C115-D115))/((1-#REF!)+(#REF!*EXP(1.81* (C115-D115)))),
IF((E115="or"), (C115-D115)/((1-#REF!)+(#REF!* (C115-D115))),
IF((E115="hr"),(1-EXP( (C115-D115)*LN(1-#REF!)))/#REF!,
 (C115-D115)
))))))</f>
        <v/>
      </c>
      <c r="O115" s="5" t="s">
        <v>413</v>
      </c>
      <c r="P115" s="5" t="s">
        <v>671</v>
      </c>
      <c r="Q115" s="6">
        <v>4</v>
      </c>
      <c r="R115" s="5" t="s">
        <v>672</v>
      </c>
      <c r="S115" s="6">
        <v>3</v>
      </c>
      <c r="T115" s="5" t="s">
        <v>673</v>
      </c>
      <c r="U115" s="6">
        <v>2</v>
      </c>
      <c r="V115" s="5" t="s">
        <v>674</v>
      </c>
      <c r="W115" s="5" t="s">
        <v>575</v>
      </c>
      <c r="X115" s="3"/>
      <c r="Y115" s="3"/>
      <c r="Z115" s="5" t="s">
        <v>675</v>
      </c>
      <c r="AA115" s="3"/>
      <c r="AB115" s="3"/>
      <c r="AC115" s="3"/>
      <c r="AD115" s="3"/>
    </row>
    <row r="116" spans="1:30" ht="12.6" hidden="1">
      <c r="A116" t="s">
        <v>2432</v>
      </c>
      <c r="B116" s="3"/>
      <c r="C116" s="3"/>
      <c r="D116" s="3"/>
      <c r="E116" s="3"/>
      <c r="F116" s="5" t="s">
        <v>676</v>
      </c>
      <c r="G116" s="5" t="s">
        <v>594</v>
      </c>
      <c r="H116" s="4"/>
      <c r="I116" s="4"/>
      <c r="J116" s="4"/>
      <c r="K116" s="4"/>
      <c r="L116" s="4"/>
      <c r="M116" s="4">
        <f>IF(OR(E116="es",E116="wmd"),(EXP(1.81*C116/B116)/((1-#REF!)+(#REF!*EXP(1.81*C116/B116)))),
IF((E116="smd"),(EXP(1.81*C116)/((1-#REF!)+(#REF!*EXP(1.81*C116)))),
IF((E116="or"),(C116/((1-#REF!)+(#REF!*C116))),
IF((E116="hr"),((1-EXP(C116*LN(1-#REF!)))/#REF!),
C116
))))</f>
        <v>0</v>
      </c>
      <c r="N116" s="4" t="str">
        <f>IF( (M116 -
IF(OR(E116="es",E116="wmd"),EXP(1.81* (C116-D116)/B116)/((1-#REF!)+(#REF!*EXP(1.81* (C116-D116)/B116))),
IF((E116="smd"),EXP(1.81* (C116-D116))/((1-#REF!)+(#REF!*EXP(1.81* (C116-D116)))),
IF((E116="or"), (C116-D116)/((1-#REF!)+(#REF!* (C116-D116))),
IF((E116="hr"),(1-EXP( (C116-D116)*LN(1-#REF!)))/#REF!,
 (C116-D116)
)))))=0,"",(M116 -
IF(OR(E116="es",E116="wmd"),EXP(1.81* (C116-D116)/B116)/((1-#REF!)+(#REF!*EXP(1.81* (C116-D116)/B116))),
IF((E116="smd"),EXP(1.81* (C116-D116))/((1-#REF!)+(#REF!*EXP(1.81* (C116-D116)))),
IF((E116="or"), (C116-D116)/((1-#REF!)+(#REF!* (C116-D116))),
IF((E116="hr"),(1-EXP( (C116-D116)*LN(1-#REF!)))/#REF!,
 (C116-D116)
))))))</f>
        <v/>
      </c>
      <c r="O116" s="5" t="s">
        <v>413</v>
      </c>
      <c r="P116" s="5" t="s">
        <v>677</v>
      </c>
      <c r="Q116" s="6">
        <v>2</v>
      </c>
      <c r="R116" s="5" t="s">
        <v>678</v>
      </c>
      <c r="S116" s="5" t="s">
        <v>679</v>
      </c>
      <c r="T116" s="3"/>
      <c r="U116" s="3"/>
      <c r="V116" s="3"/>
      <c r="W116" s="3"/>
      <c r="X116" s="3"/>
      <c r="Y116" s="3"/>
      <c r="Z116" s="5" t="s">
        <v>680</v>
      </c>
      <c r="AA116" s="3"/>
      <c r="AB116" s="3"/>
      <c r="AC116" s="3"/>
      <c r="AD116" s="3"/>
    </row>
    <row r="117" spans="1:30" ht="12.6" hidden="1">
      <c r="A117" t="s">
        <v>2432</v>
      </c>
      <c r="B117" s="3"/>
      <c r="C117" s="3"/>
      <c r="D117" s="3"/>
      <c r="E117" s="3"/>
      <c r="F117" s="5" t="s">
        <v>681</v>
      </c>
      <c r="G117" s="5" t="s">
        <v>594</v>
      </c>
      <c r="H117" s="4"/>
      <c r="I117" s="4"/>
      <c r="J117" s="4"/>
      <c r="K117" s="4"/>
      <c r="L117" s="4"/>
      <c r="M117" s="4">
        <f>IF(OR(E117="es",E117="wmd"),(EXP(1.81*C117/B117)/((1-#REF!)+(#REF!*EXP(1.81*C117/B117)))),
IF((E117="smd"),(EXP(1.81*C117)/((1-#REF!)+(#REF!*EXP(1.81*C117)))),
IF((E117="or"),(C117/((1-#REF!)+(#REF!*C117))),
IF((E117="hr"),((1-EXP(C117*LN(1-#REF!)))/#REF!),
C117
))))</f>
        <v>0</v>
      </c>
      <c r="N117" s="4" t="str">
        <f>IF( (M117 -
IF(OR(E117="es",E117="wmd"),EXP(1.81* (C117-D117)/B117)/((1-#REF!)+(#REF!*EXP(1.81* (C117-D117)/B117))),
IF((E117="smd"),EXP(1.81* (C117-D117))/((1-#REF!)+(#REF!*EXP(1.81* (C117-D117)))),
IF((E117="or"), (C117-D117)/((1-#REF!)+(#REF!* (C117-D117))),
IF((E117="hr"),(1-EXP( (C117-D117)*LN(1-#REF!)))/#REF!,
 (C117-D117)
)))))=0,"",(M117 -
IF(OR(E117="es",E117="wmd"),EXP(1.81* (C117-D117)/B117)/((1-#REF!)+(#REF!*EXP(1.81* (C117-D117)/B117))),
IF((E117="smd"),EXP(1.81* (C117-D117))/((1-#REF!)+(#REF!*EXP(1.81* (C117-D117)))),
IF((E117="or"), (C117-D117)/((1-#REF!)+(#REF!* (C117-D117))),
IF((E117="hr"),(1-EXP( (C117-D117)*LN(1-#REF!)))/#REF!,
 (C117-D117)
))))))</f>
        <v/>
      </c>
      <c r="O117" s="5" t="s">
        <v>413</v>
      </c>
      <c r="P117" s="5" t="s">
        <v>682</v>
      </c>
      <c r="Q117" s="6">
        <v>4</v>
      </c>
      <c r="R117" s="5" t="s">
        <v>683</v>
      </c>
      <c r="S117" s="6">
        <v>3</v>
      </c>
      <c r="T117" s="5" t="s">
        <v>684</v>
      </c>
      <c r="U117" s="6">
        <v>2</v>
      </c>
      <c r="V117" s="5" t="s">
        <v>685</v>
      </c>
      <c r="W117" s="5" t="s">
        <v>575</v>
      </c>
      <c r="X117" s="3"/>
      <c r="Y117" s="3"/>
      <c r="Z117" s="5" t="s">
        <v>686</v>
      </c>
      <c r="AA117" s="3"/>
      <c r="AB117" s="3"/>
      <c r="AC117" s="3"/>
      <c r="AD117" s="3"/>
    </row>
    <row r="118" spans="1:30" ht="12.6" hidden="1">
      <c r="A118" t="s">
        <v>2432</v>
      </c>
      <c r="B118" s="3"/>
      <c r="C118" s="3"/>
      <c r="D118" s="3"/>
      <c r="E118" s="3"/>
      <c r="F118" s="5" t="s">
        <v>687</v>
      </c>
      <c r="G118" s="5" t="s">
        <v>594</v>
      </c>
      <c r="H118" s="4"/>
      <c r="I118" s="4"/>
      <c r="J118" s="4"/>
      <c r="K118" s="4"/>
      <c r="L118" s="4"/>
      <c r="M118" s="4">
        <f>IF(OR(E118="es",E118="wmd"),(EXP(1.81*C118/B118)/((1-#REF!)+(#REF!*EXP(1.81*C118/B118)))),
IF((E118="smd"),(EXP(1.81*C118)/((1-#REF!)+(#REF!*EXP(1.81*C118)))),
IF((E118="or"),(C118/((1-#REF!)+(#REF!*C118))),
IF((E118="hr"),((1-EXP(C118*LN(1-#REF!)))/#REF!),
C118
))))</f>
        <v>0</v>
      </c>
      <c r="N118" s="4" t="str">
        <f>IF( (M118 -
IF(OR(E118="es",E118="wmd"),EXP(1.81* (C118-D118)/B118)/((1-#REF!)+(#REF!*EXP(1.81* (C118-D118)/B118))),
IF((E118="smd"),EXP(1.81* (C118-D118))/((1-#REF!)+(#REF!*EXP(1.81* (C118-D118)))),
IF((E118="or"), (C118-D118)/((1-#REF!)+(#REF!* (C118-D118))),
IF((E118="hr"),(1-EXP( (C118-D118)*LN(1-#REF!)))/#REF!,
 (C118-D118)
)))))=0,"",(M118 -
IF(OR(E118="es",E118="wmd"),EXP(1.81* (C118-D118)/B118)/((1-#REF!)+(#REF!*EXP(1.81* (C118-D118)/B118))),
IF((E118="smd"),EXP(1.81* (C118-D118))/((1-#REF!)+(#REF!*EXP(1.81* (C118-D118)))),
IF((E118="or"), (C118-D118)/((1-#REF!)+(#REF!* (C118-D118))),
IF((E118="hr"),(1-EXP( (C118-D118)*LN(1-#REF!)))/#REF!,
 (C118-D118)
))))))</f>
        <v/>
      </c>
      <c r="O118" s="5" t="s">
        <v>413</v>
      </c>
      <c r="P118" s="5" t="s">
        <v>688</v>
      </c>
      <c r="Q118" s="6">
        <v>3</v>
      </c>
      <c r="R118" s="5" t="s">
        <v>689</v>
      </c>
      <c r="S118" s="6">
        <v>2</v>
      </c>
      <c r="T118" s="5" t="s">
        <v>690</v>
      </c>
      <c r="U118" s="6">
        <v>1</v>
      </c>
      <c r="V118" s="5" t="s">
        <v>691</v>
      </c>
      <c r="W118" s="6">
        <v>0</v>
      </c>
      <c r="X118" s="3"/>
      <c r="Y118" s="3"/>
      <c r="Z118" s="5" t="s">
        <v>692</v>
      </c>
      <c r="AA118" s="3"/>
      <c r="AB118" s="3"/>
      <c r="AC118" s="3"/>
      <c r="AD118" s="3"/>
    </row>
    <row r="119" spans="1:30" ht="12.6" hidden="1">
      <c r="A119" t="s">
        <v>2432</v>
      </c>
      <c r="B119" s="3"/>
      <c r="C119" s="3"/>
      <c r="D119" s="3"/>
      <c r="E119" s="3"/>
      <c r="F119" s="5" t="s">
        <v>693</v>
      </c>
      <c r="G119" s="5" t="s">
        <v>594</v>
      </c>
      <c r="H119" s="4"/>
      <c r="I119" s="4"/>
      <c r="J119" s="4"/>
      <c r="K119" s="4"/>
      <c r="L119" s="4"/>
      <c r="M119" s="4">
        <f>IF(OR(E119="es",E119="wmd"),(EXP(1.81*C119/B119)/((1-#REF!)+(#REF!*EXP(1.81*C119/B119)))),
IF((E119="smd"),(EXP(1.81*C119)/((1-#REF!)+(#REF!*EXP(1.81*C119)))),
IF((E119="or"),(C119/((1-#REF!)+(#REF!*C119))),
IF((E119="hr"),((1-EXP(C119*LN(1-#REF!)))/#REF!),
C119
))))</f>
        <v>0</v>
      </c>
      <c r="N119" s="4" t="str">
        <f>IF( (M119 -
IF(OR(E119="es",E119="wmd"),EXP(1.81* (C119-D119)/B119)/((1-#REF!)+(#REF!*EXP(1.81* (C119-D119)/B119))),
IF((E119="smd"),EXP(1.81* (C119-D119))/((1-#REF!)+(#REF!*EXP(1.81* (C119-D119)))),
IF((E119="or"), (C119-D119)/((1-#REF!)+(#REF!* (C119-D119))),
IF((E119="hr"),(1-EXP( (C119-D119)*LN(1-#REF!)))/#REF!,
 (C119-D119)
)))))=0,"",(M119 -
IF(OR(E119="es",E119="wmd"),EXP(1.81* (C119-D119)/B119)/((1-#REF!)+(#REF!*EXP(1.81* (C119-D119)/B119))),
IF((E119="smd"),EXP(1.81* (C119-D119))/((1-#REF!)+(#REF!*EXP(1.81* (C119-D119)))),
IF((E119="or"), (C119-D119)/((1-#REF!)+(#REF!* (C119-D119))),
IF((E119="hr"),(1-EXP( (C119-D119)*LN(1-#REF!)))/#REF!,
 (C119-D119)
))))))</f>
        <v/>
      </c>
      <c r="O119" s="5" t="s">
        <v>413</v>
      </c>
      <c r="P119" s="5" t="s">
        <v>694</v>
      </c>
      <c r="Q119" s="6">
        <v>4</v>
      </c>
      <c r="R119" s="5" t="s">
        <v>695</v>
      </c>
      <c r="S119" s="6">
        <v>3</v>
      </c>
      <c r="T119" s="5" t="s">
        <v>696</v>
      </c>
      <c r="U119" s="6">
        <v>2</v>
      </c>
      <c r="V119" s="5" t="s">
        <v>697</v>
      </c>
      <c r="W119" s="5" t="s">
        <v>575</v>
      </c>
      <c r="X119" s="3"/>
      <c r="Y119" s="3"/>
      <c r="Z119" s="5" t="s">
        <v>698</v>
      </c>
      <c r="AA119" s="3"/>
      <c r="AB119" s="3"/>
      <c r="AC119" s="3"/>
      <c r="AD119" s="3"/>
    </row>
    <row r="120" spans="1:30" ht="12.6" hidden="1">
      <c r="A120" t="s">
        <v>2432</v>
      </c>
      <c r="B120" s="3"/>
      <c r="C120" s="3"/>
      <c r="D120" s="3"/>
      <c r="E120" s="3"/>
      <c r="F120" s="5" t="s">
        <v>699</v>
      </c>
      <c r="G120" s="5" t="s">
        <v>594</v>
      </c>
      <c r="H120" s="4"/>
      <c r="I120" s="4"/>
      <c r="J120" s="4"/>
      <c r="K120" s="4"/>
      <c r="L120" s="4"/>
      <c r="M120" s="4">
        <f>IF(OR(E120="es",E120="wmd"),(EXP(1.81*C120/B120)/((1-#REF!)+(#REF!*EXP(1.81*C120/B120)))),
IF((E120="smd"),(EXP(1.81*C120)/((1-#REF!)+(#REF!*EXP(1.81*C120)))),
IF((E120="or"),(C120/((1-#REF!)+(#REF!*C120))),
IF((E120="hr"),((1-EXP(C120*LN(1-#REF!)))/#REF!),
C120
))))</f>
        <v>0</v>
      </c>
      <c r="N120" s="4" t="str">
        <f>IF( (M120 -
IF(OR(E120="es",E120="wmd"),EXP(1.81* (C120-D120)/B120)/((1-#REF!)+(#REF!*EXP(1.81* (C120-D120)/B120))),
IF((E120="smd"),EXP(1.81* (C120-D120))/((1-#REF!)+(#REF!*EXP(1.81* (C120-D120)))),
IF((E120="or"), (C120-D120)/((1-#REF!)+(#REF!* (C120-D120))),
IF((E120="hr"),(1-EXP( (C120-D120)*LN(1-#REF!)))/#REF!,
 (C120-D120)
)))))=0,"",(M120 -
IF(OR(E120="es",E120="wmd"),EXP(1.81* (C120-D120)/B120)/((1-#REF!)+(#REF!*EXP(1.81* (C120-D120)/B120))),
IF((E120="smd"),EXP(1.81* (C120-D120))/((1-#REF!)+(#REF!*EXP(1.81* (C120-D120)))),
IF((E120="or"), (C120-D120)/((1-#REF!)+(#REF!* (C120-D120))),
IF((E120="hr"),(1-EXP( (C120-D120)*LN(1-#REF!)))/#REF!,
 (C120-D120)
))))))</f>
        <v/>
      </c>
      <c r="O120" s="5" t="s">
        <v>413</v>
      </c>
      <c r="P120" s="5" t="s">
        <v>700</v>
      </c>
      <c r="Q120" s="6">
        <v>1</v>
      </c>
      <c r="R120" s="5" t="s">
        <v>701</v>
      </c>
      <c r="S120" s="6">
        <v>2</v>
      </c>
      <c r="T120" s="3"/>
      <c r="U120" s="3"/>
      <c r="V120" s="3"/>
      <c r="W120" s="3"/>
      <c r="X120" s="3"/>
      <c r="Y120" s="3"/>
      <c r="Z120" s="5" t="s">
        <v>702</v>
      </c>
      <c r="AA120" s="3"/>
      <c r="AB120" s="3"/>
      <c r="AC120" s="3"/>
      <c r="AD120" s="3"/>
    </row>
    <row r="121" spans="1:30" ht="12.6" hidden="1">
      <c r="A121" t="s">
        <v>2432</v>
      </c>
      <c r="B121" s="3"/>
      <c r="C121" s="3"/>
      <c r="D121" s="3"/>
      <c r="E121" s="3"/>
      <c r="F121" s="5" t="s">
        <v>703</v>
      </c>
      <c r="G121" s="5" t="s">
        <v>594</v>
      </c>
      <c r="H121" s="4"/>
      <c r="I121" s="4"/>
      <c r="J121" s="4"/>
      <c r="K121" s="4"/>
      <c r="L121" s="4"/>
      <c r="M121" s="4">
        <f>IF(OR(E121="es",E121="wmd"),(EXP(1.81*C121/B121)/((1-#REF!)+(#REF!*EXP(1.81*C121/B121)))),
IF((E121="smd"),(EXP(1.81*C121)/((1-#REF!)+(#REF!*EXP(1.81*C121)))),
IF((E121="or"),(C121/((1-#REF!)+(#REF!*C121))),
IF((E121="hr"),((1-EXP(C121*LN(1-#REF!)))/#REF!),
C121
))))</f>
        <v>0</v>
      </c>
      <c r="N121" s="4" t="str">
        <f>IF( (M121 -
IF(OR(E121="es",E121="wmd"),EXP(1.81* (C121-D121)/B121)/((1-#REF!)+(#REF!*EXP(1.81* (C121-D121)/B121))),
IF((E121="smd"),EXP(1.81* (C121-D121))/((1-#REF!)+(#REF!*EXP(1.81* (C121-D121)))),
IF((E121="or"), (C121-D121)/((1-#REF!)+(#REF!* (C121-D121))),
IF((E121="hr"),(1-EXP( (C121-D121)*LN(1-#REF!)))/#REF!,
 (C121-D121)
)))))=0,"",(M121 -
IF(OR(E121="es",E121="wmd"),EXP(1.81* (C121-D121)/B121)/((1-#REF!)+(#REF!*EXP(1.81* (C121-D121)/B121))),
IF((E121="smd"),EXP(1.81* (C121-D121))/((1-#REF!)+(#REF!*EXP(1.81* (C121-D121)))),
IF((E121="or"), (C121-D121)/((1-#REF!)+(#REF!* (C121-D121))),
IF((E121="hr"),(1-EXP( (C121-D121)*LN(1-#REF!)))/#REF!,
 (C121-D121)
))))))</f>
        <v/>
      </c>
      <c r="O121" s="5" t="s">
        <v>413</v>
      </c>
      <c r="P121" s="5" t="s">
        <v>704</v>
      </c>
      <c r="Q121" s="6">
        <v>4</v>
      </c>
      <c r="R121" s="5" t="s">
        <v>705</v>
      </c>
      <c r="S121" s="6">
        <v>3</v>
      </c>
      <c r="T121" s="5" t="s">
        <v>706</v>
      </c>
      <c r="U121" s="6">
        <v>2</v>
      </c>
      <c r="V121" s="5" t="s">
        <v>707</v>
      </c>
      <c r="W121" s="5" t="s">
        <v>575</v>
      </c>
      <c r="X121" s="3"/>
      <c r="Y121" s="3"/>
      <c r="Z121" s="5" t="s">
        <v>708</v>
      </c>
      <c r="AA121" s="3"/>
      <c r="AB121" s="3"/>
      <c r="AC121" s="3"/>
      <c r="AD121" s="3"/>
    </row>
    <row r="122" spans="1:30" ht="12.6" hidden="1">
      <c r="A122" t="s">
        <v>2432</v>
      </c>
      <c r="B122" s="3"/>
      <c r="C122" s="3"/>
      <c r="D122" s="3"/>
      <c r="E122" s="3"/>
      <c r="F122" s="5" t="s">
        <v>709</v>
      </c>
      <c r="G122" s="5" t="s">
        <v>594</v>
      </c>
      <c r="H122" s="4"/>
      <c r="I122" s="4"/>
      <c r="J122" s="4"/>
      <c r="K122" s="4"/>
      <c r="L122" s="4"/>
      <c r="M122" s="4">
        <f>IF(OR(E122="es",E122="wmd"),(EXP(1.81*C122/B122)/((1-#REF!)+(#REF!*EXP(1.81*C122/B122)))),
IF((E122="smd"),(EXP(1.81*C122)/((1-#REF!)+(#REF!*EXP(1.81*C122)))),
IF((E122="or"),(C122/((1-#REF!)+(#REF!*C122))),
IF((E122="hr"),((1-EXP(C122*LN(1-#REF!)))/#REF!),
C122
))))</f>
        <v>0</v>
      </c>
      <c r="N122" s="4" t="str">
        <f>IF( (M122 -
IF(OR(E122="es",E122="wmd"),EXP(1.81* (C122-D122)/B122)/((1-#REF!)+(#REF!*EXP(1.81* (C122-D122)/B122))),
IF((E122="smd"),EXP(1.81* (C122-D122))/((1-#REF!)+(#REF!*EXP(1.81* (C122-D122)))),
IF((E122="or"), (C122-D122)/((1-#REF!)+(#REF!* (C122-D122))),
IF((E122="hr"),(1-EXP( (C122-D122)*LN(1-#REF!)))/#REF!,
 (C122-D122)
)))))=0,"",(M122 -
IF(OR(E122="es",E122="wmd"),EXP(1.81* (C122-D122)/B122)/((1-#REF!)+(#REF!*EXP(1.81* (C122-D122)/B122))),
IF((E122="smd"),EXP(1.81* (C122-D122))/((1-#REF!)+(#REF!*EXP(1.81* (C122-D122)))),
IF((E122="or"), (C122-D122)/((1-#REF!)+(#REF!* (C122-D122))),
IF((E122="hr"),(1-EXP( (C122-D122)*LN(1-#REF!)))/#REF!,
 (C122-D122)
))))))</f>
        <v/>
      </c>
      <c r="O122" s="5" t="s">
        <v>413</v>
      </c>
      <c r="P122" s="5" t="s">
        <v>710</v>
      </c>
      <c r="Q122" s="6">
        <v>4</v>
      </c>
      <c r="R122" s="5" t="s">
        <v>711</v>
      </c>
      <c r="S122" s="6">
        <v>3</v>
      </c>
      <c r="T122" s="5" t="s">
        <v>712</v>
      </c>
      <c r="U122" s="6">
        <v>2</v>
      </c>
      <c r="V122" s="5" t="s">
        <v>713</v>
      </c>
      <c r="W122" s="5" t="s">
        <v>575</v>
      </c>
      <c r="X122" s="3"/>
      <c r="Y122" s="3"/>
      <c r="Z122" s="5" t="s">
        <v>714</v>
      </c>
      <c r="AA122" s="3"/>
      <c r="AB122" s="3"/>
      <c r="AC122" s="3"/>
      <c r="AD122" s="3"/>
    </row>
    <row r="123" spans="1:30" ht="12.6" hidden="1">
      <c r="A123" t="s">
        <v>2432</v>
      </c>
      <c r="B123" s="3"/>
      <c r="C123" s="3"/>
      <c r="D123" s="3"/>
      <c r="E123" s="3"/>
      <c r="F123" s="5" t="s">
        <v>715</v>
      </c>
      <c r="G123" s="5" t="s">
        <v>594</v>
      </c>
      <c r="H123" s="4"/>
      <c r="I123" s="4"/>
      <c r="J123" s="4"/>
      <c r="K123" s="4"/>
      <c r="L123" s="4"/>
      <c r="M123" s="4">
        <f>IF(OR(E123="es",E123="wmd"),(EXP(1.81*C123/B123)/((1-#REF!)+(#REF!*EXP(1.81*C123/B123)))),
IF((E123="smd"),(EXP(1.81*C123)/((1-#REF!)+(#REF!*EXP(1.81*C123)))),
IF((E123="or"),(C123/((1-#REF!)+(#REF!*C123))),
IF((E123="hr"),((1-EXP(C123*LN(1-#REF!)))/#REF!),
C123
))))</f>
        <v>0</v>
      </c>
      <c r="N123" s="4" t="str">
        <f>IF( (M123 -
IF(OR(E123="es",E123="wmd"),EXP(1.81* (C123-D123)/B123)/((1-#REF!)+(#REF!*EXP(1.81* (C123-D123)/B123))),
IF((E123="smd"),EXP(1.81* (C123-D123))/((1-#REF!)+(#REF!*EXP(1.81* (C123-D123)))),
IF((E123="or"), (C123-D123)/((1-#REF!)+(#REF!* (C123-D123))),
IF((E123="hr"),(1-EXP( (C123-D123)*LN(1-#REF!)))/#REF!,
 (C123-D123)
)))))=0,"",(M123 -
IF(OR(E123="es",E123="wmd"),EXP(1.81* (C123-D123)/B123)/((1-#REF!)+(#REF!*EXP(1.81* (C123-D123)/B123))),
IF((E123="smd"),EXP(1.81* (C123-D123))/((1-#REF!)+(#REF!*EXP(1.81* (C123-D123)))),
IF((E123="or"), (C123-D123)/((1-#REF!)+(#REF!* (C123-D123))),
IF((E123="hr"),(1-EXP( (C123-D123)*LN(1-#REF!)))/#REF!,
 (C123-D123)
))))))</f>
        <v/>
      </c>
      <c r="O123" s="5" t="s">
        <v>413</v>
      </c>
      <c r="P123" s="5" t="s">
        <v>716</v>
      </c>
      <c r="Q123" s="5" t="s">
        <v>717</v>
      </c>
      <c r="R123" s="5" t="s">
        <v>718</v>
      </c>
      <c r="S123" s="5" t="s">
        <v>719</v>
      </c>
      <c r="T123" s="5" t="s">
        <v>720</v>
      </c>
      <c r="U123" s="17">
        <v>45122</v>
      </c>
      <c r="V123" s="3"/>
      <c r="W123" s="3"/>
      <c r="X123" s="3"/>
      <c r="Y123" s="3"/>
      <c r="Z123" s="5" t="s">
        <v>721</v>
      </c>
      <c r="AA123" s="3"/>
      <c r="AB123" s="3"/>
      <c r="AC123" s="3"/>
      <c r="AD123" s="3"/>
    </row>
    <row r="124" spans="1:30" ht="12.6" hidden="1">
      <c r="A124" t="s">
        <v>2432</v>
      </c>
      <c r="B124" s="3"/>
      <c r="C124" s="3"/>
      <c r="D124" s="3"/>
      <c r="E124" s="3"/>
      <c r="F124" s="5" t="s">
        <v>722</v>
      </c>
      <c r="G124" s="5" t="s">
        <v>594</v>
      </c>
      <c r="H124" s="4"/>
      <c r="I124" s="4"/>
      <c r="J124" s="4"/>
      <c r="K124" s="4"/>
      <c r="L124" s="4"/>
      <c r="M124" s="4">
        <f>IF(OR(E124="es",E124="wmd"),(EXP(1.81*C124/B124)/((1-#REF!)+(#REF!*EXP(1.81*C124/B124)))),
IF((E124="smd"),(EXP(1.81*C124)/((1-#REF!)+(#REF!*EXP(1.81*C124)))),
IF((E124="or"),(C124/((1-#REF!)+(#REF!*C124))),
IF((E124="hr"),((1-EXP(C124*LN(1-#REF!)))/#REF!),
C124
))))</f>
        <v>0</v>
      </c>
      <c r="N124" s="4" t="str">
        <f>IF( (M124 -
IF(OR(E124="es",E124="wmd"),EXP(1.81* (C124-D124)/B124)/((1-#REF!)+(#REF!*EXP(1.81* (C124-D124)/B124))),
IF((E124="smd"),EXP(1.81* (C124-D124))/((1-#REF!)+(#REF!*EXP(1.81* (C124-D124)))),
IF((E124="or"), (C124-D124)/((1-#REF!)+(#REF!* (C124-D124))),
IF((E124="hr"),(1-EXP( (C124-D124)*LN(1-#REF!)))/#REF!,
 (C124-D124)
)))))=0,"",(M124 -
IF(OR(E124="es",E124="wmd"),EXP(1.81* (C124-D124)/B124)/((1-#REF!)+(#REF!*EXP(1.81* (C124-D124)/B124))),
IF((E124="smd"),EXP(1.81* (C124-D124))/((1-#REF!)+(#REF!*EXP(1.81* (C124-D124)))),
IF((E124="or"), (C124-D124)/((1-#REF!)+(#REF!* (C124-D124))),
IF((E124="hr"),(1-EXP( (C124-D124)*LN(1-#REF!)))/#REF!,
 (C124-D124)
))))))</f>
        <v/>
      </c>
      <c r="O124" s="5" t="s">
        <v>413</v>
      </c>
      <c r="P124" s="5" t="s">
        <v>723</v>
      </c>
      <c r="Q124" s="5" t="s">
        <v>717</v>
      </c>
      <c r="R124" s="5" t="s">
        <v>724</v>
      </c>
      <c r="S124" s="5" t="s">
        <v>719</v>
      </c>
      <c r="T124" s="5" t="s">
        <v>725</v>
      </c>
      <c r="U124" s="17">
        <v>45122</v>
      </c>
      <c r="V124" s="3"/>
      <c r="W124" s="3"/>
      <c r="X124" s="3"/>
      <c r="Y124" s="3"/>
      <c r="Z124" s="5" t="s">
        <v>726</v>
      </c>
      <c r="AA124" s="3"/>
      <c r="AB124" s="3"/>
      <c r="AC124" s="3"/>
      <c r="AD124" s="3"/>
    </row>
    <row r="125" spans="1:30" ht="12.6" hidden="1">
      <c r="A125">
        <v>0.18181818181818182</v>
      </c>
      <c r="B125" s="3"/>
      <c r="C125" s="3"/>
      <c r="D125" s="3"/>
      <c r="E125" s="3"/>
      <c r="F125" s="5" t="s">
        <v>594</v>
      </c>
      <c r="G125" s="5" t="s">
        <v>727</v>
      </c>
      <c r="H125" s="4"/>
      <c r="I125" s="4"/>
      <c r="J125" s="4"/>
      <c r="K125" s="4"/>
      <c r="L125" s="4"/>
      <c r="M125" s="4">
        <f>IF(OR(E125="es",E125="wmd"),(EXP(1.81*C125/B125)/((1-#REF!)+(#REF!*EXP(1.81*C125/B125)))),
IF((E125="smd"),(EXP(1.81*C125)/((1-#REF!)+(#REF!*EXP(1.81*C125)))),
IF((E125="or"),(C125/((1-#REF!)+(#REF!*C125))),
IF((E125="hr"),((1-EXP(C125*LN(1-#REF!)))/#REF!),
C125
))))</f>
        <v>0</v>
      </c>
      <c r="N125" s="4" t="str">
        <f>IF( (M125 -
IF(OR(E125="es",E125="wmd"),EXP(1.81* (C125-D125)/B125)/((1-#REF!)+(#REF!*EXP(1.81* (C125-D125)/B125))),
IF((E125="smd"),EXP(1.81* (C125-D125))/((1-#REF!)+(#REF!*EXP(1.81* (C125-D125)))),
IF((E125="or"), (C125-D125)/((1-#REF!)+(#REF!* (C125-D125))),
IF((E125="hr"),(1-EXP( (C125-D125)*LN(1-#REF!)))/#REF!,
 (C125-D125)
)))))=0,"",(M125 -
IF(OR(E125="es",E125="wmd"),EXP(1.81* (C125-D125)/B125)/((1-#REF!)+(#REF!*EXP(1.81* (C125-D125)/B125))),
IF((E125="smd"),EXP(1.81* (C125-D125))/((1-#REF!)+(#REF!*EXP(1.81* (C125-D125)))),
IF((E125="or"), (C125-D125)/((1-#REF!)+(#REF!* (C125-D125))),
IF((E125="hr"),(1-EXP( (C125-D125)*LN(1-#REF!)))/#REF!,
 (C125-D125)
))))))</f>
        <v/>
      </c>
      <c r="O125" s="5" t="s">
        <v>28</v>
      </c>
      <c r="P125" s="5" t="s">
        <v>728</v>
      </c>
      <c r="Q125" s="6">
        <v>4</v>
      </c>
      <c r="R125" s="5" t="s">
        <v>729</v>
      </c>
      <c r="S125" s="6">
        <v>3</v>
      </c>
      <c r="T125" s="5" t="s">
        <v>730</v>
      </c>
      <c r="U125" s="6">
        <v>2</v>
      </c>
      <c r="V125" s="5" t="s">
        <v>595</v>
      </c>
      <c r="W125" s="5" t="s">
        <v>575</v>
      </c>
      <c r="X125" s="3"/>
      <c r="Y125" s="3"/>
      <c r="Z125" s="5" t="s">
        <v>731</v>
      </c>
      <c r="AA125" s="3"/>
      <c r="AB125" s="3"/>
      <c r="AC125" s="3"/>
      <c r="AD125" s="3"/>
    </row>
    <row r="126" spans="1:30" ht="12.3" hidden="1">
      <c r="A126" t="s">
        <v>2432</v>
      </c>
      <c r="B126" s="3"/>
      <c r="C126" s="3"/>
      <c r="D126" s="3"/>
      <c r="E126" s="3"/>
      <c r="F126" s="3"/>
      <c r="G126" s="3"/>
      <c r="H126" s="4"/>
      <c r="I126" s="4"/>
      <c r="J126" s="4"/>
      <c r="K126" s="4"/>
      <c r="L126" s="4"/>
      <c r="M126" s="4">
        <f>IF(OR(E126="es",E126="wmd"),(EXP(1.81*C126/B126)/((1-#REF!)+(#REF!*EXP(1.81*C126/B126)))),
IF((E126="smd"),(EXP(1.81*C126)/((1-#REF!)+(#REF!*EXP(1.81*C126)))),
IF((E126="or"),(C126/((1-#REF!)+(#REF!*C126))),
IF((E126="hr"),((1-EXP(C126*LN(1-#REF!)))/#REF!),
C126
))))</f>
        <v>0</v>
      </c>
      <c r="N126" s="4" t="str">
        <f>IF( (M126 -
IF(OR(E126="es",E126="wmd"),EXP(1.81* (C126-D126)/B126)/((1-#REF!)+(#REF!*EXP(1.81* (C126-D126)/B126))),
IF((E126="smd"),EXP(1.81* (C126-D126))/((1-#REF!)+(#REF!*EXP(1.81* (C126-D126)))),
IF((E126="or"), (C126-D126)/((1-#REF!)+(#REF!* (C126-D126))),
IF((E126="hr"),(1-EXP( (C126-D126)*LN(1-#REF!)))/#REF!,
 (C126-D126)
)))))=0,"",(M126 -
IF(OR(E126="es",E126="wmd"),EXP(1.81* (C126-D126)/B126)/((1-#REF!)+(#REF!*EXP(1.81* (C126-D126)/B126))),
IF((E126="smd"),EXP(1.81* (C126-D126))/((1-#REF!)+(#REF!*EXP(1.81* (C126-D126)))),
IF((E126="or"), (C126-D126)/((1-#REF!)+(#REF!* (C126-D126))),
IF((E126="hr"),(1-EXP( (C126-D126)*LN(1-#REF!)))/#REF!,
 (C126-D126)
))))))</f>
        <v/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3" hidden="1">
      <c r="A127" t="s">
        <v>2432</v>
      </c>
      <c r="B127" s="3"/>
      <c r="C127" s="3"/>
      <c r="D127" s="3"/>
      <c r="E127" s="3"/>
      <c r="F127" s="3"/>
      <c r="G127" s="3"/>
      <c r="H127" s="4"/>
      <c r="I127" s="4"/>
      <c r="J127" s="4"/>
      <c r="K127" s="4"/>
      <c r="L127" s="4"/>
      <c r="M127" s="4">
        <f>IF(OR(E127="es",E127="wmd"),(EXP(1.81*C127/B127)/((1-#REF!)+(#REF!*EXP(1.81*C127/B127)))),
IF((E127="smd"),(EXP(1.81*C127)/((1-#REF!)+(#REF!*EXP(1.81*C127)))),
IF((E127="or"),(C127/((1-#REF!)+(#REF!*C127))),
IF((E127="hr"),((1-EXP(C127*LN(1-#REF!)))/#REF!),
C127
))))</f>
        <v>0</v>
      </c>
      <c r="N127" s="4" t="str">
        <f>IF( (M127 -
IF(OR(E127="es",E127="wmd"),EXP(1.81* (C127-D127)/B127)/((1-#REF!)+(#REF!*EXP(1.81* (C127-D127)/B127))),
IF((E127="smd"),EXP(1.81* (C127-D127))/((1-#REF!)+(#REF!*EXP(1.81* (C127-D127)))),
IF((E127="or"), (C127-D127)/((1-#REF!)+(#REF!* (C127-D127))),
IF((E127="hr"),(1-EXP( (C127-D127)*LN(1-#REF!)))/#REF!,
 (C127-D127)
)))))=0,"",(M127 -
IF(OR(E127="es",E127="wmd"),EXP(1.81* (C127-D127)/B127)/((1-#REF!)+(#REF!*EXP(1.81* (C127-D127)/B127))),
IF((E127="smd"),EXP(1.81* (C127-D127))/((1-#REF!)+(#REF!*EXP(1.81* (C127-D127)))),
IF((E127="or"), (C127-D127)/((1-#REF!)+(#REF!* (C127-D127))),
IF((E127="hr"),(1-EXP( (C127-D127)*LN(1-#REF!)))/#REF!,
 (C127-D127)
))))))</f>
        <v/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6" hidden="1">
      <c r="A128" t="s">
        <v>2432</v>
      </c>
      <c r="B128" s="3"/>
      <c r="C128" s="3"/>
      <c r="D128" s="3"/>
      <c r="E128" s="3"/>
      <c r="F128" s="5" t="s">
        <v>732</v>
      </c>
      <c r="G128" s="5" t="s">
        <v>733</v>
      </c>
      <c r="H128" s="4"/>
      <c r="I128" s="4"/>
      <c r="J128" s="4"/>
      <c r="K128" s="4"/>
      <c r="L128" s="4"/>
      <c r="M128" s="4">
        <f>IF(OR(E128="es",E128="wmd"),(EXP(1.81*C128/B128)/((1-#REF!)+(#REF!*EXP(1.81*C128/B128)))),
IF((E128="smd"),(EXP(1.81*C128)/((1-#REF!)+(#REF!*EXP(1.81*C128)))),
IF((E128="or"),(C128/((1-#REF!)+(#REF!*C128))),
IF((E128="hr"),((1-EXP(C128*LN(1-#REF!)))/#REF!),
C128
))))</f>
        <v>0</v>
      </c>
      <c r="N128" s="4" t="str">
        <f>IF( (M128 -
IF(OR(E128="es",E128="wmd"),EXP(1.81* (C128-D128)/B128)/((1-#REF!)+(#REF!*EXP(1.81* (C128-D128)/B128))),
IF((E128="smd"),EXP(1.81* (C128-D128))/((1-#REF!)+(#REF!*EXP(1.81* (C128-D128)))),
IF((E128="or"), (C128-D128)/((1-#REF!)+(#REF!* (C128-D128))),
IF((E128="hr"),(1-EXP( (C128-D128)*LN(1-#REF!)))/#REF!,
 (C128-D128)
)))))=0,"",(M128 -
IF(OR(E128="es",E128="wmd"),EXP(1.81* (C128-D128)/B128)/((1-#REF!)+(#REF!*EXP(1.81* (C128-D128)/B128))),
IF((E128="smd"),EXP(1.81* (C128-D128))/((1-#REF!)+(#REF!*EXP(1.81* (C128-D128)))),
IF((E128="or"), (C128-D128)/((1-#REF!)+(#REF!* (C128-D128))),
IF((E128="hr"),(1-EXP( (C128-D128)*LN(1-#REF!)))/#REF!,
 (C128-D128)
))))))</f>
        <v/>
      </c>
      <c r="O128" s="5" t="s">
        <v>444</v>
      </c>
      <c r="V128" s="3"/>
      <c r="W128" s="3"/>
      <c r="X128" s="3"/>
      <c r="Y128" s="3"/>
      <c r="Z128" s="5" t="s">
        <v>734</v>
      </c>
      <c r="AA128" s="10"/>
      <c r="AB128" s="3"/>
      <c r="AC128" s="3"/>
      <c r="AD128" s="3"/>
    </row>
    <row r="129" spans="1:30" ht="12.6" hidden="1">
      <c r="A129" t="s">
        <v>2432</v>
      </c>
      <c r="B129" s="3"/>
      <c r="C129" s="3"/>
      <c r="D129" s="3"/>
      <c r="E129" s="3"/>
      <c r="F129" s="5" t="s">
        <v>735</v>
      </c>
      <c r="G129" s="5" t="s">
        <v>733</v>
      </c>
      <c r="H129" s="4"/>
      <c r="I129" s="4"/>
      <c r="J129" s="4"/>
      <c r="K129" s="4"/>
      <c r="L129" s="4"/>
      <c r="M129" s="4">
        <f>IF(OR(E129="es",E129="wmd"),(EXP(1.81*C129/B129)/((1-#REF!)+(#REF!*EXP(1.81*C129/B129)))),
IF((E129="smd"),(EXP(1.81*C129)/((1-#REF!)+(#REF!*EXP(1.81*C129)))),
IF((E129="or"),(C129/((1-#REF!)+(#REF!*C129))),
IF((E129="hr"),((1-EXP(C129*LN(1-#REF!)))/#REF!),
C129
))))</f>
        <v>0</v>
      </c>
      <c r="N129" s="4" t="str">
        <f>IF( (M129 -
IF(OR(E129="es",E129="wmd"),EXP(1.81* (C129-D129)/B129)/((1-#REF!)+(#REF!*EXP(1.81* (C129-D129)/B129))),
IF((E129="smd"),EXP(1.81* (C129-D129))/((1-#REF!)+(#REF!*EXP(1.81* (C129-D129)))),
IF((E129="or"), (C129-D129)/((1-#REF!)+(#REF!* (C129-D129))),
IF((E129="hr"),(1-EXP( (C129-D129)*LN(1-#REF!)))/#REF!,
 (C129-D129)
)))))=0,"",(M129 -
IF(OR(E129="es",E129="wmd"),EXP(1.81* (C129-D129)/B129)/((1-#REF!)+(#REF!*EXP(1.81* (C129-D129)/B129))),
IF((E129="smd"),EXP(1.81* (C129-D129))/((1-#REF!)+(#REF!*EXP(1.81* (C129-D129)))),
IF((E129="or"), (C129-D129)/((1-#REF!)+(#REF!* (C129-D129))),
IF((E129="hr"),(1-EXP( (C129-D129)*LN(1-#REF!)))/#REF!,
 (C129-D129)
))))))</f>
        <v/>
      </c>
      <c r="O129" s="5" t="s">
        <v>413</v>
      </c>
      <c r="P129" s="5" t="s">
        <v>736</v>
      </c>
      <c r="Q129" s="3" t="s">
        <v>737</v>
      </c>
      <c r="R129" s="5" t="s">
        <v>738</v>
      </c>
      <c r="S129" s="6" t="s">
        <v>739</v>
      </c>
      <c r="T129" s="5" t="s">
        <v>740</v>
      </c>
      <c r="U129" s="6" t="s">
        <v>741</v>
      </c>
      <c r="V129" s="3"/>
      <c r="W129" s="3"/>
      <c r="X129" s="3"/>
      <c r="Y129" s="3"/>
      <c r="Z129" s="5" t="s">
        <v>742</v>
      </c>
      <c r="AA129" s="5">
        <v>2</v>
      </c>
      <c r="AB129" s="3"/>
      <c r="AC129" s="21" t="s">
        <v>743</v>
      </c>
      <c r="AD129" s="3"/>
    </row>
    <row r="130" spans="1:30" ht="12.6" hidden="1">
      <c r="A130" t="s">
        <v>2432</v>
      </c>
      <c r="B130" s="3"/>
      <c r="C130" s="3"/>
      <c r="D130" s="3"/>
      <c r="E130" s="3"/>
      <c r="F130" s="5" t="s">
        <v>744</v>
      </c>
      <c r="G130" s="5" t="s">
        <v>733</v>
      </c>
      <c r="H130" s="4"/>
      <c r="I130" s="4"/>
      <c r="J130" s="4"/>
      <c r="K130" s="4"/>
      <c r="L130" s="4"/>
      <c r="M130" s="4">
        <f>IF(OR(E130="es",E130="wmd"),(EXP(1.81*C130/B130)/((1-#REF!)+(#REF!*EXP(1.81*C130/B130)))),
IF((E130="smd"),(EXP(1.81*C130)/((1-#REF!)+(#REF!*EXP(1.81*C130)))),
IF((E130="or"),(C130/((1-#REF!)+(#REF!*C130))),
IF((E130="hr"),((1-EXP(C130*LN(1-#REF!)))/#REF!),
C130
))))</f>
        <v>0</v>
      </c>
      <c r="N130" s="4" t="str">
        <f>IF( (M130 -
IF(OR(E130="es",E130="wmd"),EXP(1.81* (C130-D130)/B130)/((1-#REF!)+(#REF!*EXP(1.81* (C130-D130)/B130))),
IF((E130="smd"),EXP(1.81* (C130-D130))/((1-#REF!)+(#REF!*EXP(1.81* (C130-D130)))),
IF((E130="or"), (C130-D130)/((1-#REF!)+(#REF!* (C130-D130))),
IF((E130="hr"),(1-EXP( (C130-D130)*LN(1-#REF!)))/#REF!,
 (C130-D130)
)))))=0,"",(M130 -
IF(OR(E130="es",E130="wmd"),EXP(1.81* (C130-D130)/B130)/((1-#REF!)+(#REF!*EXP(1.81* (C130-D130)/B130))),
IF((E130="smd"),EXP(1.81* (C130-D130))/((1-#REF!)+(#REF!*EXP(1.81* (C130-D130)))),
IF((E130="or"), (C130-D130)/((1-#REF!)+(#REF!* (C130-D130))),
IF((E130="hr"),(1-EXP( (C130-D130)*LN(1-#REF!)))/#REF!,
 (C130-D130)
))))))</f>
        <v/>
      </c>
      <c r="O130" s="5" t="s">
        <v>413</v>
      </c>
      <c r="P130" s="5" t="s">
        <v>745</v>
      </c>
      <c r="Q130" s="5" t="s">
        <v>746</v>
      </c>
      <c r="R130" s="5" t="s">
        <v>747</v>
      </c>
      <c r="S130" s="6">
        <v>45148</v>
      </c>
      <c r="T130" s="5" t="s">
        <v>748</v>
      </c>
      <c r="U130" s="5" t="s">
        <v>749</v>
      </c>
      <c r="V130" s="5" t="s">
        <v>750</v>
      </c>
      <c r="W130" s="5" t="s">
        <v>751</v>
      </c>
      <c r="X130" s="3"/>
      <c r="Y130" s="3"/>
      <c r="Z130" s="5" t="s">
        <v>752</v>
      </c>
      <c r="AA130" s="3"/>
      <c r="AB130" s="3"/>
      <c r="AC130" s="3"/>
      <c r="AD130" s="3"/>
    </row>
    <row r="131" spans="1:30" ht="12.6" hidden="1">
      <c r="A131" t="s">
        <v>2432</v>
      </c>
      <c r="B131" s="3"/>
      <c r="C131" s="3"/>
      <c r="D131" s="3"/>
      <c r="E131" s="3"/>
      <c r="F131" s="5" t="s">
        <v>753</v>
      </c>
      <c r="G131" s="5" t="s">
        <v>733</v>
      </c>
      <c r="H131" s="4"/>
      <c r="I131" s="4"/>
      <c r="J131" s="4"/>
      <c r="K131" s="4"/>
      <c r="L131" s="4"/>
      <c r="M131" s="4">
        <f>IF(OR(E131="es",E131="wmd"),(EXP(1.81*C131/B131)/((1-#REF!)+(#REF!*EXP(1.81*C131/B131)))),
IF((E131="smd"),(EXP(1.81*C131)/((1-#REF!)+(#REF!*EXP(1.81*C131)))),
IF((E131="or"),(C131/((1-#REF!)+(#REF!*C131))),
IF((E131="hr"),((1-EXP(C131*LN(1-#REF!)))/#REF!),
C131
))))</f>
        <v>0</v>
      </c>
      <c r="N131" s="4" t="str">
        <f>IF( (M131 -
IF(OR(E131="es",E131="wmd"),EXP(1.81* (C131-D131)/B131)/((1-#REF!)+(#REF!*EXP(1.81* (C131-D131)/B131))),
IF((E131="smd"),EXP(1.81* (C131-D131))/((1-#REF!)+(#REF!*EXP(1.81* (C131-D131)))),
IF((E131="or"), (C131-D131)/((1-#REF!)+(#REF!* (C131-D131))),
IF((E131="hr"),(1-EXP( (C131-D131)*LN(1-#REF!)))/#REF!,
 (C131-D131)
)))))=0,"",(M131 -
IF(OR(E131="es",E131="wmd"),EXP(1.81* (C131-D131)/B131)/((1-#REF!)+(#REF!*EXP(1.81* (C131-D131)/B131))),
IF((E131="smd"),EXP(1.81* (C131-D131))/((1-#REF!)+(#REF!*EXP(1.81* (C131-D131)))),
IF((E131="or"), (C131-D131)/((1-#REF!)+(#REF!* (C131-D131))),
IF((E131="hr"),(1-EXP( (C131-D131)*LN(1-#REF!)))/#REF!,
 (C131-D131)
))))))</f>
        <v/>
      </c>
      <c r="O131" s="5" t="s">
        <v>444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5" t="s">
        <v>754</v>
      </c>
      <c r="AA131" s="5"/>
      <c r="AB131" s="3"/>
      <c r="AC131" s="3"/>
      <c r="AD131" s="3"/>
    </row>
    <row r="132" spans="1:30" ht="12.6" hidden="1">
      <c r="A132" t="s">
        <v>2432</v>
      </c>
      <c r="B132" s="3"/>
      <c r="C132" s="3"/>
      <c r="D132" s="3"/>
      <c r="E132" s="3"/>
      <c r="F132" s="5" t="s">
        <v>755</v>
      </c>
      <c r="G132" s="5" t="s">
        <v>733</v>
      </c>
      <c r="H132" s="4"/>
      <c r="I132" s="4"/>
      <c r="J132" s="4"/>
      <c r="K132" s="4"/>
      <c r="L132" s="4"/>
      <c r="M132" s="4">
        <f>IF(OR(E132="es",E132="wmd"),(EXP(1.81*C132/B132)/((1-#REF!)+(#REF!*EXP(1.81*C132/B132)))),
IF((E132="smd"),(EXP(1.81*C132)/((1-#REF!)+(#REF!*EXP(1.81*C132)))),
IF((E132="or"),(C132/((1-#REF!)+(#REF!*C132))),
IF((E132="hr"),((1-EXP(C132*LN(1-#REF!)))/#REF!),
C132
))))</f>
        <v>0</v>
      </c>
      <c r="N132" s="4" t="str">
        <f>IF( (M132 -
IF(OR(E132="es",E132="wmd"),EXP(1.81* (C132-D132)/B132)/((1-#REF!)+(#REF!*EXP(1.81* (C132-D132)/B132))),
IF((E132="smd"),EXP(1.81* (C132-D132))/((1-#REF!)+(#REF!*EXP(1.81* (C132-D132)))),
IF((E132="or"), (C132-D132)/((1-#REF!)+(#REF!* (C132-D132))),
IF((E132="hr"),(1-EXP( (C132-D132)*LN(1-#REF!)))/#REF!,
 (C132-D132)
)))))=0,"",(M132 -
IF(OR(E132="es",E132="wmd"),EXP(1.81* (C132-D132)/B132)/((1-#REF!)+(#REF!*EXP(1.81* (C132-D132)/B132))),
IF((E132="smd"),EXP(1.81* (C132-D132))/((1-#REF!)+(#REF!*EXP(1.81* (C132-D132)))),
IF((E132="or"), (C132-D132)/((1-#REF!)+(#REF!* (C132-D132))),
IF((E132="hr"),(1-EXP( (C132-D132)*LN(1-#REF!)))/#REF!,
 (C132-D132)
))))))</f>
        <v/>
      </c>
      <c r="O132" s="5" t="s">
        <v>413</v>
      </c>
      <c r="P132" s="5" t="s">
        <v>756</v>
      </c>
      <c r="Q132" s="5" t="s">
        <v>757</v>
      </c>
      <c r="R132" s="5" t="s">
        <v>758</v>
      </c>
      <c r="S132" s="5" t="s">
        <v>759</v>
      </c>
      <c r="T132" s="5" t="s">
        <v>760</v>
      </c>
      <c r="U132" s="5" t="s">
        <v>761</v>
      </c>
      <c r="V132" s="3"/>
      <c r="W132" s="3"/>
      <c r="X132" s="3"/>
      <c r="Y132" s="3"/>
      <c r="Z132" s="5" t="s">
        <v>762</v>
      </c>
      <c r="AA132" s="3"/>
      <c r="AB132" s="3"/>
      <c r="AC132" s="3"/>
      <c r="AD132" s="3"/>
    </row>
    <row r="133" spans="1:30" ht="12.6" hidden="1">
      <c r="A133" t="s">
        <v>2432</v>
      </c>
      <c r="B133" s="3"/>
      <c r="C133" s="3"/>
      <c r="D133" s="3"/>
      <c r="E133" s="3"/>
      <c r="F133" s="5" t="s">
        <v>763</v>
      </c>
      <c r="G133" s="5" t="s">
        <v>733</v>
      </c>
      <c r="H133" s="4"/>
      <c r="I133" s="4"/>
      <c r="J133" s="4"/>
      <c r="K133" s="4"/>
      <c r="L133" s="4"/>
      <c r="M133" s="4">
        <f>IF(OR(E133="es",E133="wmd"),(EXP(1.81*C133/B133)/((1-#REF!)+(#REF!*EXP(1.81*C133/B133)))),
IF((E133="smd"),(EXP(1.81*C133)/((1-#REF!)+(#REF!*EXP(1.81*C133)))),
IF((E133="or"),(C133/((1-#REF!)+(#REF!*C133))),
IF((E133="hr"),((1-EXP(C133*LN(1-#REF!)))/#REF!),
C133
))))</f>
        <v>0</v>
      </c>
      <c r="N133" s="4" t="str">
        <f>IF( (M133 -
IF(OR(E133="es",E133="wmd"),EXP(1.81* (C133-D133)/B133)/((1-#REF!)+(#REF!*EXP(1.81* (C133-D133)/B133))),
IF((E133="smd"),EXP(1.81* (C133-D133))/((1-#REF!)+(#REF!*EXP(1.81* (C133-D133)))),
IF((E133="or"), (C133-D133)/((1-#REF!)+(#REF!* (C133-D133))),
IF((E133="hr"),(1-EXP( (C133-D133)*LN(1-#REF!)))/#REF!,
 (C133-D133)
)))))=0,"",(M133 -
IF(OR(E133="es",E133="wmd"),EXP(1.81* (C133-D133)/B133)/((1-#REF!)+(#REF!*EXP(1.81* (C133-D133)/B133))),
IF((E133="smd"),EXP(1.81* (C133-D133))/((1-#REF!)+(#REF!*EXP(1.81* (C133-D133)))),
IF((E133="or"), (C133-D133)/((1-#REF!)+(#REF!* (C133-D133))),
IF((E133="hr"),(1-EXP( (C133-D133)*LN(1-#REF!)))/#REF!,
 (C133-D133)
))))))</f>
        <v/>
      </c>
      <c r="O133" s="5" t="s">
        <v>444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5" t="s">
        <v>764</v>
      </c>
      <c r="AA133" s="5" t="s">
        <v>765</v>
      </c>
      <c r="AB133" s="3"/>
      <c r="AC133" s="3"/>
      <c r="AD133" s="3"/>
    </row>
    <row r="134" spans="1:30" ht="12.6" hidden="1">
      <c r="A134" t="s">
        <v>2432</v>
      </c>
      <c r="B134" s="3"/>
      <c r="C134" s="3"/>
      <c r="D134" s="3"/>
      <c r="E134" s="3"/>
      <c r="F134" s="5" t="s">
        <v>766</v>
      </c>
      <c r="G134" s="5" t="s">
        <v>733</v>
      </c>
      <c r="H134" s="4"/>
      <c r="I134" s="4"/>
      <c r="J134" s="4"/>
      <c r="K134" s="4"/>
      <c r="L134" s="4"/>
      <c r="M134" s="4">
        <f>IF(OR(E134="es",E134="wmd"),(EXP(1.81*C134/B134)/((1-#REF!)+(#REF!*EXP(1.81*C134/B134)))),
IF((E134="smd"),(EXP(1.81*C134)/((1-#REF!)+(#REF!*EXP(1.81*C134)))),
IF((E134="or"),(C134/((1-#REF!)+(#REF!*C134))),
IF((E134="hr"),((1-EXP(C134*LN(1-#REF!)))/#REF!),
C134
))))</f>
        <v>0</v>
      </c>
      <c r="N134" s="4" t="str">
        <f>IF( (M134 -
IF(OR(E134="es",E134="wmd"),EXP(1.81* (C134-D134)/B134)/((1-#REF!)+(#REF!*EXP(1.81* (C134-D134)/B134))),
IF((E134="smd"),EXP(1.81* (C134-D134))/((1-#REF!)+(#REF!*EXP(1.81* (C134-D134)))),
IF((E134="or"), (C134-D134)/((1-#REF!)+(#REF!* (C134-D134))),
IF((E134="hr"),(1-EXP( (C134-D134)*LN(1-#REF!)))/#REF!,
 (C134-D134)
)))))=0,"",(M134 -
IF(OR(E134="es",E134="wmd"),EXP(1.81* (C134-D134)/B134)/((1-#REF!)+(#REF!*EXP(1.81* (C134-D134)/B134))),
IF((E134="smd"),EXP(1.81* (C134-D134))/((1-#REF!)+(#REF!*EXP(1.81* (C134-D134)))),
IF((E134="or"), (C134-D134)/((1-#REF!)+(#REF!* (C134-D134))),
IF((E134="hr"),(1-EXP( (C134-D134)*LN(1-#REF!)))/#REF!,
 (C134-D134)
))))))</f>
        <v/>
      </c>
      <c r="O134" s="5" t="s">
        <v>444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5" t="s">
        <v>767</v>
      </c>
      <c r="AA134" s="3"/>
      <c r="AB134" s="3"/>
      <c r="AC134" s="3"/>
      <c r="AD134" s="3"/>
    </row>
    <row r="135" spans="1:30" ht="12.6" hidden="1">
      <c r="A135" t="s">
        <v>2432</v>
      </c>
      <c r="B135" s="3"/>
      <c r="C135" s="3"/>
      <c r="D135" s="3"/>
      <c r="E135" s="3"/>
      <c r="F135" s="5" t="s">
        <v>733</v>
      </c>
      <c r="G135" s="3"/>
      <c r="H135" s="4"/>
      <c r="I135" s="4"/>
      <c r="J135" s="4"/>
      <c r="K135" s="4"/>
      <c r="L135" s="4"/>
      <c r="M135" s="4">
        <f>IF(OR(E135="es",E135="wmd"),(EXP(1.81*C135/B135)/((1-#REF!)+(#REF!*EXP(1.81*C135/B135)))),
IF((E135="smd"),(EXP(1.81*C135)/((1-#REF!)+(#REF!*EXP(1.81*C135)))),
IF((E135="or"),(C135/((1-#REF!)+(#REF!*C135))),
IF((E135="hr"),((1-EXP(C135*LN(1-#REF!)))/#REF!),
C135
))))</f>
        <v>0</v>
      </c>
      <c r="N135" s="4" t="str">
        <f>IF( (M135 -
IF(OR(E135="es",E135="wmd"),EXP(1.81* (C135-D135)/B135)/((1-#REF!)+(#REF!*EXP(1.81* (C135-D135)/B135))),
IF((E135="smd"),EXP(1.81* (C135-D135))/((1-#REF!)+(#REF!*EXP(1.81* (C135-D135)))),
IF((E135="or"), (C135-D135)/((1-#REF!)+(#REF!* (C135-D135))),
IF((E135="hr"),(1-EXP( (C135-D135)*LN(1-#REF!)))/#REF!,
 (C135-D135)
)))))=0,"",(M135 -
IF(OR(E135="es",E135="wmd"),EXP(1.81* (C135-D135)/B135)/((1-#REF!)+(#REF!*EXP(1.81* (C135-D135)/B135))),
IF((E135="smd"),EXP(1.81* (C135-D135))/((1-#REF!)+(#REF!*EXP(1.81* (C135-D135)))),
IF((E135="or"), (C135-D135)/((1-#REF!)+(#REF!* (C135-D135))),
IF((E135="hr"),(1-EXP( (C135-D135)*LN(1-#REF!)))/#REF!,
 (C135-D135)
))))))</f>
        <v/>
      </c>
      <c r="O135" s="5" t="s">
        <v>28</v>
      </c>
      <c r="P135" s="5" t="s">
        <v>768</v>
      </c>
      <c r="Q135" s="6">
        <v>1</v>
      </c>
      <c r="R135" s="5" t="s">
        <v>769</v>
      </c>
      <c r="S135" s="6">
        <v>2</v>
      </c>
      <c r="T135" s="3"/>
      <c r="U135" s="3"/>
      <c r="V135" s="3"/>
      <c r="W135" s="3"/>
      <c r="X135" s="3"/>
      <c r="Y135" s="3"/>
      <c r="Z135" s="5" t="s">
        <v>770</v>
      </c>
      <c r="AA135" s="3"/>
      <c r="AB135" s="3"/>
      <c r="AC135" s="3"/>
      <c r="AD135" s="3"/>
    </row>
    <row r="136" spans="1:30" ht="12.3" hidden="1">
      <c r="A136" t="s">
        <v>2432</v>
      </c>
      <c r="B136" s="3"/>
      <c r="C136" s="3"/>
      <c r="D136" s="3"/>
      <c r="E136" s="3"/>
      <c r="F136" s="3"/>
      <c r="G136" s="3"/>
      <c r="H136" s="4"/>
      <c r="I136" s="4"/>
      <c r="J136" s="4"/>
      <c r="K136" s="4"/>
      <c r="L136" s="4"/>
      <c r="M136" s="4">
        <f>IF(OR(E136="es",E136="wmd"),(EXP(1.81*C136/B136)/((1-#REF!)+(#REF!*EXP(1.81*C136/B136)))),
IF((E136="smd"),(EXP(1.81*C136)/((1-#REF!)+(#REF!*EXP(1.81*C136)))),
IF((E136="or"),(C136/((1-#REF!)+(#REF!*C136))),
IF((E136="hr"),((1-EXP(C136*LN(1-#REF!)))/#REF!),
C136
))))</f>
        <v>0</v>
      </c>
      <c r="N136" s="4" t="str">
        <f>IF( (M136 -
IF(OR(E136="es",E136="wmd"),EXP(1.81* (C136-D136)/B136)/((1-#REF!)+(#REF!*EXP(1.81* (C136-D136)/B136))),
IF((E136="smd"),EXP(1.81* (C136-D136))/((1-#REF!)+(#REF!*EXP(1.81* (C136-D136)))),
IF((E136="or"), (C136-D136)/((1-#REF!)+(#REF!* (C136-D136))),
IF((E136="hr"),(1-EXP( (C136-D136)*LN(1-#REF!)))/#REF!,
 (C136-D136)
)))))=0,"",(M136 -
IF(OR(E136="es",E136="wmd"),EXP(1.81* (C136-D136)/B136)/((1-#REF!)+(#REF!*EXP(1.81* (C136-D136)/B136))),
IF((E136="smd"),EXP(1.81* (C136-D136))/((1-#REF!)+(#REF!*EXP(1.81* (C136-D136)))),
IF((E136="or"), (C136-D136)/((1-#REF!)+(#REF!* (C136-D136))),
IF((E136="hr"),(1-EXP( (C136-D136)*LN(1-#REF!)))/#REF!,
 (C136-D136)
))))))</f>
        <v/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6" hidden="1">
      <c r="A137" t="s">
        <v>2432</v>
      </c>
      <c r="B137" s="3"/>
      <c r="C137" s="3"/>
      <c r="D137" s="3"/>
      <c r="E137" s="3"/>
      <c r="F137" s="4" t="s">
        <v>771</v>
      </c>
      <c r="G137" s="5" t="s">
        <v>744</v>
      </c>
      <c r="H137" s="5" t="s">
        <v>745</v>
      </c>
      <c r="I137" s="4"/>
      <c r="J137" s="4"/>
      <c r="K137" s="4"/>
      <c r="L137" s="4"/>
      <c r="M137" s="4">
        <f>IF(OR(E137="es",E137="wmd"),(EXP(1.81*C137/B137)/((1-#REF!)+(#REF!*EXP(1.81*C137/B137)))),
IF((E137="smd"),(EXP(1.81*C137)/((1-#REF!)+(#REF!*EXP(1.81*C137)))),
IF((E137="or"),(C137/((1-#REF!)+(#REF!*C137))),
IF((E137="hr"),((1-EXP(C137*LN(1-#REF!)))/#REF!),
C137
))))</f>
        <v>0</v>
      </c>
      <c r="N137" s="4" t="str">
        <f>IF( (M137 -
IF(OR(E137="es",E137="wmd"),EXP(1.81* (C137-D137)/B137)/((1-#REF!)+(#REF!*EXP(1.81* (C137-D137)/B137))),
IF((E137="smd"),EXP(1.81* (C137-D137))/((1-#REF!)+(#REF!*EXP(1.81* (C137-D137)))),
IF((E137="or"), (C137-D137)/((1-#REF!)+(#REF!* (C137-D137))),
IF((E137="hr"),(1-EXP( (C137-D137)*LN(1-#REF!)))/#REF!,
 (C137-D137)
)))))=0,"",(M137 -
IF(OR(E137="es",E137="wmd"),EXP(1.81* (C137-D137)/B137)/((1-#REF!)+(#REF!*EXP(1.81* (C137-D137)/B137))),
IF((E137="smd"),EXP(1.81* (C137-D137))/((1-#REF!)+(#REF!*EXP(1.81* (C137-D137)))),
IF((E137="or"), (C137-D137)/((1-#REF!)+(#REF!* (C137-D137))),
IF((E137="hr"),(1-EXP( (C137-D137)*LN(1-#REF!)))/#REF!,
 (C137-D137)
))))))</f>
        <v/>
      </c>
      <c r="O137" s="4" t="s">
        <v>135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3">
      <c r="A138">
        <v>2.1999999999999999E-2</v>
      </c>
      <c r="B138" s="7"/>
      <c r="C138" s="7">
        <v>0.29739323272693396</v>
      </c>
      <c r="D138" s="7">
        <v>0.12741193091918673</v>
      </c>
      <c r="E138" s="4" t="s">
        <v>367</v>
      </c>
      <c r="F138" s="4" t="s">
        <v>771</v>
      </c>
      <c r="G138" s="4" t="s">
        <v>772</v>
      </c>
      <c r="H138" s="4" t="s">
        <v>773</v>
      </c>
      <c r="I138" s="4"/>
      <c r="J138" s="4"/>
      <c r="K138" s="4"/>
      <c r="L138" s="4"/>
      <c r="M138" s="4" t="e">
        <f>IF(OR(E138="es",E138="wmd"),(EXP(1.81*C138/B138)/((1-#REF!)+(#REF!*EXP(1.81*C138/B138)))),
IF((E138="smd"),(EXP(1.81*C138)/((1-#REF!)+(#REF!*EXP(1.81*C138)))),
IF((E138="or"),(C138/((1-#REF!)+(#REF!*C138))),
IF((E138="hr"),((1-EXP(C138*LN(1-#REF!)))/#REF!),
C138
))))</f>
        <v>#REF!</v>
      </c>
      <c r="N138" s="4" t="e">
        <f>IF( (M138 -
IF(OR(E138="es",E138="wmd"),EXP(1.81* (C138-D138)/B138)/((1-#REF!)+(#REF!*EXP(1.81* (C138-D138)/B138))),
IF((E138="smd"),EXP(1.81* (C138-D138))/((1-#REF!)+(#REF!*EXP(1.81* (C138-D138)))),
IF((E138="or"), (C138-D138)/((1-#REF!)+(#REF!* (C138-D138))),
IF((E138="hr"),(1-EXP( (C138-D138)*LN(1-#REF!)))/#REF!,
 (C138-D138)
)))))=0,"",(M138 -
IF(OR(E138="es",E138="wmd"),EXP(1.81* (C138-D138)/B138)/((1-#REF!)+(#REF!*EXP(1.81* (C138-D138)/B138))),
IF((E138="smd"),EXP(1.81* (C138-D138))/((1-#REF!)+(#REF!*EXP(1.81* (C138-D138)))),
IF((E138="or"), (C138-D138)/((1-#REF!)+(#REF!* (C138-D138))),
IF((E138="hr"),(1-EXP( (C138-D138)*LN(1-#REF!)))/#REF!,
 (C138-D138)
))))))</f>
        <v>#REF!</v>
      </c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4" t="s">
        <v>774</v>
      </c>
      <c r="AC138" s="4"/>
      <c r="AD138" s="4"/>
    </row>
    <row r="139" spans="1:30" ht="12.6" hidden="1">
      <c r="A139" t="s">
        <v>2432</v>
      </c>
      <c r="B139" s="3"/>
      <c r="C139" s="3"/>
      <c r="D139" s="3"/>
      <c r="E139" s="3"/>
      <c r="F139" s="4" t="s">
        <v>771</v>
      </c>
      <c r="G139" s="5"/>
      <c r="H139" s="3"/>
      <c r="I139" s="4"/>
      <c r="J139" s="4"/>
      <c r="K139" s="4"/>
      <c r="L139" s="4"/>
      <c r="M139" s="4">
        <f>IF(OR(E139="es",E139="wmd"),(EXP(1.81*C139/B139)/((1-#REF!)+(#REF!*EXP(1.81*C139/B139)))),
IF((E139="smd"),(EXP(1.81*C139)/((1-#REF!)+(#REF!*EXP(1.81*C139)))),
IF((E139="or"),(C139/((1-#REF!)+(#REF!*C139))),
IF((E139="hr"),((1-EXP(C139*LN(1-#REF!)))/#REF!),
C139
))))</f>
        <v>0</v>
      </c>
      <c r="N139" s="4" t="str">
        <f>IF( (M139 -
IF(OR(E139="es",E139="wmd"),EXP(1.81* (C139-D139)/B139)/((1-#REF!)+(#REF!*EXP(1.81* (C139-D139)/B139))),
IF((E139="smd"),EXP(1.81* (C139-D139))/((1-#REF!)+(#REF!*EXP(1.81* (C139-D139)))),
IF((E139="or"), (C139-D139)/((1-#REF!)+(#REF!* (C139-D139))),
IF((E139="hr"),(1-EXP( (C139-D139)*LN(1-#REF!)))/#REF!,
 (C139-D139)
)))))=0,"",(M139 -
IF(OR(E139="es",E139="wmd"),EXP(1.81* (C139-D139)/B139)/((1-#REF!)+(#REF!*EXP(1.81* (C139-D139)/B139))),
IF((E139="smd"),EXP(1.81* (C139-D139))/((1-#REF!)+(#REF!*EXP(1.81* (C139-D139)))),
IF((E139="or"), (C139-D139)/((1-#REF!)+(#REF!* (C139-D139))),
IF((E139="hr"),(1-EXP( (C139-D139)*LN(1-#REF!)))/#REF!,
 (C139-D139)
))))))</f>
        <v/>
      </c>
      <c r="O139" s="4" t="s">
        <v>136</v>
      </c>
      <c r="P139" s="5" t="s">
        <v>745</v>
      </c>
      <c r="Q139" s="5" t="s">
        <v>746</v>
      </c>
      <c r="R139" s="5" t="s">
        <v>747</v>
      </c>
      <c r="S139" s="6">
        <v>45148</v>
      </c>
      <c r="T139" s="5" t="s">
        <v>748</v>
      </c>
      <c r="U139" s="5" t="s">
        <v>749</v>
      </c>
      <c r="V139" s="5" t="s">
        <v>750</v>
      </c>
      <c r="W139" s="5" t="s">
        <v>751</v>
      </c>
      <c r="X139" s="3"/>
      <c r="Y139" s="3"/>
      <c r="Z139" s="3"/>
      <c r="AA139" s="3"/>
      <c r="AB139" s="3"/>
      <c r="AC139" s="3"/>
      <c r="AD139" s="3"/>
    </row>
    <row r="140" spans="1:30" ht="12.3" hidden="1">
      <c r="A140" t="s">
        <v>2432</v>
      </c>
      <c r="B140" s="3"/>
      <c r="C140" s="3"/>
      <c r="D140" s="3"/>
      <c r="E140" s="3"/>
      <c r="F140" s="3"/>
      <c r="G140" s="3"/>
      <c r="H140" s="3"/>
      <c r="I140" s="4"/>
      <c r="J140" s="4"/>
      <c r="K140" s="4"/>
      <c r="L140" s="4"/>
      <c r="M140" s="4">
        <f>IF(OR(E140="es",E140="wmd"),(EXP(1.81*C140/B140)/((1-#REF!)+(#REF!*EXP(1.81*C140/B140)))),
IF((E140="smd"),(EXP(1.81*C140)/((1-#REF!)+(#REF!*EXP(1.81*C140)))),
IF((E140="or"),(C140/((1-#REF!)+(#REF!*C140))),
IF((E140="hr"),((1-EXP(C140*LN(1-#REF!)))/#REF!),
C140
))))</f>
        <v>0</v>
      </c>
      <c r="N140" s="4" t="str">
        <f>IF( (M140 -
IF(OR(E140="es",E140="wmd"),EXP(1.81* (C140-D140)/B140)/((1-#REF!)+(#REF!*EXP(1.81* (C140-D140)/B140))),
IF((E140="smd"),EXP(1.81* (C140-D140))/((1-#REF!)+(#REF!*EXP(1.81* (C140-D140)))),
IF((E140="or"), (C140-D140)/((1-#REF!)+(#REF!* (C140-D140))),
IF((E140="hr"),(1-EXP( (C140-D140)*LN(1-#REF!)))/#REF!,
 (C140-D140)
)))))=0,"",(M140 -
IF(OR(E140="es",E140="wmd"),EXP(1.81* (C140-D140)/B140)/((1-#REF!)+(#REF!*EXP(1.81* (C140-D140)/B140))),
IF((E140="smd"),EXP(1.81* (C140-D140))/((1-#REF!)+(#REF!*EXP(1.81* (C140-D140)))),
IF((E140="or"), (C140-D140)/((1-#REF!)+(#REF!* (C140-D140))),
IF((E140="hr"),(1-EXP( (C140-D140)*LN(1-#REF!)))/#REF!,
 (C140-D140)
))))))</f>
        <v/>
      </c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3" hidden="1">
      <c r="A141" t="s">
        <v>2432</v>
      </c>
      <c r="B141" s="3"/>
      <c r="C141" s="3"/>
      <c r="D141" s="3"/>
      <c r="E141" s="3"/>
      <c r="F141" s="3"/>
      <c r="G141" s="3"/>
      <c r="H141" s="3"/>
      <c r="I141" s="4"/>
      <c r="J141" s="4"/>
      <c r="K141" s="4"/>
      <c r="L141" s="4"/>
      <c r="M141" s="4">
        <f>IF(OR(E141="es",E141="wmd"),(EXP(1.81*C141/B141)/((1-#REF!)+(#REF!*EXP(1.81*C141/B141)))),
IF((E141="smd"),(EXP(1.81*C141)/((1-#REF!)+(#REF!*EXP(1.81*C141)))),
IF((E141="or"),(C141/((1-#REF!)+(#REF!*C141))),
IF((E141="hr"),((1-EXP(C141*LN(1-#REF!)))/#REF!),
C141
))))</f>
        <v>0</v>
      </c>
      <c r="N141" s="4" t="str">
        <f>IF( (M141 -
IF(OR(E141="es",E141="wmd"),EXP(1.81* (C141-D141)/B141)/((1-#REF!)+(#REF!*EXP(1.81* (C141-D141)/B141))),
IF((E141="smd"),EXP(1.81* (C141-D141))/((1-#REF!)+(#REF!*EXP(1.81* (C141-D141)))),
IF((E141="or"), (C141-D141)/((1-#REF!)+(#REF!* (C141-D141))),
IF((E141="hr"),(1-EXP( (C141-D141)*LN(1-#REF!)))/#REF!,
 (C141-D141)
)))))=0,"",(M141 -
IF(OR(E141="es",E141="wmd"),EXP(1.81* (C141-D141)/B141)/((1-#REF!)+(#REF!*EXP(1.81* (C141-D141)/B141))),
IF((E141="smd"),EXP(1.81* (C141-D141))/((1-#REF!)+(#REF!*EXP(1.81* (C141-D141)))),
IF((E141="or"), (C141-D141)/((1-#REF!)+(#REF!* (C141-D141))),
IF((E141="hr"),(1-EXP( (C141-D141)*LN(1-#REF!)))/#REF!,
 (C141-D141)
))))))</f>
        <v/>
      </c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6" hidden="1">
      <c r="A142" t="s">
        <v>2432</v>
      </c>
      <c r="B142" s="3"/>
      <c r="C142" s="3"/>
      <c r="D142" s="3"/>
      <c r="E142" s="3"/>
      <c r="F142" s="5" t="s">
        <v>775</v>
      </c>
      <c r="G142" s="5" t="s">
        <v>676</v>
      </c>
      <c r="H142" s="5" t="s">
        <v>677</v>
      </c>
      <c r="I142" s="4"/>
      <c r="J142" s="4"/>
      <c r="K142" s="4"/>
      <c r="L142" s="4"/>
      <c r="M142" s="4">
        <f>IF(OR(E142="es",E142="wmd"),(EXP(1.81*C142/B142)/((1-#REF!)+(#REF!*EXP(1.81*C142/B142)))),
IF((E142="smd"),(EXP(1.81*C142)/((1-#REF!)+(#REF!*EXP(1.81*C142)))),
IF((E142="or"),(C142/((1-#REF!)+(#REF!*C142))),
IF((E142="hr"),((1-EXP(C142*LN(1-#REF!)))/#REF!),
C142
))))</f>
        <v>0</v>
      </c>
      <c r="N142" s="4" t="str">
        <f>IF( (M142 -
IF(OR(E142="es",E142="wmd"),EXP(1.81* (C142-D142)/B142)/((1-#REF!)+(#REF!*EXP(1.81* (C142-D142)/B142))),
IF((E142="smd"),EXP(1.81* (C142-D142))/((1-#REF!)+(#REF!*EXP(1.81* (C142-D142)))),
IF((E142="or"), (C142-D142)/((1-#REF!)+(#REF!* (C142-D142))),
IF((E142="hr"),(1-EXP( (C142-D142)*LN(1-#REF!)))/#REF!,
 (C142-D142)
)))))=0,"",(M142 -
IF(OR(E142="es",E142="wmd"),EXP(1.81* (C142-D142)/B142)/((1-#REF!)+(#REF!*EXP(1.81* (C142-D142)/B142))),
IF((E142="smd"),EXP(1.81* (C142-D142))/((1-#REF!)+(#REF!*EXP(1.81* (C142-D142)))),
IF((E142="or"), (C142-D142)/((1-#REF!)+(#REF!* (C142-D142))),
IF((E142="hr"),(1-EXP( (C142-D142)*LN(1-#REF!)))/#REF!,
 (C142-D142)
))))))</f>
        <v/>
      </c>
      <c r="O142" s="4" t="s">
        <v>135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6">
      <c r="A143">
        <v>0.25</v>
      </c>
      <c r="B143" s="6"/>
      <c r="C143" s="6">
        <v>1.39</v>
      </c>
      <c r="D143" s="6">
        <v>0.17</v>
      </c>
      <c r="E143" s="5" t="s">
        <v>133</v>
      </c>
      <c r="F143" s="5" t="s">
        <v>775</v>
      </c>
      <c r="G143" s="5" t="s">
        <v>733</v>
      </c>
      <c r="H143" s="5" t="s">
        <v>768</v>
      </c>
      <c r="I143" s="4"/>
      <c r="J143" s="4"/>
      <c r="K143" s="4"/>
      <c r="L143" s="4"/>
      <c r="M143" s="4" t="e">
        <f>IF(OR(E143="es",E143="wmd"),(EXP(1.81*C143/B143)/((1-#REF!)+(#REF!*EXP(1.81*C143/B143)))),
IF((E143="smd"),(EXP(1.81*C143)/((1-#REF!)+(#REF!*EXP(1.81*C143)))),
IF((E143="or"),(C143/((1-#REF!)+(#REF!*C143))),
IF((E143="hr"),((1-EXP(C143*LN(1-#REF!)))/#REF!),
C143
))))</f>
        <v>#REF!</v>
      </c>
      <c r="N143" s="4" t="e">
        <f>IF( (M143 -
IF(OR(E143="es",E143="wmd"),EXP(1.81* (C143-D143)/B143)/((1-#REF!)+(#REF!*EXP(1.81* (C143-D143)/B143))),
IF((E143="smd"),EXP(1.81* (C143-D143))/((1-#REF!)+(#REF!*EXP(1.81* (C143-D143)))),
IF((E143="or"), (C143-D143)/((1-#REF!)+(#REF!* (C143-D143))),
IF((E143="hr"),(1-EXP( (C143-D143)*LN(1-#REF!)))/#REF!,
 (C143-D143)
)))))=0,"",(M143 -
IF(OR(E143="es",E143="wmd"),EXP(1.81* (C143-D143)/B143)/((1-#REF!)+(#REF!*EXP(1.81* (C143-D143)/B143))),
IF((E143="smd"),EXP(1.81* (C143-D143))/((1-#REF!)+(#REF!*EXP(1.81* (C143-D143)))),
IF((E143="or"), (C143-D143)/((1-#REF!)+(#REF!* (C143-D143))),
IF((E143="hr"),(1-EXP( (C143-D143)*LN(1-#REF!)))/#REF!,
 (C143-D143)
))))))</f>
        <v>#REF!</v>
      </c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5" t="s">
        <v>776</v>
      </c>
      <c r="AC143" s="3"/>
      <c r="AD143" s="3"/>
    </row>
    <row r="144" spans="1:30" ht="12.6" hidden="1">
      <c r="A144" t="s">
        <v>2432</v>
      </c>
      <c r="B144" s="3"/>
      <c r="C144" s="3"/>
      <c r="D144" s="3"/>
      <c r="E144" s="3"/>
      <c r="F144" s="5" t="s">
        <v>775</v>
      </c>
      <c r="G144" s="3"/>
      <c r="H144" s="3"/>
      <c r="I144" s="4"/>
      <c r="J144" s="4"/>
      <c r="K144" s="4"/>
      <c r="L144" s="4"/>
      <c r="M144" s="4">
        <f>IF(OR(E144="es",E144="wmd"),(EXP(1.81*C144/B144)/((1-#REF!)+(#REF!*EXP(1.81*C144/B144)))),
IF((E144="smd"),(EXP(1.81*C144)/((1-#REF!)+(#REF!*EXP(1.81*C144)))),
IF((E144="or"),(C144/((1-#REF!)+(#REF!*C144))),
IF((E144="hr"),((1-EXP(C144*LN(1-#REF!)))/#REF!),
C144
))))</f>
        <v>0</v>
      </c>
      <c r="N144" s="4" t="str">
        <f>IF( (M144 -
IF(OR(E144="es",E144="wmd"),EXP(1.81* (C144-D144)/B144)/((1-#REF!)+(#REF!*EXP(1.81* (C144-D144)/B144))),
IF((E144="smd"),EXP(1.81* (C144-D144))/((1-#REF!)+(#REF!*EXP(1.81* (C144-D144)))),
IF((E144="or"), (C144-D144)/((1-#REF!)+(#REF!* (C144-D144))),
IF((E144="hr"),(1-EXP( (C144-D144)*LN(1-#REF!)))/#REF!,
 (C144-D144)
)))))=0,"",(M144 -
IF(OR(E144="es",E144="wmd"),EXP(1.81* (C144-D144)/B144)/((1-#REF!)+(#REF!*EXP(1.81* (C144-D144)/B144))),
IF((E144="smd"),EXP(1.81* (C144-D144))/((1-#REF!)+(#REF!*EXP(1.81* (C144-D144)))),
IF((E144="or"), (C144-D144)/((1-#REF!)+(#REF!* (C144-D144))),
IF((E144="hr"),(1-EXP( (C144-D144)*LN(1-#REF!)))/#REF!,
 (C144-D144)
))))))</f>
        <v/>
      </c>
      <c r="O144" s="4" t="s">
        <v>136</v>
      </c>
      <c r="P144" s="5" t="s">
        <v>677</v>
      </c>
      <c r="Q144" s="6">
        <v>2</v>
      </c>
      <c r="R144" s="5" t="s">
        <v>678</v>
      </c>
      <c r="S144" s="5" t="s">
        <v>679</v>
      </c>
      <c r="T144" s="3"/>
      <c r="U144" s="3"/>
      <c r="V144" s="3"/>
      <c r="W144" s="3"/>
      <c r="X144" s="3"/>
      <c r="Y144" s="3"/>
      <c r="Z144" s="5" t="s">
        <v>680</v>
      </c>
      <c r="AA144" s="3"/>
      <c r="AB144" s="3"/>
      <c r="AC144" s="3"/>
      <c r="AD144" s="3"/>
    </row>
    <row r="145" spans="1:30" ht="12.3" hidden="1">
      <c r="A145" t="s">
        <v>2432</v>
      </c>
      <c r="B145" s="3"/>
      <c r="C145" s="3"/>
      <c r="D145" s="3"/>
      <c r="E145" s="3"/>
      <c r="F145" s="3"/>
      <c r="G145" s="3"/>
      <c r="H145" s="4"/>
      <c r="I145" s="4"/>
      <c r="J145" s="4"/>
      <c r="K145" s="4"/>
      <c r="L145" s="4"/>
      <c r="M145" s="4">
        <f>IF(OR(E145="es",E145="wmd"),(EXP(1.81*C145/B145)/((1-#REF!)+(#REF!*EXP(1.81*C145/B145)))),
IF((E145="smd"),(EXP(1.81*C145)/((1-#REF!)+(#REF!*EXP(1.81*C145)))),
IF((E145="or"),(C145/((1-#REF!)+(#REF!*C145))),
IF((E145="hr"),((1-EXP(C145*LN(1-#REF!)))/#REF!),
C145
))))</f>
        <v>0</v>
      </c>
      <c r="N145" s="4" t="str">
        <f>IF( (M145 -
IF(OR(E145="es",E145="wmd"),EXP(1.81* (C145-D145)/B145)/((1-#REF!)+(#REF!*EXP(1.81* (C145-D145)/B145))),
IF((E145="smd"),EXP(1.81* (C145-D145))/((1-#REF!)+(#REF!*EXP(1.81* (C145-D145)))),
IF((E145="or"), (C145-D145)/((1-#REF!)+(#REF!* (C145-D145))),
IF((E145="hr"),(1-EXP( (C145-D145)*LN(1-#REF!)))/#REF!,
 (C145-D145)
)))))=0,"",(M145 -
IF(OR(E145="es",E145="wmd"),EXP(1.81* (C145-D145)/B145)/((1-#REF!)+(#REF!*EXP(1.81* (C145-D145)/B145))),
IF((E145="smd"),EXP(1.81* (C145-D145))/((1-#REF!)+(#REF!*EXP(1.81* (C145-D145)))),
IF((E145="or"), (C145-D145)/((1-#REF!)+(#REF!* (C145-D145))),
IF((E145="hr"),(1-EXP( (C145-D145)*LN(1-#REF!)))/#REF!,
 (C145-D145)
))))))</f>
        <v/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6" hidden="1">
      <c r="A146" t="s">
        <v>2432</v>
      </c>
      <c r="B146" s="3"/>
      <c r="C146" s="3"/>
      <c r="D146" s="3"/>
      <c r="E146" s="3"/>
      <c r="F146" s="4" t="s">
        <v>777</v>
      </c>
      <c r="G146" s="3"/>
      <c r="H146" s="4"/>
      <c r="I146" s="4"/>
      <c r="J146" s="4"/>
      <c r="K146" s="4"/>
      <c r="L146" s="4"/>
      <c r="M146" s="4">
        <f>IF(OR(E146="es",E146="wmd"),(EXP(1.81*C146/B146)/((1-#REF!)+(#REF!*EXP(1.81*C146/B146)))),
IF((E146="smd"),(EXP(1.81*C146)/((1-#REF!)+(#REF!*EXP(1.81*C146)))),
IF((E146="or"),(C146/((1-#REF!)+(#REF!*C146))),
IF((E146="hr"),((1-EXP(C146*LN(1-#REF!)))/#REF!),
C146
))))</f>
        <v>0</v>
      </c>
      <c r="N146" s="4" t="str">
        <f>IF( (M146 -
IF(OR(E146="es",E146="wmd"),EXP(1.81* (C146-D146)/B146)/((1-#REF!)+(#REF!*EXP(1.81* (C146-D146)/B146))),
IF((E146="smd"),EXP(1.81* (C146-D146))/((1-#REF!)+(#REF!*EXP(1.81* (C146-D146)))),
IF((E146="or"), (C146-D146)/((1-#REF!)+(#REF!* (C146-D146))),
IF((E146="hr"),(1-EXP( (C146-D146)*LN(1-#REF!)))/#REF!,
 (C146-D146)
)))))=0,"",(M146 -
IF(OR(E146="es",E146="wmd"),EXP(1.81* (C146-D146)/B146)/((1-#REF!)+(#REF!*EXP(1.81* (C146-D146)/B146))),
IF((E146="smd"),EXP(1.81* (C146-D146))/((1-#REF!)+(#REF!*EXP(1.81* (C146-D146)))),
IF((E146="or"), (C146-D146)/((1-#REF!)+(#REF!* (C146-D146))),
IF((E146="hr"),(1-EXP( (C146-D146)*LN(1-#REF!)))/#REF!,
 (C146-D146)
))))))</f>
        <v/>
      </c>
      <c r="O146" s="5" t="s">
        <v>156</v>
      </c>
      <c r="P146" s="4" t="s">
        <v>778</v>
      </c>
      <c r="Q146" s="6">
        <v>0.95</v>
      </c>
      <c r="R146" s="4" t="s">
        <v>779</v>
      </c>
      <c r="S146" s="6">
        <v>0.05</v>
      </c>
      <c r="T146" s="3"/>
      <c r="U146" s="3"/>
      <c r="V146" s="3"/>
      <c r="W146" s="3"/>
      <c r="X146" s="3"/>
      <c r="Y146" s="3"/>
      <c r="Z146" s="3"/>
      <c r="AA146" s="3"/>
      <c r="AB146" s="3"/>
      <c r="AC146" s="23" t="s">
        <v>780</v>
      </c>
      <c r="AD146" s="3"/>
    </row>
    <row r="147" spans="1:30" ht="12.3" hidden="1">
      <c r="A147" t="s">
        <v>2432</v>
      </c>
      <c r="B147" s="3"/>
      <c r="C147" s="3"/>
      <c r="D147" s="3"/>
      <c r="E147" s="3"/>
      <c r="F147" s="3"/>
      <c r="G147" s="3"/>
      <c r="H147" s="4"/>
      <c r="I147" s="4"/>
      <c r="J147" s="4"/>
      <c r="K147" s="4"/>
      <c r="L147" s="4"/>
      <c r="M147" s="4">
        <f>IF(OR(E147="es",E147="wmd"),(EXP(1.81*C147/B147)/((1-#REF!)+(#REF!*EXP(1.81*C147/B147)))),
IF((E147="smd"),(EXP(1.81*C147)/((1-#REF!)+(#REF!*EXP(1.81*C147)))),
IF((E147="or"),(C147/((1-#REF!)+(#REF!*C147))),
IF((E147="hr"),((1-EXP(C147*LN(1-#REF!)))/#REF!),
C147
))))</f>
        <v>0</v>
      </c>
      <c r="N147" s="4" t="str">
        <f>IF( (M147 -
IF(OR(E147="es",E147="wmd"),EXP(1.81* (C147-D147)/B147)/((1-#REF!)+(#REF!*EXP(1.81* (C147-D147)/B147))),
IF((E147="smd"),EXP(1.81* (C147-D147))/((1-#REF!)+(#REF!*EXP(1.81* (C147-D147)))),
IF((E147="or"), (C147-D147)/((1-#REF!)+(#REF!* (C147-D147))),
IF((E147="hr"),(1-EXP( (C147-D147)*LN(1-#REF!)))/#REF!,
 (C147-D147)
)))))=0,"",(M147 -
IF(OR(E147="es",E147="wmd"),EXP(1.81* (C147-D147)/B147)/((1-#REF!)+(#REF!*EXP(1.81* (C147-D147)/B147))),
IF((E147="smd"),EXP(1.81* (C147-D147))/((1-#REF!)+(#REF!*EXP(1.81* (C147-D147)))),
IF((E147="or"), (C147-D147)/((1-#REF!)+(#REF!* (C147-D147))),
IF((E147="hr"),(1-EXP( (C147-D147)*LN(1-#REF!)))/#REF!,
 (C147-D147)
))))))</f>
        <v/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6" hidden="1">
      <c r="A148" t="s">
        <v>2432</v>
      </c>
      <c r="B148" s="3"/>
      <c r="C148" s="3"/>
      <c r="D148" s="3"/>
      <c r="E148" s="3"/>
      <c r="F148" s="5" t="s">
        <v>781</v>
      </c>
      <c r="G148" s="5" t="s">
        <v>782</v>
      </c>
      <c r="H148" s="4"/>
      <c r="I148" s="4"/>
      <c r="J148" s="4"/>
      <c r="K148" s="4"/>
      <c r="L148" s="4"/>
      <c r="M148" s="4">
        <f>IF(OR(E148="es",E148="wmd"),(EXP(1.81*C148/B148)/((1-#REF!)+(#REF!*EXP(1.81*C148/B148)))),
IF((E148="smd"),(EXP(1.81*C148)/((1-#REF!)+(#REF!*EXP(1.81*C148)))),
IF((E148="or"),(C148/((1-#REF!)+(#REF!*C148))),
IF((E148="hr"),((1-EXP(C148*LN(1-#REF!)))/#REF!),
C148
))))</f>
        <v>0</v>
      </c>
      <c r="N148" s="4" t="str">
        <f>IF( (M148 -
IF(OR(E148="es",E148="wmd"),EXP(1.81* (C148-D148)/B148)/((1-#REF!)+(#REF!*EXP(1.81* (C148-D148)/B148))),
IF((E148="smd"),EXP(1.81* (C148-D148))/((1-#REF!)+(#REF!*EXP(1.81* (C148-D148)))),
IF((E148="or"), (C148-D148)/((1-#REF!)+(#REF!* (C148-D148))),
IF((E148="hr"),(1-EXP( (C148-D148)*LN(1-#REF!)))/#REF!,
 (C148-D148)
)))))=0,"",(M148 -
IF(OR(E148="es",E148="wmd"),EXP(1.81* (C148-D148)/B148)/((1-#REF!)+(#REF!*EXP(1.81* (C148-D148)/B148))),
IF((E148="smd"),EXP(1.81* (C148-D148))/((1-#REF!)+(#REF!*EXP(1.81* (C148-D148)))),
IF((E148="or"), (C148-D148)/((1-#REF!)+(#REF!* (C148-D148))),
IF((E148="hr"),(1-EXP( (C148-D148)*LN(1-#REF!)))/#REF!,
 (C148-D148)
))))))</f>
        <v/>
      </c>
      <c r="O148" s="5" t="s">
        <v>413</v>
      </c>
      <c r="P148" s="5" t="s">
        <v>783</v>
      </c>
      <c r="Q148" s="5" t="s">
        <v>784</v>
      </c>
      <c r="R148" s="4" t="s">
        <v>785</v>
      </c>
      <c r="S148" s="15">
        <v>45052</v>
      </c>
      <c r="T148" s="4" t="s">
        <v>786</v>
      </c>
      <c r="U148" s="15">
        <v>45115</v>
      </c>
      <c r="V148" s="4" t="s">
        <v>787</v>
      </c>
      <c r="W148" s="15">
        <v>45180</v>
      </c>
      <c r="X148" s="4" t="s">
        <v>788</v>
      </c>
      <c r="Y148" s="15">
        <v>45245</v>
      </c>
      <c r="Z148" s="5" t="s">
        <v>789</v>
      </c>
      <c r="AA148" s="3"/>
      <c r="AB148" s="3"/>
      <c r="AC148" s="3"/>
      <c r="AD148" s="3"/>
    </row>
    <row r="149" spans="1:30" ht="12.6" hidden="1">
      <c r="A149" t="s">
        <v>2432</v>
      </c>
      <c r="B149" s="3"/>
      <c r="C149" s="3"/>
      <c r="D149" s="3"/>
      <c r="E149" s="3"/>
      <c r="F149" s="5" t="s">
        <v>790</v>
      </c>
      <c r="G149" s="5" t="s">
        <v>782</v>
      </c>
      <c r="H149" s="4"/>
      <c r="I149" s="4"/>
      <c r="J149" s="4"/>
      <c r="K149" s="4"/>
      <c r="L149" s="4"/>
      <c r="M149" s="4">
        <f>IF(OR(E149="es",E149="wmd"),(EXP(1.81*C149/B149)/((1-#REF!)+(#REF!*EXP(1.81*C149/B149)))),
IF((E149="smd"),(EXP(1.81*C149)/((1-#REF!)+(#REF!*EXP(1.81*C149)))),
IF((E149="or"),(C149/((1-#REF!)+(#REF!*C149))),
IF((E149="hr"),((1-EXP(C149*LN(1-#REF!)))/#REF!),
C149
))))</f>
        <v>0</v>
      </c>
      <c r="N149" s="4" t="str">
        <f>IF( (M149 -
IF(OR(E149="es",E149="wmd"),EXP(1.81* (C149-D149)/B149)/((1-#REF!)+(#REF!*EXP(1.81* (C149-D149)/B149))),
IF((E149="smd"),EXP(1.81* (C149-D149))/((1-#REF!)+(#REF!*EXP(1.81* (C149-D149)))),
IF((E149="or"), (C149-D149)/((1-#REF!)+(#REF!* (C149-D149))),
IF((E149="hr"),(1-EXP( (C149-D149)*LN(1-#REF!)))/#REF!,
 (C149-D149)
)))))=0,"",(M149 -
IF(OR(E149="es",E149="wmd"),EXP(1.81* (C149-D149)/B149)/((1-#REF!)+(#REF!*EXP(1.81* (C149-D149)/B149))),
IF((E149="smd"),EXP(1.81* (C149-D149))/((1-#REF!)+(#REF!*EXP(1.81* (C149-D149)))),
IF((E149="or"), (C149-D149)/((1-#REF!)+(#REF!* (C149-D149))),
IF((E149="hr"),(1-EXP( (C149-D149)*LN(1-#REF!)))/#REF!,
 (C149-D149)
))))))</f>
        <v/>
      </c>
      <c r="O149" s="5" t="s">
        <v>413</v>
      </c>
      <c r="P149" s="5" t="s">
        <v>791</v>
      </c>
      <c r="Q149" s="6">
        <v>1</v>
      </c>
      <c r="R149" s="5" t="s">
        <v>792</v>
      </c>
      <c r="S149" s="6">
        <v>2</v>
      </c>
      <c r="T149" s="3"/>
      <c r="U149" s="3"/>
      <c r="V149" s="3"/>
      <c r="W149" s="3"/>
      <c r="X149" s="3"/>
      <c r="Y149" s="3"/>
      <c r="Z149" s="5" t="s">
        <v>793</v>
      </c>
      <c r="AA149" s="3">
        <v>1</v>
      </c>
      <c r="AB149" s="3"/>
      <c r="AC149" s="3"/>
      <c r="AD149" s="3"/>
    </row>
    <row r="150" spans="1:30" ht="12.6" hidden="1">
      <c r="A150" t="s">
        <v>2432</v>
      </c>
      <c r="B150" s="3"/>
      <c r="C150" s="3"/>
      <c r="D150" s="3"/>
      <c r="E150" s="3"/>
      <c r="F150" s="5" t="s">
        <v>794</v>
      </c>
      <c r="G150" s="5" t="s">
        <v>782</v>
      </c>
      <c r="H150" s="4"/>
      <c r="I150" s="4"/>
      <c r="J150" s="4"/>
      <c r="K150" s="4"/>
      <c r="L150" s="4"/>
      <c r="M150" s="4">
        <f>IF(OR(E150="es",E150="wmd"),(EXP(1.81*C150/B150)/((1-#REF!)+(#REF!*EXP(1.81*C150/B150)))),
IF((E150="smd"),(EXP(1.81*C150)/((1-#REF!)+(#REF!*EXP(1.81*C150)))),
IF((E150="or"),(C150/((1-#REF!)+(#REF!*C150))),
IF((E150="hr"),((1-EXP(C150*LN(1-#REF!)))/#REF!),
C150
))))</f>
        <v>0</v>
      </c>
      <c r="N150" s="4" t="str">
        <f>IF( (M150 -
IF(OR(E150="es",E150="wmd"),EXP(1.81* (C150-D150)/B150)/((1-#REF!)+(#REF!*EXP(1.81* (C150-D150)/B150))),
IF((E150="smd"),EXP(1.81* (C150-D150))/((1-#REF!)+(#REF!*EXP(1.81* (C150-D150)))),
IF((E150="or"), (C150-D150)/((1-#REF!)+(#REF!* (C150-D150))),
IF((E150="hr"),(1-EXP( (C150-D150)*LN(1-#REF!)))/#REF!,
 (C150-D150)
)))))=0,"",(M150 -
IF(OR(E150="es",E150="wmd"),EXP(1.81* (C150-D150)/B150)/((1-#REF!)+(#REF!*EXP(1.81* (C150-D150)/B150))),
IF((E150="smd"),EXP(1.81* (C150-D150))/((1-#REF!)+(#REF!*EXP(1.81* (C150-D150)))),
IF((E150="or"), (C150-D150)/((1-#REF!)+(#REF!* (C150-D150))),
IF((E150="hr"),(1-EXP( (C150-D150)*LN(1-#REF!)))/#REF!,
 (C150-D150)
))))))</f>
        <v/>
      </c>
      <c r="O150" s="5" t="s">
        <v>413</v>
      </c>
      <c r="P150" s="5" t="s">
        <v>795</v>
      </c>
      <c r="Q150" s="6">
        <v>4</v>
      </c>
      <c r="R150" s="5" t="s">
        <v>796</v>
      </c>
      <c r="S150" s="5" t="s">
        <v>797</v>
      </c>
      <c r="T150" s="5" t="s">
        <v>798</v>
      </c>
      <c r="U150" s="6">
        <v>5</v>
      </c>
      <c r="V150" s="5" t="s">
        <v>799</v>
      </c>
      <c r="W150" s="6">
        <v>3</v>
      </c>
      <c r="X150" s="3"/>
      <c r="Y150" s="3"/>
      <c r="Z150" s="5" t="s">
        <v>800</v>
      </c>
      <c r="AA150" s="3"/>
      <c r="AB150" s="3"/>
      <c r="AC150" s="3"/>
      <c r="AD150" s="3"/>
    </row>
    <row r="151" spans="1:30" ht="12.6" hidden="1">
      <c r="A151" t="s">
        <v>2432</v>
      </c>
      <c r="B151" s="3"/>
      <c r="C151" s="3"/>
      <c r="D151" s="3"/>
      <c r="E151" s="3"/>
      <c r="F151" s="5" t="s">
        <v>801</v>
      </c>
      <c r="G151" s="5" t="s">
        <v>782</v>
      </c>
      <c r="H151" s="4"/>
      <c r="I151" s="4"/>
      <c r="J151" s="4"/>
      <c r="K151" s="4"/>
      <c r="L151" s="4"/>
      <c r="M151" s="4">
        <f>IF(OR(E151="es",E151="wmd"),(EXP(1.81*C151/B151)/((1-#REF!)+(#REF!*EXP(1.81*C151/B151)))),
IF((E151="smd"),(EXP(1.81*C151)/((1-#REF!)+(#REF!*EXP(1.81*C151)))),
IF((E151="or"),(C151/((1-#REF!)+(#REF!*C151))),
IF((E151="hr"),((1-EXP(C151*LN(1-#REF!)))/#REF!),
C151
))))</f>
        <v>0</v>
      </c>
      <c r="N151" s="4" t="str">
        <f>IF( (M151 -
IF(OR(E151="es",E151="wmd"),EXP(1.81* (C151-D151)/B151)/((1-#REF!)+(#REF!*EXP(1.81* (C151-D151)/B151))),
IF((E151="smd"),EXP(1.81* (C151-D151))/((1-#REF!)+(#REF!*EXP(1.81* (C151-D151)))),
IF((E151="or"), (C151-D151)/((1-#REF!)+(#REF!* (C151-D151))),
IF((E151="hr"),(1-EXP( (C151-D151)*LN(1-#REF!)))/#REF!,
 (C151-D151)
)))))=0,"",(M151 -
IF(OR(E151="es",E151="wmd"),EXP(1.81* (C151-D151)/B151)/((1-#REF!)+(#REF!*EXP(1.81* (C151-D151)/B151))),
IF((E151="smd"),EXP(1.81* (C151-D151))/((1-#REF!)+(#REF!*EXP(1.81* (C151-D151)))),
IF((E151="or"), (C151-D151)/((1-#REF!)+(#REF!* (C151-D151))),
IF((E151="hr"),(1-EXP( (C151-D151)*LN(1-#REF!)))/#REF!,
 (C151-D151)
))))))</f>
        <v/>
      </c>
      <c r="O151" s="5" t="s">
        <v>444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5" t="s">
        <v>802</v>
      </c>
      <c r="AA151" s="5">
        <v>3</v>
      </c>
      <c r="AB151" s="3"/>
      <c r="AC151" s="3"/>
      <c r="AD151" s="3"/>
    </row>
    <row r="152" spans="1:30" ht="12.6" hidden="1">
      <c r="A152" t="s">
        <v>2432</v>
      </c>
      <c r="B152" s="3"/>
      <c r="C152" s="3"/>
      <c r="D152" s="3"/>
      <c r="E152" s="3"/>
      <c r="F152" s="5" t="s">
        <v>274</v>
      </c>
      <c r="G152" s="5" t="s">
        <v>782</v>
      </c>
      <c r="H152" s="4"/>
      <c r="I152" s="4"/>
      <c r="J152" s="4"/>
      <c r="K152" s="4"/>
      <c r="L152" s="4"/>
      <c r="M152" s="4">
        <f>IF(OR(E152="es",E152="wmd"),(EXP(1.81*C152/B152)/((1-#REF!)+(#REF!*EXP(1.81*C152/B152)))),
IF((E152="smd"),(EXP(1.81*C152)/((1-#REF!)+(#REF!*EXP(1.81*C152)))),
IF((E152="or"),(C152/((1-#REF!)+(#REF!*C152))),
IF((E152="hr"),((1-EXP(C152*LN(1-#REF!)))/#REF!),
C152
))))</f>
        <v>0</v>
      </c>
      <c r="N152" s="4" t="str">
        <f>IF( (M152 -
IF(OR(E152="es",E152="wmd"),EXP(1.81* (C152-D152)/B152)/((1-#REF!)+(#REF!*EXP(1.81* (C152-D152)/B152))),
IF((E152="smd"),EXP(1.81* (C152-D152))/((1-#REF!)+(#REF!*EXP(1.81* (C152-D152)))),
IF((E152="or"), (C152-D152)/((1-#REF!)+(#REF!* (C152-D152))),
IF((E152="hr"),(1-EXP( (C152-D152)*LN(1-#REF!)))/#REF!,
 (C152-D152)
)))))=0,"",(M152 -
IF(OR(E152="es",E152="wmd"),EXP(1.81* (C152-D152)/B152)/((1-#REF!)+(#REF!*EXP(1.81* (C152-D152)/B152))),
IF((E152="smd"),EXP(1.81* (C152-D152))/((1-#REF!)+(#REF!*EXP(1.81* (C152-D152)))),
IF((E152="or"), (C152-D152)/((1-#REF!)+(#REF!* (C152-D152))),
IF((E152="hr"),(1-EXP( (C152-D152)*LN(1-#REF!)))/#REF!,
 (C152-D152)
))))))</f>
        <v/>
      </c>
      <c r="O152" s="5" t="s">
        <v>413</v>
      </c>
      <c r="P152" s="5" t="s">
        <v>803</v>
      </c>
      <c r="Q152" s="6">
        <v>1</v>
      </c>
      <c r="R152" s="5" t="s">
        <v>804</v>
      </c>
      <c r="S152" s="6">
        <v>2</v>
      </c>
      <c r="T152" s="5" t="s">
        <v>805</v>
      </c>
      <c r="U152" s="6">
        <v>3</v>
      </c>
      <c r="V152" s="5" t="s">
        <v>275</v>
      </c>
      <c r="W152" s="6">
        <v>4</v>
      </c>
      <c r="X152" s="3"/>
      <c r="Y152" s="3"/>
      <c r="Z152" s="5" t="s">
        <v>806</v>
      </c>
      <c r="AA152" s="3"/>
      <c r="AB152" s="3"/>
      <c r="AC152" s="3"/>
      <c r="AD152" s="3"/>
    </row>
    <row r="153" spans="1:30" ht="12.6" hidden="1">
      <c r="A153" t="s">
        <v>2432</v>
      </c>
      <c r="B153" s="3"/>
      <c r="C153" s="3"/>
      <c r="D153" s="3"/>
      <c r="E153" s="3"/>
      <c r="F153" s="5" t="s">
        <v>807</v>
      </c>
      <c r="G153" s="5" t="s">
        <v>782</v>
      </c>
      <c r="H153" s="4"/>
      <c r="I153" s="4"/>
      <c r="J153" s="4"/>
      <c r="K153" s="4"/>
      <c r="L153" s="4"/>
      <c r="M153" s="4">
        <f>IF(OR(E153="es",E153="wmd"),(EXP(1.81*C153/B153)/((1-#REF!)+(#REF!*EXP(1.81*C153/B153)))),
IF((E153="smd"),(EXP(1.81*C153)/((1-#REF!)+(#REF!*EXP(1.81*C153)))),
IF((E153="or"),(C153/((1-#REF!)+(#REF!*C153))),
IF((E153="hr"),((1-EXP(C153*LN(1-#REF!)))/#REF!),
C153
))))</f>
        <v>0</v>
      </c>
      <c r="N153" s="4" t="str">
        <f>IF( (M153 -
IF(OR(E153="es",E153="wmd"),EXP(1.81* (C153-D153)/B153)/((1-#REF!)+(#REF!*EXP(1.81* (C153-D153)/B153))),
IF((E153="smd"),EXP(1.81* (C153-D153))/((1-#REF!)+(#REF!*EXP(1.81* (C153-D153)))),
IF((E153="or"), (C153-D153)/((1-#REF!)+(#REF!* (C153-D153))),
IF((E153="hr"),(1-EXP( (C153-D153)*LN(1-#REF!)))/#REF!,
 (C153-D153)
)))))=0,"",(M153 -
IF(OR(E153="es",E153="wmd"),EXP(1.81* (C153-D153)/B153)/((1-#REF!)+(#REF!*EXP(1.81* (C153-D153)/B153))),
IF((E153="smd"),EXP(1.81* (C153-D153))/((1-#REF!)+(#REF!*EXP(1.81* (C153-D153)))),
IF((E153="or"), (C153-D153)/((1-#REF!)+(#REF!* (C153-D153))),
IF((E153="hr"),(1-EXP( (C153-D153)*LN(1-#REF!)))/#REF!,
 (C153-D153)
))))))</f>
        <v/>
      </c>
      <c r="O153" s="5" t="s">
        <v>413</v>
      </c>
      <c r="P153" s="5" t="s">
        <v>808</v>
      </c>
      <c r="Q153" s="6">
        <v>6</v>
      </c>
      <c r="R153" s="5" t="s">
        <v>809</v>
      </c>
      <c r="S153" s="6">
        <v>5</v>
      </c>
      <c r="T153" s="5" t="s">
        <v>810</v>
      </c>
      <c r="U153" s="6">
        <v>4</v>
      </c>
      <c r="V153" s="5" t="s">
        <v>811</v>
      </c>
      <c r="W153" s="6">
        <v>3</v>
      </c>
      <c r="X153" s="5" t="s">
        <v>812</v>
      </c>
      <c r="Y153" s="6">
        <v>2</v>
      </c>
      <c r="Z153" s="5" t="s">
        <v>813</v>
      </c>
      <c r="AA153" s="3"/>
      <c r="AB153" s="3"/>
      <c r="AC153" s="3"/>
      <c r="AD153" s="3"/>
    </row>
    <row r="154" spans="1:30" ht="12.6" hidden="1">
      <c r="A154" t="s">
        <v>2432</v>
      </c>
      <c r="B154" s="3"/>
      <c r="C154" s="3"/>
      <c r="D154" s="3"/>
      <c r="E154" s="3"/>
      <c r="F154" s="5" t="s">
        <v>814</v>
      </c>
      <c r="G154" s="5" t="s">
        <v>782</v>
      </c>
      <c r="H154" s="4"/>
      <c r="I154" s="4"/>
      <c r="J154" s="4"/>
      <c r="K154" s="4"/>
      <c r="L154" s="4"/>
      <c r="M154" s="4">
        <f>IF(OR(E154="es",E154="wmd"),(EXP(1.81*C154/B154)/((1-#REF!)+(#REF!*EXP(1.81*C154/B154)))),
IF((E154="smd"),(EXP(1.81*C154)/((1-#REF!)+(#REF!*EXP(1.81*C154)))),
IF((E154="or"),(C154/((1-#REF!)+(#REF!*C154))),
IF((E154="hr"),((1-EXP(C154*LN(1-#REF!)))/#REF!),
C154
))))</f>
        <v>0</v>
      </c>
      <c r="N154" s="4" t="str">
        <f>IF( (M154 -
IF(OR(E154="es",E154="wmd"),EXP(1.81* (C154-D154)/B154)/((1-#REF!)+(#REF!*EXP(1.81* (C154-D154)/B154))),
IF((E154="smd"),EXP(1.81* (C154-D154))/((1-#REF!)+(#REF!*EXP(1.81* (C154-D154)))),
IF((E154="or"), (C154-D154)/((1-#REF!)+(#REF!* (C154-D154))),
IF((E154="hr"),(1-EXP( (C154-D154)*LN(1-#REF!)))/#REF!,
 (C154-D154)
)))))=0,"",(M154 -
IF(OR(E154="es",E154="wmd"),EXP(1.81* (C154-D154)/B154)/((1-#REF!)+(#REF!*EXP(1.81* (C154-D154)/B154))),
IF((E154="smd"),EXP(1.81* (C154-D154))/((1-#REF!)+(#REF!*EXP(1.81* (C154-D154)))),
IF((E154="or"), (C154-D154)/((1-#REF!)+(#REF!* (C154-D154))),
IF((E154="hr"),(1-EXP( (C154-D154)*LN(1-#REF!)))/#REF!,
 (C154-D154)
))))))</f>
        <v/>
      </c>
      <c r="O154" s="5" t="s">
        <v>413</v>
      </c>
      <c r="P154" s="5" t="s">
        <v>815</v>
      </c>
      <c r="Q154" s="6">
        <v>0</v>
      </c>
      <c r="R154" s="5" t="s">
        <v>816</v>
      </c>
      <c r="S154" s="6">
        <v>1</v>
      </c>
      <c r="T154" s="5" t="s">
        <v>817</v>
      </c>
      <c r="U154" s="6">
        <v>2</v>
      </c>
      <c r="V154" s="5" t="s">
        <v>818</v>
      </c>
      <c r="W154" s="6">
        <v>3</v>
      </c>
      <c r="X154" s="5" t="s">
        <v>819</v>
      </c>
      <c r="Y154" s="17">
        <v>45024</v>
      </c>
      <c r="Z154" s="5" t="s">
        <v>820</v>
      </c>
      <c r="AA154" s="3"/>
      <c r="AB154" s="3"/>
      <c r="AC154" s="3"/>
      <c r="AD154" s="3"/>
    </row>
    <row r="155" spans="1:30" ht="12.6" hidden="1">
      <c r="A155" t="s">
        <v>2432</v>
      </c>
      <c r="B155" s="3"/>
      <c r="C155" s="3"/>
      <c r="D155" s="3"/>
      <c r="E155" s="3"/>
      <c r="F155" s="5" t="s">
        <v>821</v>
      </c>
      <c r="G155" s="5" t="s">
        <v>782</v>
      </c>
      <c r="H155" s="4"/>
      <c r="I155" s="4"/>
      <c r="J155" s="4"/>
      <c r="K155" s="4"/>
      <c r="L155" s="4"/>
      <c r="M155" s="4">
        <f>IF(OR(E155="es",E155="wmd"),(EXP(1.81*C155/B155)/((1-#REF!)+(#REF!*EXP(1.81*C155/B155)))),
IF((E155="smd"),(EXP(1.81*C155)/((1-#REF!)+(#REF!*EXP(1.81*C155)))),
IF((E155="or"),(C155/((1-#REF!)+(#REF!*C155))),
IF((E155="hr"),((1-EXP(C155*LN(1-#REF!)))/#REF!),
C155
))))</f>
        <v>0</v>
      </c>
      <c r="N155" s="4" t="str">
        <f>IF( (M155 -
IF(OR(E155="es",E155="wmd"),EXP(1.81* (C155-D155)/B155)/((1-#REF!)+(#REF!*EXP(1.81* (C155-D155)/B155))),
IF((E155="smd"),EXP(1.81* (C155-D155))/((1-#REF!)+(#REF!*EXP(1.81* (C155-D155)))),
IF((E155="or"), (C155-D155)/((1-#REF!)+(#REF!* (C155-D155))),
IF((E155="hr"),(1-EXP( (C155-D155)*LN(1-#REF!)))/#REF!,
 (C155-D155)
)))))=0,"",(M155 -
IF(OR(E155="es",E155="wmd"),EXP(1.81* (C155-D155)/B155)/((1-#REF!)+(#REF!*EXP(1.81* (C155-D155)/B155))),
IF((E155="smd"),EXP(1.81* (C155-D155))/((1-#REF!)+(#REF!*EXP(1.81* (C155-D155)))),
IF((E155="or"), (C155-D155)/((1-#REF!)+(#REF!* (C155-D155))),
IF((E155="hr"),(1-EXP( (C155-D155)*LN(1-#REF!)))/#REF!,
 (C155-D155)
))))))</f>
        <v/>
      </c>
      <c r="O155" s="5" t="s">
        <v>413</v>
      </c>
      <c r="P155" s="5" t="s">
        <v>822</v>
      </c>
      <c r="Q155" s="6">
        <v>2</v>
      </c>
      <c r="R155" s="5" t="s">
        <v>823</v>
      </c>
      <c r="S155" s="6">
        <v>1</v>
      </c>
      <c r="T155" s="3"/>
      <c r="U155" s="3"/>
      <c r="V155" s="3"/>
      <c r="W155" s="3"/>
      <c r="X155" s="3"/>
      <c r="Y155" s="3"/>
      <c r="Z155" s="5" t="s">
        <v>824</v>
      </c>
      <c r="AA155" s="3"/>
      <c r="AB155" s="3"/>
      <c r="AC155" s="3"/>
      <c r="AD155" s="3"/>
    </row>
    <row r="156" spans="1:30" ht="12.6" hidden="1">
      <c r="A156" t="s">
        <v>2432</v>
      </c>
      <c r="B156" s="3"/>
      <c r="C156" s="3"/>
      <c r="D156" s="3"/>
      <c r="E156" s="3"/>
      <c r="F156" s="5" t="s">
        <v>825</v>
      </c>
      <c r="G156" s="5" t="s">
        <v>782</v>
      </c>
      <c r="H156" s="4"/>
      <c r="I156" s="4"/>
      <c r="J156" s="4"/>
      <c r="K156" s="4"/>
      <c r="L156" s="4"/>
      <c r="M156" s="4">
        <f>IF(OR(E156="es",E156="wmd"),(EXP(1.81*C156/B156)/((1-#REF!)+(#REF!*EXP(1.81*C156/B156)))),
IF((E156="smd"),(EXP(1.81*C156)/((1-#REF!)+(#REF!*EXP(1.81*C156)))),
IF((E156="or"),(C156/((1-#REF!)+(#REF!*C156))),
IF((E156="hr"),((1-EXP(C156*LN(1-#REF!)))/#REF!),
C156
))))</f>
        <v>0</v>
      </c>
      <c r="N156" s="4" t="str">
        <f>IF( (M156 -
IF(OR(E156="es",E156="wmd"),EXP(1.81* (C156-D156)/B156)/((1-#REF!)+(#REF!*EXP(1.81* (C156-D156)/B156))),
IF((E156="smd"),EXP(1.81* (C156-D156))/((1-#REF!)+(#REF!*EXP(1.81* (C156-D156)))),
IF((E156="or"), (C156-D156)/((1-#REF!)+(#REF!* (C156-D156))),
IF((E156="hr"),(1-EXP( (C156-D156)*LN(1-#REF!)))/#REF!,
 (C156-D156)
)))))=0,"",(M156 -
IF(OR(E156="es",E156="wmd"),EXP(1.81* (C156-D156)/B156)/((1-#REF!)+(#REF!*EXP(1.81* (C156-D156)/B156))),
IF((E156="smd"),EXP(1.81* (C156-D156))/((1-#REF!)+(#REF!*EXP(1.81* (C156-D156)))),
IF((E156="or"), (C156-D156)/((1-#REF!)+(#REF!* (C156-D156))),
IF((E156="hr"),(1-EXP( (C156-D156)*LN(1-#REF!)))/#REF!,
 (C156-D156)
))))))</f>
        <v/>
      </c>
      <c r="O156" s="5" t="s">
        <v>413</v>
      </c>
      <c r="P156" s="5" t="s">
        <v>826</v>
      </c>
      <c r="Q156" s="6">
        <v>3</v>
      </c>
      <c r="R156" s="5" t="s">
        <v>827</v>
      </c>
      <c r="S156" s="6">
        <v>2</v>
      </c>
      <c r="T156" s="5" t="s">
        <v>828</v>
      </c>
      <c r="U156" s="6">
        <v>4</v>
      </c>
      <c r="V156" s="5" t="s">
        <v>829</v>
      </c>
      <c r="W156" s="6">
        <v>1</v>
      </c>
      <c r="X156" s="3"/>
      <c r="Y156" s="3"/>
      <c r="Z156" s="5" t="s">
        <v>830</v>
      </c>
      <c r="AA156" s="3"/>
      <c r="AB156" s="3"/>
      <c r="AC156" s="3"/>
      <c r="AD156" s="3"/>
    </row>
    <row r="157" spans="1:30" ht="12.6" hidden="1">
      <c r="A157" t="s">
        <v>2432</v>
      </c>
      <c r="B157" s="3"/>
      <c r="C157" s="3"/>
      <c r="D157" s="3"/>
      <c r="E157" s="3"/>
      <c r="F157" s="5" t="s">
        <v>831</v>
      </c>
      <c r="G157" s="5" t="s">
        <v>782</v>
      </c>
      <c r="H157" s="4"/>
      <c r="I157" s="4"/>
      <c r="J157" s="4"/>
      <c r="K157" s="4"/>
      <c r="L157" s="4"/>
      <c r="M157" s="4">
        <f>IF(OR(E157="es",E157="wmd"),(EXP(1.81*C157/B157)/((1-#REF!)+(#REF!*EXP(1.81*C157/B157)))),
IF((E157="smd"),(EXP(1.81*C157)/((1-#REF!)+(#REF!*EXP(1.81*C157)))),
IF((E157="or"),(C157/((1-#REF!)+(#REF!*C157))),
IF((E157="hr"),((1-EXP(C157*LN(1-#REF!)))/#REF!),
C157
))))</f>
        <v>0</v>
      </c>
      <c r="N157" s="4" t="str">
        <f>IF( (M157 -
IF(OR(E157="es",E157="wmd"),EXP(1.81* (C157-D157)/B157)/((1-#REF!)+(#REF!*EXP(1.81* (C157-D157)/B157))),
IF((E157="smd"),EXP(1.81* (C157-D157))/((1-#REF!)+(#REF!*EXP(1.81* (C157-D157)))),
IF((E157="or"), (C157-D157)/((1-#REF!)+(#REF!* (C157-D157))),
IF((E157="hr"),(1-EXP( (C157-D157)*LN(1-#REF!)))/#REF!,
 (C157-D157)
)))))=0,"",(M157 -
IF(OR(E157="es",E157="wmd"),EXP(1.81* (C157-D157)/B157)/((1-#REF!)+(#REF!*EXP(1.81* (C157-D157)/B157))),
IF((E157="smd"),EXP(1.81* (C157-D157))/((1-#REF!)+(#REF!*EXP(1.81* (C157-D157)))),
IF((E157="or"), (C157-D157)/((1-#REF!)+(#REF!* (C157-D157))),
IF((E157="hr"),(1-EXP( (C157-D157)*LN(1-#REF!)))/#REF!,
 (C157-D157)
))))))</f>
        <v/>
      </c>
      <c r="O157" s="5" t="s">
        <v>413</v>
      </c>
      <c r="P157" s="5" t="s">
        <v>832</v>
      </c>
      <c r="Q157" s="6">
        <v>1</v>
      </c>
      <c r="R157" s="5" t="s">
        <v>833</v>
      </c>
      <c r="S157" s="6">
        <v>2</v>
      </c>
      <c r="T157" s="5" t="s">
        <v>834</v>
      </c>
      <c r="U157" s="6">
        <v>3</v>
      </c>
      <c r="V157" s="3"/>
      <c r="W157" s="3"/>
      <c r="X157" s="3"/>
      <c r="Y157" s="3"/>
      <c r="Z157" s="5" t="s">
        <v>835</v>
      </c>
      <c r="AA157" s="3"/>
      <c r="AB157" s="3"/>
      <c r="AC157" s="3"/>
      <c r="AD157" s="3"/>
    </row>
    <row r="158" spans="1:30" ht="12.6" hidden="1">
      <c r="A158" t="s">
        <v>2432</v>
      </c>
      <c r="B158" s="3"/>
      <c r="C158" s="3"/>
      <c r="D158" s="3"/>
      <c r="E158" s="3"/>
      <c r="F158" s="5" t="s">
        <v>836</v>
      </c>
      <c r="G158" s="5" t="s">
        <v>782</v>
      </c>
      <c r="H158" s="4"/>
      <c r="I158" s="4"/>
      <c r="J158" s="4"/>
      <c r="K158" s="4"/>
      <c r="L158" s="4"/>
      <c r="M158" s="4">
        <f>IF(OR(E158="es",E158="wmd"),(EXP(1.81*C158/B158)/((1-#REF!)+(#REF!*EXP(1.81*C158/B158)))),
IF((E158="smd"),(EXP(1.81*C158)/((1-#REF!)+(#REF!*EXP(1.81*C158)))),
IF((E158="or"),(C158/((1-#REF!)+(#REF!*C158))),
IF((E158="hr"),((1-EXP(C158*LN(1-#REF!)))/#REF!),
C158
))))</f>
        <v>0</v>
      </c>
      <c r="N158" s="4" t="str">
        <f>IF( (M158 -
IF(OR(E158="es",E158="wmd"),EXP(1.81* (C158-D158)/B158)/((1-#REF!)+(#REF!*EXP(1.81* (C158-D158)/B158))),
IF((E158="smd"),EXP(1.81* (C158-D158))/((1-#REF!)+(#REF!*EXP(1.81* (C158-D158)))),
IF((E158="or"), (C158-D158)/((1-#REF!)+(#REF!* (C158-D158))),
IF((E158="hr"),(1-EXP( (C158-D158)*LN(1-#REF!)))/#REF!,
 (C158-D158)
)))))=0,"",(M158 -
IF(OR(E158="es",E158="wmd"),EXP(1.81* (C158-D158)/B158)/((1-#REF!)+(#REF!*EXP(1.81* (C158-D158)/B158))),
IF((E158="smd"),EXP(1.81* (C158-D158))/((1-#REF!)+(#REF!*EXP(1.81* (C158-D158)))),
IF((E158="or"), (C158-D158)/((1-#REF!)+(#REF!* (C158-D158))),
IF((E158="hr"),(1-EXP( (C158-D158)*LN(1-#REF!)))/#REF!,
 (C158-D158)
))))))</f>
        <v/>
      </c>
      <c r="O158" s="5" t="s">
        <v>413</v>
      </c>
      <c r="P158" s="4" t="s">
        <v>837</v>
      </c>
      <c r="Q158" s="15">
        <v>44934</v>
      </c>
      <c r="R158" s="4" t="s">
        <v>838</v>
      </c>
      <c r="S158" s="15">
        <v>45180</v>
      </c>
      <c r="T158" s="4" t="s">
        <v>839</v>
      </c>
      <c r="U158" s="15">
        <v>45274</v>
      </c>
      <c r="V158" s="4" t="s">
        <v>840</v>
      </c>
      <c r="W158" s="7">
        <v>15</v>
      </c>
      <c r="X158" s="3"/>
      <c r="Y158" s="3"/>
      <c r="Z158" s="5" t="s">
        <v>841</v>
      </c>
      <c r="AA158" s="3"/>
      <c r="AB158" s="3"/>
      <c r="AC158" s="3"/>
      <c r="AD158" s="3"/>
    </row>
    <row r="159" spans="1:30" ht="12.6" hidden="1">
      <c r="A159" t="s">
        <v>2432</v>
      </c>
      <c r="B159" s="3"/>
      <c r="C159" s="3"/>
      <c r="D159" s="3"/>
      <c r="E159" s="3"/>
      <c r="F159" s="5" t="s">
        <v>842</v>
      </c>
      <c r="G159" s="5" t="s">
        <v>782</v>
      </c>
      <c r="H159" s="4"/>
      <c r="I159" s="4"/>
      <c r="J159" s="4"/>
      <c r="K159" s="4"/>
      <c r="L159" s="4"/>
      <c r="M159" s="4">
        <f>IF(OR(E159="es",E159="wmd"),(EXP(1.81*C159/B159)/((1-#REF!)+(#REF!*EXP(1.81*C159/B159)))),
IF((E159="smd"),(EXP(1.81*C159)/((1-#REF!)+(#REF!*EXP(1.81*C159)))),
IF((E159="or"),(C159/((1-#REF!)+(#REF!*C159))),
IF((E159="hr"),((1-EXP(C159*LN(1-#REF!)))/#REF!),
C159
))))</f>
        <v>0</v>
      </c>
      <c r="N159" s="4" t="str">
        <f>IF( (M159 -
IF(OR(E159="es",E159="wmd"),EXP(1.81* (C159-D159)/B159)/((1-#REF!)+(#REF!*EXP(1.81* (C159-D159)/B159))),
IF((E159="smd"),EXP(1.81* (C159-D159))/((1-#REF!)+(#REF!*EXP(1.81* (C159-D159)))),
IF((E159="or"), (C159-D159)/((1-#REF!)+(#REF!* (C159-D159))),
IF((E159="hr"),(1-EXP( (C159-D159)*LN(1-#REF!)))/#REF!,
 (C159-D159)
)))))=0,"",(M159 -
IF(OR(E159="es",E159="wmd"),EXP(1.81* (C159-D159)/B159)/((1-#REF!)+(#REF!*EXP(1.81* (C159-D159)/B159))),
IF((E159="smd"),EXP(1.81* (C159-D159))/((1-#REF!)+(#REF!*EXP(1.81* (C159-D159)))),
IF((E159="or"), (C159-D159)/((1-#REF!)+(#REF!* (C159-D159))),
IF((E159="hr"),(1-EXP( (C159-D159)*LN(1-#REF!)))/#REF!,
 (C159-D159)
))))))</f>
        <v/>
      </c>
      <c r="O159" s="5" t="s">
        <v>413</v>
      </c>
      <c r="P159" s="5" t="s">
        <v>843</v>
      </c>
      <c r="Q159" s="6">
        <v>2</v>
      </c>
      <c r="R159" s="5" t="s">
        <v>844</v>
      </c>
      <c r="S159" s="6">
        <v>1</v>
      </c>
      <c r="T159" s="3"/>
      <c r="U159" s="3"/>
      <c r="V159" s="3"/>
      <c r="W159" s="3"/>
      <c r="X159" s="3"/>
      <c r="Y159" s="3"/>
      <c r="Z159" s="5" t="s">
        <v>845</v>
      </c>
      <c r="AA159" s="3"/>
      <c r="AB159" s="3"/>
      <c r="AC159" s="3"/>
      <c r="AD159" s="3"/>
    </row>
    <row r="160" spans="1:30" ht="12.6" hidden="1">
      <c r="A160" t="s">
        <v>2432</v>
      </c>
      <c r="B160" s="3"/>
      <c r="C160" s="3"/>
      <c r="D160" s="3"/>
      <c r="E160" s="3"/>
      <c r="F160" s="5" t="s">
        <v>846</v>
      </c>
      <c r="G160" s="3"/>
      <c r="H160" s="4"/>
      <c r="I160" s="4"/>
      <c r="J160" s="4"/>
      <c r="K160" s="4"/>
      <c r="L160" s="4"/>
      <c r="M160" s="4">
        <f>IF(OR(E160="es",E160="wmd"),(EXP(1.81*C160/B160)/((1-#REF!)+(#REF!*EXP(1.81*C160/B160)))),
IF((E160="smd"),(EXP(1.81*C160)/((1-#REF!)+(#REF!*EXP(1.81*C160)))),
IF((E160="or"),(C160/((1-#REF!)+(#REF!*C160))),
IF((E160="hr"),((1-EXP(C160*LN(1-#REF!)))/#REF!),
C160
))))</f>
        <v>0</v>
      </c>
      <c r="N160" s="4" t="str">
        <f>IF( (M160 -
IF(OR(E160="es",E160="wmd"),EXP(1.81* (C160-D160)/B160)/((1-#REF!)+(#REF!*EXP(1.81* (C160-D160)/B160))),
IF((E160="smd"),EXP(1.81* (C160-D160))/((1-#REF!)+(#REF!*EXP(1.81* (C160-D160)))),
IF((E160="or"), (C160-D160)/((1-#REF!)+(#REF!* (C160-D160))),
IF((E160="hr"),(1-EXP( (C160-D160)*LN(1-#REF!)))/#REF!,
 (C160-D160)
)))))=0,"",(M160 -
IF(OR(E160="es",E160="wmd"),EXP(1.81* (C160-D160)/B160)/((1-#REF!)+(#REF!*EXP(1.81* (C160-D160)/B160))),
IF((E160="smd"),EXP(1.81* (C160-D160))/((1-#REF!)+(#REF!*EXP(1.81* (C160-D160)))),
IF((E160="or"), (C160-D160)/((1-#REF!)+(#REF!* (C160-D160))),
IF((E160="hr"),(1-EXP( (C160-D160)*LN(1-#REF!)))/#REF!,
 (C160-D160)
))))))</f>
        <v/>
      </c>
      <c r="O160" s="5" t="s">
        <v>28</v>
      </c>
      <c r="P160" s="5" t="s">
        <v>847</v>
      </c>
      <c r="Q160" s="15">
        <v>44930</v>
      </c>
      <c r="R160" s="5" t="s">
        <v>848</v>
      </c>
      <c r="S160" s="15">
        <v>45054</v>
      </c>
      <c r="T160" s="5" t="s">
        <v>849</v>
      </c>
      <c r="U160" s="15">
        <v>45183</v>
      </c>
      <c r="V160" s="5" t="s">
        <v>850</v>
      </c>
      <c r="W160" s="6">
        <v>15</v>
      </c>
      <c r="X160" s="3"/>
      <c r="Y160" s="3"/>
      <c r="Z160" s="5" t="s">
        <v>851</v>
      </c>
      <c r="AA160" s="3"/>
      <c r="AB160" s="3"/>
      <c r="AC160" s="3"/>
      <c r="AD160" s="3"/>
    </row>
    <row r="161" spans="1:30" ht="12.3" hidden="1">
      <c r="A161" t="s">
        <v>2432</v>
      </c>
      <c r="B161" s="3"/>
      <c r="C161" s="3"/>
      <c r="D161" s="3"/>
      <c r="E161" s="3"/>
      <c r="F161" s="3"/>
      <c r="G161" s="3"/>
      <c r="H161" s="4"/>
      <c r="I161" s="4"/>
      <c r="J161" s="4"/>
      <c r="K161" s="4"/>
      <c r="L161" s="4"/>
      <c r="M161" s="4">
        <f>IF(OR(E161="es",E161="wmd"),(EXP(1.81*C161/B161)/((1-#REF!)+(#REF!*EXP(1.81*C161/B161)))),
IF((E161="smd"),(EXP(1.81*C161)/((1-#REF!)+(#REF!*EXP(1.81*C161)))),
IF((E161="or"),(C161/((1-#REF!)+(#REF!*C161))),
IF((E161="hr"),((1-EXP(C161*LN(1-#REF!)))/#REF!),
C161
))))</f>
        <v>0</v>
      </c>
      <c r="N161" s="4" t="str">
        <f>IF( (M161 -
IF(OR(E161="es",E161="wmd"),EXP(1.81* (C161-D161)/B161)/((1-#REF!)+(#REF!*EXP(1.81* (C161-D161)/B161))),
IF((E161="smd"),EXP(1.81* (C161-D161))/((1-#REF!)+(#REF!*EXP(1.81* (C161-D161)))),
IF((E161="or"), (C161-D161)/((1-#REF!)+(#REF!* (C161-D161))),
IF((E161="hr"),(1-EXP( (C161-D161)*LN(1-#REF!)))/#REF!,
 (C161-D161)
)))))=0,"",(M161 -
IF(OR(E161="es",E161="wmd"),EXP(1.81* (C161-D161)/B161)/((1-#REF!)+(#REF!*EXP(1.81* (C161-D161)/B161))),
IF((E161="smd"),EXP(1.81* (C161-D161))/((1-#REF!)+(#REF!*EXP(1.81* (C161-D161)))),
IF((E161="or"), (C161-D161)/((1-#REF!)+(#REF!* (C161-D161))),
IF((E161="hr"),(1-EXP( (C161-D161)*LN(1-#REF!)))/#REF!,
 (C161-D161)
))))))</f>
        <v/>
      </c>
      <c r="O161" s="3"/>
      <c r="P161" s="4"/>
      <c r="R161" s="4"/>
      <c r="T161" s="4"/>
      <c r="V161" s="4"/>
      <c r="W161" s="7"/>
      <c r="X161" s="3"/>
      <c r="Y161" s="3"/>
      <c r="Z161" s="3"/>
      <c r="AA161" s="3"/>
      <c r="AB161" s="3"/>
      <c r="AC161" s="3"/>
      <c r="AD161" s="3"/>
    </row>
    <row r="162" spans="1:30" ht="12.3" hidden="1">
      <c r="A162" t="s">
        <v>2432</v>
      </c>
      <c r="B162" s="3"/>
      <c r="C162" s="3"/>
      <c r="D162" s="3"/>
      <c r="E162" s="3"/>
      <c r="F162" s="3"/>
      <c r="G162" s="3"/>
      <c r="H162" s="4"/>
      <c r="I162" s="4"/>
      <c r="J162" s="4"/>
      <c r="K162" s="4"/>
      <c r="L162" s="4"/>
      <c r="M162" s="4">
        <f>IF(OR(E162="es",E162="wmd"),(EXP(1.81*C162/B162)/((1-#REF!)+(#REF!*EXP(1.81*C162/B162)))),
IF((E162="smd"),(EXP(1.81*C162)/((1-#REF!)+(#REF!*EXP(1.81*C162)))),
IF((E162="or"),(C162/((1-#REF!)+(#REF!*C162))),
IF((E162="hr"),((1-EXP(C162*LN(1-#REF!)))/#REF!),
C162
))))</f>
        <v>0</v>
      </c>
      <c r="N162" s="4" t="str">
        <f>IF( (M162 -
IF(OR(E162="es",E162="wmd"),EXP(1.81* (C162-D162)/B162)/((1-#REF!)+(#REF!*EXP(1.81* (C162-D162)/B162))),
IF((E162="smd"),EXP(1.81* (C162-D162))/((1-#REF!)+(#REF!*EXP(1.81* (C162-D162)))),
IF((E162="or"), (C162-D162)/((1-#REF!)+(#REF!* (C162-D162))),
IF((E162="hr"),(1-EXP( (C162-D162)*LN(1-#REF!)))/#REF!,
 (C162-D162)
)))))=0,"",(M162 -
IF(OR(E162="es",E162="wmd"),EXP(1.81* (C162-D162)/B162)/((1-#REF!)+(#REF!*EXP(1.81* (C162-D162)/B162))),
IF((E162="smd"),EXP(1.81* (C162-D162))/((1-#REF!)+(#REF!*EXP(1.81* (C162-D162)))),
IF((E162="or"), (C162-D162)/((1-#REF!)+(#REF!* (C162-D162))),
IF((E162="hr"),(1-EXP( (C162-D162)*LN(1-#REF!)))/#REF!,
 (C162-D162)
))))))</f>
        <v/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6" hidden="1">
      <c r="A163" t="s">
        <v>2432</v>
      </c>
      <c r="B163" s="3"/>
      <c r="C163" s="3"/>
      <c r="D163" s="3"/>
      <c r="E163" s="5"/>
      <c r="F163" s="5" t="s">
        <v>852</v>
      </c>
      <c r="G163" s="5" t="s">
        <v>853</v>
      </c>
      <c r="H163" s="4"/>
      <c r="I163" s="4"/>
      <c r="J163" s="4"/>
      <c r="K163" s="4"/>
      <c r="L163" s="4"/>
      <c r="M163" s="4">
        <f>IF(OR(E163="es",E163="wmd"),(EXP(1.81*C163/B163)/((1-#REF!)+(#REF!*EXP(1.81*C163/B163)))),
IF((E163="smd"),(EXP(1.81*C163)/((1-#REF!)+(#REF!*EXP(1.81*C163)))),
IF((E163="or"),(C163/((1-#REF!)+(#REF!*C163))),
IF((E163="hr"),((1-EXP(C163*LN(1-#REF!)))/#REF!),
C163
))))</f>
        <v>0</v>
      </c>
      <c r="N163" s="4" t="str">
        <f>IF( (M163 -
IF(OR(E163="es",E163="wmd"),EXP(1.81* (C163-D163)/B163)/((1-#REF!)+(#REF!*EXP(1.81* (C163-D163)/B163))),
IF((E163="smd"),EXP(1.81* (C163-D163))/((1-#REF!)+(#REF!*EXP(1.81* (C163-D163)))),
IF((E163="or"), (C163-D163)/((1-#REF!)+(#REF!* (C163-D163))),
IF((E163="hr"),(1-EXP( (C163-D163)*LN(1-#REF!)))/#REF!,
 (C163-D163)
)))))=0,"",(M163 -
IF(OR(E163="es",E163="wmd"),EXP(1.81* (C163-D163)/B163)/((1-#REF!)+(#REF!*EXP(1.81* (C163-D163)/B163))),
IF((E163="smd"),EXP(1.81* (C163-D163))/((1-#REF!)+(#REF!*EXP(1.81* (C163-D163)))),
IF((E163="or"), (C163-D163)/((1-#REF!)+(#REF!* (C163-D163))),
IF((E163="hr"),(1-EXP( (C163-D163)*LN(1-#REF!)))/#REF!,
 (C163-D163)
))))))</f>
        <v/>
      </c>
      <c r="O163" s="5" t="s">
        <v>444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5" t="s">
        <v>854</v>
      </c>
      <c r="AA163" s="3"/>
      <c r="AB163" s="3"/>
      <c r="AC163" s="3"/>
      <c r="AD163" s="3"/>
    </row>
    <row r="164" spans="1:30" ht="12.6" hidden="1">
      <c r="A164" t="s">
        <v>2432</v>
      </c>
      <c r="B164" s="3"/>
      <c r="C164" s="3"/>
      <c r="D164" s="3"/>
      <c r="E164" s="5"/>
      <c r="F164" s="5" t="s">
        <v>855</v>
      </c>
      <c r="G164" s="5" t="s">
        <v>853</v>
      </c>
      <c r="H164" s="4"/>
      <c r="I164" s="4"/>
      <c r="J164" s="4"/>
      <c r="K164" s="4"/>
      <c r="L164" s="4"/>
      <c r="M164" s="4">
        <f>IF(OR(E164="es",E164="wmd"),(EXP(1.81*C164/B164)/((1-#REF!)+(#REF!*EXP(1.81*C164/B164)))),
IF((E164="smd"),(EXP(1.81*C164)/((1-#REF!)+(#REF!*EXP(1.81*C164)))),
IF((E164="or"),(C164/((1-#REF!)+(#REF!*C164))),
IF((E164="hr"),((1-EXP(C164*LN(1-#REF!)))/#REF!),
C164
))))</f>
        <v>0</v>
      </c>
      <c r="N164" s="4" t="str">
        <f>IF( (M164 -
IF(OR(E164="es",E164="wmd"),EXP(1.81* (C164-D164)/B164)/((1-#REF!)+(#REF!*EXP(1.81* (C164-D164)/B164))),
IF((E164="smd"),EXP(1.81* (C164-D164))/((1-#REF!)+(#REF!*EXP(1.81* (C164-D164)))),
IF((E164="or"), (C164-D164)/((1-#REF!)+(#REF!* (C164-D164))),
IF((E164="hr"),(1-EXP( (C164-D164)*LN(1-#REF!)))/#REF!,
 (C164-D164)
)))))=0,"",(M164 -
IF(OR(E164="es",E164="wmd"),EXP(1.81* (C164-D164)/B164)/((1-#REF!)+(#REF!*EXP(1.81* (C164-D164)/B164))),
IF((E164="smd"),EXP(1.81* (C164-D164))/((1-#REF!)+(#REF!*EXP(1.81* (C164-D164)))),
IF((E164="or"), (C164-D164)/((1-#REF!)+(#REF!* (C164-D164))),
IF((E164="hr"),(1-EXP( (C164-D164)*LN(1-#REF!)))/#REF!,
 (C164-D164)
))))))</f>
        <v/>
      </c>
      <c r="O164" s="5" t="s">
        <v>444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5" t="s">
        <v>856</v>
      </c>
      <c r="AA164" s="3"/>
      <c r="AB164" s="3"/>
      <c r="AC164" s="3"/>
      <c r="AD164" s="3"/>
    </row>
    <row r="165" spans="1:30" ht="12.6" hidden="1">
      <c r="A165" t="s">
        <v>2432</v>
      </c>
      <c r="B165" s="3"/>
      <c r="C165" s="3"/>
      <c r="D165" s="3"/>
      <c r="E165" s="5"/>
      <c r="F165" s="5" t="s">
        <v>857</v>
      </c>
      <c r="G165" s="5" t="s">
        <v>853</v>
      </c>
      <c r="H165" s="4"/>
      <c r="I165" s="4"/>
      <c r="J165" s="4"/>
      <c r="K165" s="4"/>
      <c r="L165" s="4"/>
      <c r="M165" s="4">
        <f>IF(OR(E165="es",E165="wmd"),(EXP(1.81*C165/B165)/((1-#REF!)+(#REF!*EXP(1.81*C165/B165)))),
IF((E165="smd"),(EXP(1.81*C165)/((1-#REF!)+(#REF!*EXP(1.81*C165)))),
IF((E165="or"),(C165/((1-#REF!)+(#REF!*C165))),
IF((E165="hr"),((1-EXP(C165*LN(1-#REF!)))/#REF!),
C165
))))</f>
        <v>0</v>
      </c>
      <c r="N165" s="4" t="str">
        <f>IF( (M165 -
IF(OR(E165="es",E165="wmd"),EXP(1.81* (C165-D165)/B165)/((1-#REF!)+(#REF!*EXP(1.81* (C165-D165)/B165))),
IF((E165="smd"),EXP(1.81* (C165-D165))/((1-#REF!)+(#REF!*EXP(1.81* (C165-D165)))),
IF((E165="or"), (C165-D165)/((1-#REF!)+(#REF!* (C165-D165))),
IF((E165="hr"),(1-EXP( (C165-D165)*LN(1-#REF!)))/#REF!,
 (C165-D165)
)))))=0,"",(M165 -
IF(OR(E165="es",E165="wmd"),EXP(1.81* (C165-D165)/B165)/((1-#REF!)+(#REF!*EXP(1.81* (C165-D165)/B165))),
IF((E165="smd"),EXP(1.81* (C165-D165))/((1-#REF!)+(#REF!*EXP(1.81* (C165-D165)))),
IF((E165="or"), (C165-D165)/((1-#REF!)+(#REF!* (C165-D165))),
IF((E165="hr"),(1-EXP( (C165-D165)*LN(1-#REF!)))/#REF!,
 (C165-D165)
))))))</f>
        <v/>
      </c>
      <c r="O165" s="5" t="s">
        <v>444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5" t="s">
        <v>858</v>
      </c>
      <c r="AA165" s="3"/>
      <c r="AB165" s="3"/>
      <c r="AC165" s="3"/>
      <c r="AD165" s="3"/>
    </row>
    <row r="166" spans="1:30" ht="12.6" hidden="1">
      <c r="A166" t="s">
        <v>2432</v>
      </c>
      <c r="B166" s="3"/>
      <c r="C166" s="3"/>
      <c r="D166" s="3"/>
      <c r="E166" s="5"/>
      <c r="F166" s="5" t="s">
        <v>859</v>
      </c>
      <c r="G166" s="5" t="s">
        <v>853</v>
      </c>
      <c r="H166" s="4"/>
      <c r="I166" s="4"/>
      <c r="J166" s="4"/>
      <c r="K166" s="4"/>
      <c r="L166" s="4"/>
      <c r="M166" s="4">
        <f>IF(OR(E166="es",E166="wmd"),(EXP(1.81*C166/B166)/((1-#REF!)+(#REF!*EXP(1.81*C166/B166)))),
IF((E166="smd"),(EXP(1.81*C166)/((1-#REF!)+(#REF!*EXP(1.81*C166)))),
IF((E166="or"),(C166/((1-#REF!)+(#REF!*C166))),
IF((E166="hr"),((1-EXP(C166*LN(1-#REF!)))/#REF!),
C166
))))</f>
        <v>0</v>
      </c>
      <c r="N166" s="4" t="str">
        <f>IF( (M166 -
IF(OR(E166="es",E166="wmd"),EXP(1.81* (C166-D166)/B166)/((1-#REF!)+(#REF!*EXP(1.81* (C166-D166)/B166))),
IF((E166="smd"),EXP(1.81* (C166-D166))/((1-#REF!)+(#REF!*EXP(1.81* (C166-D166)))),
IF((E166="or"), (C166-D166)/((1-#REF!)+(#REF!* (C166-D166))),
IF((E166="hr"),(1-EXP( (C166-D166)*LN(1-#REF!)))/#REF!,
 (C166-D166)
)))))=0,"",(M166 -
IF(OR(E166="es",E166="wmd"),EXP(1.81* (C166-D166)/B166)/((1-#REF!)+(#REF!*EXP(1.81* (C166-D166)/B166))),
IF((E166="smd"),EXP(1.81* (C166-D166))/((1-#REF!)+(#REF!*EXP(1.81* (C166-D166)))),
IF((E166="or"), (C166-D166)/((1-#REF!)+(#REF!* (C166-D166))),
IF((E166="hr"),(1-EXP( (C166-D166)*LN(1-#REF!)))/#REF!,
 (C166-D166)
))))))</f>
        <v/>
      </c>
      <c r="O166" s="5" t="s">
        <v>444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5" t="s">
        <v>860</v>
      </c>
      <c r="AA166" s="3"/>
      <c r="AB166" s="3"/>
      <c r="AC166" s="3"/>
      <c r="AD166" s="3"/>
    </row>
    <row r="167" spans="1:30" ht="12.6" hidden="1">
      <c r="A167" t="s">
        <v>2432</v>
      </c>
      <c r="B167" s="3"/>
      <c r="C167" s="3"/>
      <c r="D167" s="3"/>
      <c r="E167" s="5"/>
      <c r="F167" s="5" t="s">
        <v>861</v>
      </c>
      <c r="G167" s="5" t="s">
        <v>853</v>
      </c>
      <c r="H167" s="4"/>
      <c r="I167" s="4"/>
      <c r="J167" s="4"/>
      <c r="K167" s="4"/>
      <c r="L167" s="4"/>
      <c r="M167" s="4">
        <f>IF(OR(E167="es",E167="wmd"),(EXP(1.81*C167/B167)/((1-#REF!)+(#REF!*EXP(1.81*C167/B167)))),
IF((E167="smd"),(EXP(1.81*C167)/((1-#REF!)+(#REF!*EXP(1.81*C167)))),
IF((E167="or"),(C167/((1-#REF!)+(#REF!*C167))),
IF((E167="hr"),((1-EXP(C167*LN(1-#REF!)))/#REF!),
C167
))))</f>
        <v>0</v>
      </c>
      <c r="N167" s="4" t="str">
        <f>IF( (M167 -
IF(OR(E167="es",E167="wmd"),EXP(1.81* (C167-D167)/B167)/((1-#REF!)+(#REF!*EXP(1.81* (C167-D167)/B167))),
IF((E167="smd"),EXP(1.81* (C167-D167))/((1-#REF!)+(#REF!*EXP(1.81* (C167-D167)))),
IF((E167="or"), (C167-D167)/((1-#REF!)+(#REF!* (C167-D167))),
IF((E167="hr"),(1-EXP( (C167-D167)*LN(1-#REF!)))/#REF!,
 (C167-D167)
)))))=0,"",(M167 -
IF(OR(E167="es",E167="wmd"),EXP(1.81* (C167-D167)/B167)/((1-#REF!)+(#REF!*EXP(1.81* (C167-D167)/B167))),
IF((E167="smd"),EXP(1.81* (C167-D167))/((1-#REF!)+(#REF!*EXP(1.81* (C167-D167)))),
IF((E167="or"), (C167-D167)/((1-#REF!)+(#REF!* (C167-D167))),
IF((E167="hr"),(1-EXP( (C167-D167)*LN(1-#REF!)))/#REF!,
 (C167-D167)
))))))</f>
        <v/>
      </c>
      <c r="O167" s="5" t="s">
        <v>444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5" t="s">
        <v>862</v>
      </c>
      <c r="AA167" s="3"/>
      <c r="AB167" s="3"/>
      <c r="AC167" s="3"/>
      <c r="AD167" s="3"/>
    </row>
    <row r="168" spans="1:30" ht="12.6" hidden="1">
      <c r="A168" t="s">
        <v>2432</v>
      </c>
      <c r="B168" s="3"/>
      <c r="C168" s="3"/>
      <c r="D168" s="3"/>
      <c r="E168" s="5"/>
      <c r="F168" s="5" t="s">
        <v>863</v>
      </c>
      <c r="G168" s="5" t="s">
        <v>853</v>
      </c>
      <c r="H168" s="4"/>
      <c r="I168" s="4"/>
      <c r="J168" s="4"/>
      <c r="K168" s="4"/>
      <c r="L168" s="4"/>
      <c r="M168" s="4">
        <f>IF(OR(E168="es",E168="wmd"),(EXP(1.81*C168/B168)/((1-#REF!)+(#REF!*EXP(1.81*C168/B168)))),
IF((E168="smd"),(EXP(1.81*C168)/((1-#REF!)+(#REF!*EXP(1.81*C168)))),
IF((E168="or"),(C168/((1-#REF!)+(#REF!*C168))),
IF((E168="hr"),((1-EXP(C168*LN(1-#REF!)))/#REF!),
C168
))))</f>
        <v>0</v>
      </c>
      <c r="N168" s="4" t="str">
        <f>IF( (M168 -
IF(OR(E168="es",E168="wmd"),EXP(1.81* (C168-D168)/B168)/((1-#REF!)+(#REF!*EXP(1.81* (C168-D168)/B168))),
IF((E168="smd"),EXP(1.81* (C168-D168))/((1-#REF!)+(#REF!*EXP(1.81* (C168-D168)))),
IF((E168="or"), (C168-D168)/((1-#REF!)+(#REF!* (C168-D168))),
IF((E168="hr"),(1-EXP( (C168-D168)*LN(1-#REF!)))/#REF!,
 (C168-D168)
)))))=0,"",(M168 -
IF(OR(E168="es",E168="wmd"),EXP(1.81* (C168-D168)/B168)/((1-#REF!)+(#REF!*EXP(1.81* (C168-D168)/B168))),
IF((E168="smd"),EXP(1.81* (C168-D168))/((1-#REF!)+(#REF!*EXP(1.81* (C168-D168)))),
IF((E168="or"), (C168-D168)/((1-#REF!)+(#REF!* (C168-D168))),
IF((E168="hr"),(1-EXP( (C168-D168)*LN(1-#REF!)))/#REF!,
 (C168-D168)
))))))</f>
        <v/>
      </c>
      <c r="O168" s="5" t="s">
        <v>444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5" t="s">
        <v>864</v>
      </c>
      <c r="AA168" s="3"/>
      <c r="AB168" s="3"/>
      <c r="AC168" s="3"/>
      <c r="AD168" s="3"/>
    </row>
    <row r="169" spans="1:30" ht="12.6" hidden="1">
      <c r="A169" t="s">
        <v>2432</v>
      </c>
      <c r="B169" s="3"/>
      <c r="C169" s="3"/>
      <c r="D169" s="3"/>
      <c r="E169" s="5"/>
      <c r="F169" s="5" t="s">
        <v>865</v>
      </c>
      <c r="G169" s="5" t="s">
        <v>853</v>
      </c>
      <c r="H169" s="4"/>
      <c r="I169" s="4"/>
      <c r="J169" s="4"/>
      <c r="K169" s="4"/>
      <c r="L169" s="4"/>
      <c r="M169" s="4">
        <f>IF(OR(E169="es",E169="wmd"),(EXP(1.81*C169/B169)/((1-#REF!)+(#REF!*EXP(1.81*C169/B169)))),
IF((E169="smd"),(EXP(1.81*C169)/((1-#REF!)+(#REF!*EXP(1.81*C169)))),
IF((E169="or"),(C169/((1-#REF!)+(#REF!*C169))),
IF((E169="hr"),((1-EXP(C169*LN(1-#REF!)))/#REF!),
C169
))))</f>
        <v>0</v>
      </c>
      <c r="N169" s="4" t="str">
        <f>IF( (M169 -
IF(OR(E169="es",E169="wmd"),EXP(1.81* (C169-D169)/B169)/((1-#REF!)+(#REF!*EXP(1.81* (C169-D169)/B169))),
IF((E169="smd"),EXP(1.81* (C169-D169))/((1-#REF!)+(#REF!*EXP(1.81* (C169-D169)))),
IF((E169="or"), (C169-D169)/((1-#REF!)+(#REF!* (C169-D169))),
IF((E169="hr"),(1-EXP( (C169-D169)*LN(1-#REF!)))/#REF!,
 (C169-D169)
)))))=0,"",(M169 -
IF(OR(E169="es",E169="wmd"),EXP(1.81* (C169-D169)/B169)/((1-#REF!)+(#REF!*EXP(1.81* (C169-D169)/B169))),
IF((E169="smd"),EXP(1.81* (C169-D169))/((1-#REF!)+(#REF!*EXP(1.81* (C169-D169)))),
IF((E169="or"), (C169-D169)/((1-#REF!)+(#REF!* (C169-D169))),
IF((E169="hr"),(1-EXP( (C169-D169)*LN(1-#REF!)))/#REF!,
 (C169-D169)
))))))</f>
        <v/>
      </c>
      <c r="O169" s="5" t="s">
        <v>444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5" t="s">
        <v>866</v>
      </c>
      <c r="AA169" s="5">
        <v>3</v>
      </c>
      <c r="AB169" s="3"/>
      <c r="AC169" s="3"/>
      <c r="AD169" s="3"/>
    </row>
    <row r="170" spans="1:30" ht="12.6" hidden="1">
      <c r="A170" t="s">
        <v>2432</v>
      </c>
      <c r="B170" s="3"/>
      <c r="C170" s="3"/>
      <c r="D170" s="3"/>
      <c r="E170" s="5"/>
      <c r="F170" s="5" t="s">
        <v>867</v>
      </c>
      <c r="G170" s="5" t="s">
        <v>853</v>
      </c>
      <c r="H170" s="4"/>
      <c r="I170" s="4"/>
      <c r="J170" s="4"/>
      <c r="K170" s="4"/>
      <c r="L170" s="4"/>
      <c r="M170" s="4">
        <f>IF(OR(E170="es",E170="wmd"),(EXP(1.81*C170/B170)/((1-#REF!)+(#REF!*EXP(1.81*C170/B170)))),
IF((E170="smd"),(EXP(1.81*C170)/((1-#REF!)+(#REF!*EXP(1.81*C170)))),
IF((E170="or"),(C170/((1-#REF!)+(#REF!*C170))),
IF((E170="hr"),((1-EXP(C170*LN(1-#REF!)))/#REF!),
C170
))))</f>
        <v>0</v>
      </c>
      <c r="N170" s="4" t="str">
        <f>IF( (M170 -
IF(OR(E170="es",E170="wmd"),EXP(1.81* (C170-D170)/B170)/((1-#REF!)+(#REF!*EXP(1.81* (C170-D170)/B170))),
IF((E170="smd"),EXP(1.81* (C170-D170))/((1-#REF!)+(#REF!*EXP(1.81* (C170-D170)))),
IF((E170="or"), (C170-D170)/((1-#REF!)+(#REF!* (C170-D170))),
IF((E170="hr"),(1-EXP( (C170-D170)*LN(1-#REF!)))/#REF!,
 (C170-D170)
)))))=0,"",(M170 -
IF(OR(E170="es",E170="wmd"),EXP(1.81* (C170-D170)/B170)/((1-#REF!)+(#REF!*EXP(1.81* (C170-D170)/B170))),
IF((E170="smd"),EXP(1.81* (C170-D170))/((1-#REF!)+(#REF!*EXP(1.81* (C170-D170)))),
IF((E170="or"), (C170-D170)/((1-#REF!)+(#REF!* (C170-D170))),
IF((E170="hr"),(1-EXP( (C170-D170)*LN(1-#REF!)))/#REF!,
 (C170-D170)
))))))</f>
        <v/>
      </c>
      <c r="O170" s="5" t="s">
        <v>444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5" t="s">
        <v>868</v>
      </c>
      <c r="AA170" s="3"/>
      <c r="AB170" s="3"/>
      <c r="AC170" s="3"/>
      <c r="AD170" s="3"/>
    </row>
    <row r="171" spans="1:30" ht="12.6" hidden="1">
      <c r="A171" t="s">
        <v>2432</v>
      </c>
      <c r="B171" s="3"/>
      <c r="C171" s="3"/>
      <c r="D171" s="3"/>
      <c r="E171" s="5"/>
      <c r="F171" s="5" t="s">
        <v>869</v>
      </c>
      <c r="G171" s="5" t="s">
        <v>853</v>
      </c>
      <c r="H171" s="4"/>
      <c r="I171" s="4"/>
      <c r="J171" s="4"/>
      <c r="K171" s="4"/>
      <c r="L171" s="4"/>
      <c r="M171" s="4">
        <f>IF(OR(E171="es",E171="wmd"),(EXP(1.81*C171/B171)/((1-#REF!)+(#REF!*EXP(1.81*C171/B171)))),
IF((E171="smd"),(EXP(1.81*C171)/((1-#REF!)+(#REF!*EXP(1.81*C171)))),
IF((E171="or"),(C171/((1-#REF!)+(#REF!*C171))),
IF((E171="hr"),((1-EXP(C171*LN(1-#REF!)))/#REF!),
C171
))))</f>
        <v>0</v>
      </c>
      <c r="N171" s="4" t="str">
        <f>IF( (M171 -
IF(OR(E171="es",E171="wmd"),EXP(1.81* (C171-D171)/B171)/((1-#REF!)+(#REF!*EXP(1.81* (C171-D171)/B171))),
IF((E171="smd"),EXP(1.81* (C171-D171))/((1-#REF!)+(#REF!*EXP(1.81* (C171-D171)))),
IF((E171="or"), (C171-D171)/((1-#REF!)+(#REF!* (C171-D171))),
IF((E171="hr"),(1-EXP( (C171-D171)*LN(1-#REF!)))/#REF!,
 (C171-D171)
)))))=0,"",(M171 -
IF(OR(E171="es",E171="wmd"),EXP(1.81* (C171-D171)/B171)/((1-#REF!)+(#REF!*EXP(1.81* (C171-D171)/B171))),
IF((E171="smd"),EXP(1.81* (C171-D171))/((1-#REF!)+(#REF!*EXP(1.81* (C171-D171)))),
IF((E171="or"), (C171-D171)/((1-#REF!)+(#REF!* (C171-D171))),
IF((E171="hr"),(1-EXP( (C171-D171)*LN(1-#REF!)))/#REF!,
 (C171-D171)
))))))</f>
        <v/>
      </c>
      <c r="O171" s="5" t="s">
        <v>444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5" t="s">
        <v>870</v>
      </c>
      <c r="AA171" s="3"/>
      <c r="AB171" s="3"/>
      <c r="AC171" s="3"/>
      <c r="AD171" s="3"/>
    </row>
    <row r="172" spans="1:30" ht="12.6" hidden="1">
      <c r="A172" t="s">
        <v>2432</v>
      </c>
      <c r="B172" s="3"/>
      <c r="C172" s="3"/>
      <c r="D172" s="3"/>
      <c r="E172" s="5"/>
      <c r="F172" s="5" t="s">
        <v>871</v>
      </c>
      <c r="G172" s="5" t="s">
        <v>853</v>
      </c>
      <c r="H172" s="4"/>
      <c r="I172" s="4"/>
      <c r="J172" s="4"/>
      <c r="K172" s="4"/>
      <c r="L172" s="4"/>
      <c r="M172" s="4">
        <f>IF(OR(E172="es",E172="wmd"),(EXP(1.81*C172/B172)/((1-#REF!)+(#REF!*EXP(1.81*C172/B172)))),
IF((E172="smd"),(EXP(1.81*C172)/((1-#REF!)+(#REF!*EXP(1.81*C172)))),
IF((E172="or"),(C172/((1-#REF!)+(#REF!*C172))),
IF((E172="hr"),((1-EXP(C172*LN(1-#REF!)))/#REF!),
C172
))))</f>
        <v>0</v>
      </c>
      <c r="N172" s="4" t="str">
        <f>IF( (M172 -
IF(OR(E172="es",E172="wmd"),EXP(1.81* (C172-D172)/B172)/((1-#REF!)+(#REF!*EXP(1.81* (C172-D172)/B172))),
IF((E172="smd"),EXP(1.81* (C172-D172))/((1-#REF!)+(#REF!*EXP(1.81* (C172-D172)))),
IF((E172="or"), (C172-D172)/((1-#REF!)+(#REF!* (C172-D172))),
IF((E172="hr"),(1-EXP( (C172-D172)*LN(1-#REF!)))/#REF!,
 (C172-D172)
)))))=0,"",(M172 -
IF(OR(E172="es",E172="wmd"),EXP(1.81* (C172-D172)/B172)/((1-#REF!)+(#REF!*EXP(1.81* (C172-D172)/B172))),
IF((E172="smd"),EXP(1.81* (C172-D172))/((1-#REF!)+(#REF!*EXP(1.81* (C172-D172)))),
IF((E172="or"), (C172-D172)/((1-#REF!)+(#REF!* (C172-D172))),
IF((E172="hr"),(1-EXP( (C172-D172)*LN(1-#REF!)))/#REF!,
 (C172-D172)
))))))</f>
        <v/>
      </c>
      <c r="O172" s="5" t="s">
        <v>444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5" t="s">
        <v>872</v>
      </c>
      <c r="AA172" s="5">
        <v>3</v>
      </c>
      <c r="AB172" s="3"/>
      <c r="AC172" s="3"/>
      <c r="AD172" s="3"/>
    </row>
    <row r="173" spans="1:30" ht="12.6" hidden="1">
      <c r="A173" t="s">
        <v>2432</v>
      </c>
      <c r="B173" s="3"/>
      <c r="C173" s="3"/>
      <c r="D173" s="3"/>
      <c r="E173" s="5"/>
      <c r="F173" s="5" t="s">
        <v>873</v>
      </c>
      <c r="G173" s="5" t="s">
        <v>853</v>
      </c>
      <c r="H173" s="4"/>
      <c r="I173" s="4"/>
      <c r="J173" s="4"/>
      <c r="K173" s="4"/>
      <c r="L173" s="4"/>
      <c r="M173" s="4">
        <f>IF(OR(E173="es",E173="wmd"),(EXP(1.81*C173/B173)/((1-#REF!)+(#REF!*EXP(1.81*C173/B173)))),
IF((E173="smd"),(EXP(1.81*C173)/((1-#REF!)+(#REF!*EXP(1.81*C173)))),
IF((E173="or"),(C173/((1-#REF!)+(#REF!*C173))),
IF((E173="hr"),((1-EXP(C173*LN(1-#REF!)))/#REF!),
C173
))))</f>
        <v>0</v>
      </c>
      <c r="N173" s="4" t="str">
        <f>IF( (M173 -
IF(OR(E173="es",E173="wmd"),EXP(1.81* (C173-D173)/B173)/((1-#REF!)+(#REF!*EXP(1.81* (C173-D173)/B173))),
IF((E173="smd"),EXP(1.81* (C173-D173))/((1-#REF!)+(#REF!*EXP(1.81* (C173-D173)))),
IF((E173="or"), (C173-D173)/((1-#REF!)+(#REF!* (C173-D173))),
IF((E173="hr"),(1-EXP( (C173-D173)*LN(1-#REF!)))/#REF!,
 (C173-D173)
)))))=0,"",(M173 -
IF(OR(E173="es",E173="wmd"),EXP(1.81* (C173-D173)/B173)/((1-#REF!)+(#REF!*EXP(1.81* (C173-D173)/B173))),
IF((E173="smd"),EXP(1.81* (C173-D173))/((1-#REF!)+(#REF!*EXP(1.81* (C173-D173)))),
IF((E173="or"), (C173-D173)/((1-#REF!)+(#REF!* (C173-D173))),
IF((E173="hr"),(1-EXP( (C173-D173)*LN(1-#REF!)))/#REF!,
 (C173-D173)
))))))</f>
        <v/>
      </c>
      <c r="O173" s="5" t="s">
        <v>444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5" t="s">
        <v>874</v>
      </c>
      <c r="AA173" s="5">
        <v>3</v>
      </c>
      <c r="AB173" s="3"/>
      <c r="AC173" s="3"/>
      <c r="AD173" s="3"/>
    </row>
    <row r="174" spans="1:30" ht="12.6" hidden="1">
      <c r="A174" t="s">
        <v>2432</v>
      </c>
      <c r="B174" s="3"/>
      <c r="C174" s="3"/>
      <c r="D174" s="3"/>
      <c r="E174" s="5"/>
      <c r="F174" s="5" t="s">
        <v>875</v>
      </c>
      <c r="G174" s="5" t="s">
        <v>853</v>
      </c>
      <c r="H174" s="4"/>
      <c r="I174" s="4"/>
      <c r="J174" s="4"/>
      <c r="K174" s="4"/>
      <c r="L174" s="4"/>
      <c r="M174" s="4">
        <f>IF(OR(E174="es",E174="wmd"),(EXP(1.81*C174/B174)/((1-#REF!)+(#REF!*EXP(1.81*C174/B174)))),
IF((E174="smd"),(EXP(1.81*C174)/((1-#REF!)+(#REF!*EXP(1.81*C174)))),
IF((E174="or"),(C174/((1-#REF!)+(#REF!*C174))),
IF((E174="hr"),((1-EXP(C174*LN(1-#REF!)))/#REF!),
C174
))))</f>
        <v>0</v>
      </c>
      <c r="N174" s="4" t="str">
        <f>IF( (M174 -
IF(OR(E174="es",E174="wmd"),EXP(1.81* (C174-D174)/B174)/((1-#REF!)+(#REF!*EXP(1.81* (C174-D174)/B174))),
IF((E174="smd"),EXP(1.81* (C174-D174))/((1-#REF!)+(#REF!*EXP(1.81* (C174-D174)))),
IF((E174="or"), (C174-D174)/((1-#REF!)+(#REF!* (C174-D174))),
IF((E174="hr"),(1-EXP( (C174-D174)*LN(1-#REF!)))/#REF!,
 (C174-D174)
)))))=0,"",(M174 -
IF(OR(E174="es",E174="wmd"),EXP(1.81* (C174-D174)/B174)/((1-#REF!)+(#REF!*EXP(1.81* (C174-D174)/B174))),
IF((E174="smd"),EXP(1.81* (C174-D174))/((1-#REF!)+(#REF!*EXP(1.81* (C174-D174)))),
IF((E174="or"), (C174-D174)/((1-#REF!)+(#REF!* (C174-D174))),
IF((E174="hr"),(1-EXP( (C174-D174)*LN(1-#REF!)))/#REF!,
 (C174-D174)
))))))</f>
        <v/>
      </c>
      <c r="O174" s="5" t="s">
        <v>444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5" t="s">
        <v>876</v>
      </c>
      <c r="AA174" s="3"/>
      <c r="AB174" s="3"/>
      <c r="AC174" s="3"/>
      <c r="AD174" s="3"/>
    </row>
    <row r="175" spans="1:30" ht="12.6" hidden="1">
      <c r="A175" t="s">
        <v>2432</v>
      </c>
      <c r="B175" s="3"/>
      <c r="C175" s="3"/>
      <c r="D175" s="3"/>
      <c r="E175" s="5"/>
      <c r="F175" s="5" t="s">
        <v>877</v>
      </c>
      <c r="G175" s="5" t="s">
        <v>853</v>
      </c>
      <c r="H175" s="4"/>
      <c r="I175" s="4"/>
      <c r="J175" s="4"/>
      <c r="K175" s="4"/>
      <c r="L175" s="4"/>
      <c r="M175" s="4">
        <f>IF(OR(E175="es",E175="wmd"),(EXP(1.81*C175/B175)/((1-#REF!)+(#REF!*EXP(1.81*C175/B175)))),
IF((E175="smd"),(EXP(1.81*C175)/((1-#REF!)+(#REF!*EXP(1.81*C175)))),
IF((E175="or"),(C175/((1-#REF!)+(#REF!*C175))),
IF((E175="hr"),((1-EXP(C175*LN(1-#REF!)))/#REF!),
C175
))))</f>
        <v>0</v>
      </c>
      <c r="N175" s="4" t="str">
        <f>IF( (M175 -
IF(OR(E175="es",E175="wmd"),EXP(1.81* (C175-D175)/B175)/((1-#REF!)+(#REF!*EXP(1.81* (C175-D175)/B175))),
IF((E175="smd"),EXP(1.81* (C175-D175))/((1-#REF!)+(#REF!*EXP(1.81* (C175-D175)))),
IF((E175="or"), (C175-D175)/((1-#REF!)+(#REF!* (C175-D175))),
IF((E175="hr"),(1-EXP( (C175-D175)*LN(1-#REF!)))/#REF!,
 (C175-D175)
)))))=0,"",(M175 -
IF(OR(E175="es",E175="wmd"),EXP(1.81* (C175-D175)/B175)/((1-#REF!)+(#REF!*EXP(1.81* (C175-D175)/B175))),
IF((E175="smd"),EXP(1.81* (C175-D175))/((1-#REF!)+(#REF!*EXP(1.81* (C175-D175)))),
IF((E175="or"), (C175-D175)/((1-#REF!)+(#REF!* (C175-D175))),
IF((E175="hr"),(1-EXP( (C175-D175)*LN(1-#REF!)))/#REF!,
 (C175-D175)
))))))</f>
        <v/>
      </c>
      <c r="O175" s="5" t="s">
        <v>444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5" t="s">
        <v>878</v>
      </c>
      <c r="AA175" s="5"/>
      <c r="AB175" s="3"/>
      <c r="AC175" s="3"/>
      <c r="AD175" s="3"/>
    </row>
    <row r="176" spans="1:30" ht="12.6" hidden="1">
      <c r="A176" t="s">
        <v>2432</v>
      </c>
      <c r="B176" s="3"/>
      <c r="C176" s="3"/>
      <c r="D176" s="3"/>
      <c r="E176" s="5"/>
      <c r="F176" s="5" t="s">
        <v>879</v>
      </c>
      <c r="G176" s="5" t="s">
        <v>853</v>
      </c>
      <c r="H176" s="4"/>
      <c r="I176" s="4"/>
      <c r="J176" s="4"/>
      <c r="K176" s="4"/>
      <c r="L176" s="4"/>
      <c r="M176" s="4">
        <f>IF(OR(E176="es",E176="wmd"),(EXP(1.81*C176/B176)/((1-#REF!)+(#REF!*EXP(1.81*C176/B176)))),
IF((E176="smd"),(EXP(1.81*C176)/((1-#REF!)+(#REF!*EXP(1.81*C176)))),
IF((E176="or"),(C176/((1-#REF!)+(#REF!*C176))),
IF((E176="hr"),((1-EXP(C176*LN(1-#REF!)))/#REF!),
C176
))))</f>
        <v>0</v>
      </c>
      <c r="N176" s="4" t="str">
        <f>IF( (M176 -
IF(OR(E176="es",E176="wmd"),EXP(1.81* (C176-D176)/B176)/((1-#REF!)+(#REF!*EXP(1.81* (C176-D176)/B176))),
IF((E176="smd"),EXP(1.81* (C176-D176))/((1-#REF!)+(#REF!*EXP(1.81* (C176-D176)))),
IF((E176="or"), (C176-D176)/((1-#REF!)+(#REF!* (C176-D176))),
IF((E176="hr"),(1-EXP( (C176-D176)*LN(1-#REF!)))/#REF!,
 (C176-D176)
)))))=0,"",(M176 -
IF(OR(E176="es",E176="wmd"),EXP(1.81* (C176-D176)/B176)/((1-#REF!)+(#REF!*EXP(1.81* (C176-D176)/B176))),
IF((E176="smd"),EXP(1.81* (C176-D176))/((1-#REF!)+(#REF!*EXP(1.81* (C176-D176)))),
IF((E176="or"), (C176-D176)/((1-#REF!)+(#REF!* (C176-D176))),
IF((E176="hr"),(1-EXP( (C176-D176)*LN(1-#REF!)))/#REF!,
 (C176-D176)
))))))</f>
        <v/>
      </c>
      <c r="O176" s="5" t="s">
        <v>444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5" t="s">
        <v>880</v>
      </c>
      <c r="AA176" s="3"/>
      <c r="AB176" s="3"/>
      <c r="AC176" s="3"/>
      <c r="AD176" s="3"/>
    </row>
    <row r="177" spans="1:30" ht="12.6" hidden="1">
      <c r="A177" t="s">
        <v>2432</v>
      </c>
      <c r="B177" s="3"/>
      <c r="C177" s="3"/>
      <c r="D177" s="3"/>
      <c r="E177" s="5"/>
      <c r="F177" s="5" t="s">
        <v>881</v>
      </c>
      <c r="G177" s="5" t="s">
        <v>853</v>
      </c>
      <c r="H177" s="4"/>
      <c r="I177" s="4"/>
      <c r="J177" s="4"/>
      <c r="K177" s="4"/>
      <c r="L177" s="4"/>
      <c r="M177" s="4">
        <f>IF(OR(E177="es",E177="wmd"),(EXP(1.81*C177/B177)/((1-#REF!)+(#REF!*EXP(1.81*C177/B177)))),
IF((E177="smd"),(EXP(1.81*C177)/((1-#REF!)+(#REF!*EXP(1.81*C177)))),
IF((E177="or"),(C177/((1-#REF!)+(#REF!*C177))),
IF((E177="hr"),((1-EXP(C177*LN(1-#REF!)))/#REF!),
C177
))))</f>
        <v>0</v>
      </c>
      <c r="N177" s="4" t="str">
        <f>IF( (M177 -
IF(OR(E177="es",E177="wmd"),EXP(1.81* (C177-D177)/B177)/((1-#REF!)+(#REF!*EXP(1.81* (C177-D177)/B177))),
IF((E177="smd"),EXP(1.81* (C177-D177))/((1-#REF!)+(#REF!*EXP(1.81* (C177-D177)))),
IF((E177="or"), (C177-D177)/((1-#REF!)+(#REF!* (C177-D177))),
IF((E177="hr"),(1-EXP( (C177-D177)*LN(1-#REF!)))/#REF!,
 (C177-D177)
)))))=0,"",(M177 -
IF(OR(E177="es",E177="wmd"),EXP(1.81* (C177-D177)/B177)/((1-#REF!)+(#REF!*EXP(1.81* (C177-D177)/B177))),
IF((E177="smd"),EXP(1.81* (C177-D177))/((1-#REF!)+(#REF!*EXP(1.81* (C177-D177)))),
IF((E177="or"), (C177-D177)/((1-#REF!)+(#REF!* (C177-D177))),
IF((E177="hr"),(1-EXP( (C177-D177)*LN(1-#REF!)))/#REF!,
 (C177-D177)
))))))</f>
        <v/>
      </c>
      <c r="O177" s="5" t="s">
        <v>444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5" t="s">
        <v>882</v>
      </c>
      <c r="AA177" s="3"/>
      <c r="AB177" s="3"/>
      <c r="AC177" s="3"/>
      <c r="AD177" s="3"/>
    </row>
    <row r="178" spans="1:30" ht="12.6" hidden="1">
      <c r="A178" t="s">
        <v>2432</v>
      </c>
      <c r="B178" s="3"/>
      <c r="C178" s="3"/>
      <c r="D178" s="3"/>
      <c r="E178" s="5"/>
      <c r="F178" s="5" t="s">
        <v>883</v>
      </c>
      <c r="G178" s="5" t="s">
        <v>853</v>
      </c>
      <c r="H178" s="4"/>
      <c r="I178" s="4"/>
      <c r="J178" s="4"/>
      <c r="K178" s="4"/>
      <c r="L178" s="4"/>
      <c r="M178" s="4">
        <f>IF(OR(E178="es",E178="wmd"),(EXP(1.81*C178/B178)/((1-#REF!)+(#REF!*EXP(1.81*C178/B178)))),
IF((E178="smd"),(EXP(1.81*C178)/((1-#REF!)+(#REF!*EXP(1.81*C178)))),
IF((E178="or"),(C178/((1-#REF!)+(#REF!*C178))),
IF((E178="hr"),((1-EXP(C178*LN(1-#REF!)))/#REF!),
C178
))))</f>
        <v>0</v>
      </c>
      <c r="N178" s="4" t="str">
        <f>IF( (M178 -
IF(OR(E178="es",E178="wmd"),EXP(1.81* (C178-D178)/B178)/((1-#REF!)+(#REF!*EXP(1.81* (C178-D178)/B178))),
IF((E178="smd"),EXP(1.81* (C178-D178))/((1-#REF!)+(#REF!*EXP(1.81* (C178-D178)))),
IF((E178="or"), (C178-D178)/((1-#REF!)+(#REF!* (C178-D178))),
IF((E178="hr"),(1-EXP( (C178-D178)*LN(1-#REF!)))/#REF!,
 (C178-D178)
)))))=0,"",(M178 -
IF(OR(E178="es",E178="wmd"),EXP(1.81* (C178-D178)/B178)/((1-#REF!)+(#REF!*EXP(1.81* (C178-D178)/B178))),
IF((E178="smd"),EXP(1.81* (C178-D178))/((1-#REF!)+(#REF!*EXP(1.81* (C178-D178)))),
IF((E178="or"), (C178-D178)/((1-#REF!)+(#REF!* (C178-D178))),
IF((E178="hr"),(1-EXP( (C178-D178)*LN(1-#REF!)))/#REF!,
 (C178-D178)
))))))</f>
        <v/>
      </c>
      <c r="O178" s="5" t="s">
        <v>444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5" t="s">
        <v>884</v>
      </c>
      <c r="AA178" s="3"/>
      <c r="AB178" s="3"/>
      <c r="AC178" s="3"/>
      <c r="AD178" s="3"/>
    </row>
    <row r="179" spans="1:30" ht="12.6" hidden="1">
      <c r="A179" t="s">
        <v>2432</v>
      </c>
      <c r="B179" s="3"/>
      <c r="C179" s="3"/>
      <c r="D179" s="3"/>
      <c r="E179" s="5"/>
      <c r="F179" s="5" t="s">
        <v>885</v>
      </c>
      <c r="G179" s="5" t="s">
        <v>853</v>
      </c>
      <c r="H179" s="4"/>
      <c r="I179" s="4"/>
      <c r="J179" s="4"/>
      <c r="K179" s="4"/>
      <c r="L179" s="4"/>
      <c r="M179" s="4">
        <f>IF(OR(E179="es",E179="wmd"),(EXP(1.81*C179/B179)/((1-#REF!)+(#REF!*EXP(1.81*C179/B179)))),
IF((E179="smd"),(EXP(1.81*C179)/((1-#REF!)+(#REF!*EXP(1.81*C179)))),
IF((E179="or"),(C179/((1-#REF!)+(#REF!*C179))),
IF((E179="hr"),((1-EXP(C179*LN(1-#REF!)))/#REF!),
C179
))))</f>
        <v>0</v>
      </c>
      <c r="N179" s="4" t="str">
        <f>IF( (M179 -
IF(OR(E179="es",E179="wmd"),EXP(1.81* (C179-D179)/B179)/((1-#REF!)+(#REF!*EXP(1.81* (C179-D179)/B179))),
IF((E179="smd"),EXP(1.81* (C179-D179))/((1-#REF!)+(#REF!*EXP(1.81* (C179-D179)))),
IF((E179="or"), (C179-D179)/((1-#REF!)+(#REF!* (C179-D179))),
IF((E179="hr"),(1-EXP( (C179-D179)*LN(1-#REF!)))/#REF!,
 (C179-D179)
)))))=0,"",(M179 -
IF(OR(E179="es",E179="wmd"),EXP(1.81* (C179-D179)/B179)/((1-#REF!)+(#REF!*EXP(1.81* (C179-D179)/B179))),
IF((E179="smd"),EXP(1.81* (C179-D179))/((1-#REF!)+(#REF!*EXP(1.81* (C179-D179)))),
IF((E179="or"), (C179-D179)/((1-#REF!)+(#REF!* (C179-D179))),
IF((E179="hr"),(1-EXP( (C179-D179)*LN(1-#REF!)))/#REF!,
 (C179-D179)
))))))</f>
        <v/>
      </c>
      <c r="O179" s="5" t="s">
        <v>444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5" t="s">
        <v>886</v>
      </c>
      <c r="AA179" s="3"/>
      <c r="AB179" s="3"/>
      <c r="AC179" s="3"/>
      <c r="AD179" s="3"/>
    </row>
    <row r="180" spans="1:30" ht="12.6" hidden="1">
      <c r="A180" t="s">
        <v>2432</v>
      </c>
      <c r="B180" s="3"/>
      <c r="C180" s="3"/>
      <c r="D180" s="3"/>
      <c r="E180" s="5"/>
      <c r="F180" s="5" t="s">
        <v>887</v>
      </c>
      <c r="G180" s="5" t="s">
        <v>853</v>
      </c>
      <c r="H180" s="4"/>
      <c r="I180" s="4"/>
      <c r="J180" s="4"/>
      <c r="K180" s="4"/>
      <c r="L180" s="4"/>
      <c r="M180" s="4">
        <f>IF(OR(E180="es",E180="wmd"),(EXP(1.81*C180/B180)/((1-#REF!)+(#REF!*EXP(1.81*C180/B180)))),
IF((E180="smd"),(EXP(1.81*C180)/((1-#REF!)+(#REF!*EXP(1.81*C180)))),
IF((E180="or"),(C180/((1-#REF!)+(#REF!*C180))),
IF((E180="hr"),((1-EXP(C180*LN(1-#REF!)))/#REF!),
C180
))))</f>
        <v>0</v>
      </c>
      <c r="N180" s="4" t="str">
        <f>IF( (M180 -
IF(OR(E180="es",E180="wmd"),EXP(1.81* (C180-D180)/B180)/((1-#REF!)+(#REF!*EXP(1.81* (C180-D180)/B180))),
IF((E180="smd"),EXP(1.81* (C180-D180))/((1-#REF!)+(#REF!*EXP(1.81* (C180-D180)))),
IF((E180="or"), (C180-D180)/((1-#REF!)+(#REF!* (C180-D180))),
IF((E180="hr"),(1-EXP( (C180-D180)*LN(1-#REF!)))/#REF!,
 (C180-D180)
)))))=0,"",(M180 -
IF(OR(E180="es",E180="wmd"),EXP(1.81* (C180-D180)/B180)/((1-#REF!)+(#REF!*EXP(1.81* (C180-D180)/B180))),
IF((E180="smd"),EXP(1.81* (C180-D180))/((1-#REF!)+(#REF!*EXP(1.81* (C180-D180)))),
IF((E180="or"), (C180-D180)/((1-#REF!)+(#REF!* (C180-D180))),
IF((E180="hr"),(1-EXP( (C180-D180)*LN(1-#REF!)))/#REF!,
 (C180-D180)
))))))</f>
        <v/>
      </c>
      <c r="O180" s="5" t="s">
        <v>444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5" t="s">
        <v>888</v>
      </c>
      <c r="AA180" s="3"/>
      <c r="AB180" s="3"/>
      <c r="AC180" s="3"/>
      <c r="AD180" s="3"/>
    </row>
    <row r="181" spans="1:30" ht="12.6" hidden="1">
      <c r="A181" t="s">
        <v>2432</v>
      </c>
      <c r="B181" s="3"/>
      <c r="C181" s="3"/>
      <c r="D181" s="3"/>
      <c r="E181" s="5"/>
      <c r="F181" s="5" t="s">
        <v>889</v>
      </c>
      <c r="G181" s="5" t="s">
        <v>853</v>
      </c>
      <c r="H181" s="4"/>
      <c r="I181" s="4"/>
      <c r="J181" s="4"/>
      <c r="K181" s="4"/>
      <c r="L181" s="4"/>
      <c r="M181" s="4">
        <f>IF(OR(E181="es",E181="wmd"),(EXP(1.81*C181/B181)/((1-#REF!)+(#REF!*EXP(1.81*C181/B181)))),
IF((E181="smd"),(EXP(1.81*C181)/((1-#REF!)+(#REF!*EXP(1.81*C181)))),
IF((E181="or"),(C181/((1-#REF!)+(#REF!*C181))),
IF((E181="hr"),((1-EXP(C181*LN(1-#REF!)))/#REF!),
C181
))))</f>
        <v>0</v>
      </c>
      <c r="N181" s="4" t="str">
        <f>IF( (M181 -
IF(OR(E181="es",E181="wmd"),EXP(1.81* (C181-D181)/B181)/((1-#REF!)+(#REF!*EXP(1.81* (C181-D181)/B181))),
IF((E181="smd"),EXP(1.81* (C181-D181))/((1-#REF!)+(#REF!*EXP(1.81* (C181-D181)))),
IF((E181="or"), (C181-D181)/((1-#REF!)+(#REF!* (C181-D181))),
IF((E181="hr"),(1-EXP( (C181-D181)*LN(1-#REF!)))/#REF!,
 (C181-D181)
)))))=0,"",(M181 -
IF(OR(E181="es",E181="wmd"),EXP(1.81* (C181-D181)/B181)/((1-#REF!)+(#REF!*EXP(1.81* (C181-D181)/B181))),
IF((E181="smd"),EXP(1.81* (C181-D181))/((1-#REF!)+(#REF!*EXP(1.81* (C181-D181)))),
IF((E181="or"), (C181-D181)/((1-#REF!)+(#REF!* (C181-D181))),
IF((E181="hr"),(1-EXP( (C181-D181)*LN(1-#REF!)))/#REF!,
 (C181-D181)
))))))</f>
        <v/>
      </c>
      <c r="O181" s="5" t="s">
        <v>444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5" t="s">
        <v>890</v>
      </c>
      <c r="AA181" s="3"/>
      <c r="AB181" s="3"/>
      <c r="AC181" s="3"/>
      <c r="AD181" s="3"/>
    </row>
    <row r="182" spans="1:30" ht="12.6" hidden="1">
      <c r="A182" t="s">
        <v>2432</v>
      </c>
      <c r="B182" s="3"/>
      <c r="C182" s="3"/>
      <c r="D182" s="3"/>
      <c r="E182" s="5"/>
      <c r="F182" s="5" t="s">
        <v>891</v>
      </c>
      <c r="G182" s="5" t="s">
        <v>853</v>
      </c>
      <c r="H182" s="4"/>
      <c r="I182" s="4"/>
      <c r="J182" s="4"/>
      <c r="K182" s="4"/>
      <c r="L182" s="4"/>
      <c r="M182" s="4">
        <f>IF(OR(E182="es",E182="wmd"),(EXP(1.81*C182/B182)/((1-#REF!)+(#REF!*EXP(1.81*C182/B182)))),
IF((E182="smd"),(EXP(1.81*C182)/((1-#REF!)+(#REF!*EXP(1.81*C182)))),
IF((E182="or"),(C182/((1-#REF!)+(#REF!*C182))),
IF((E182="hr"),((1-EXP(C182*LN(1-#REF!)))/#REF!),
C182
))))</f>
        <v>0</v>
      </c>
      <c r="N182" s="4" t="str">
        <f>IF( (M182 -
IF(OR(E182="es",E182="wmd"),EXP(1.81* (C182-D182)/B182)/((1-#REF!)+(#REF!*EXP(1.81* (C182-D182)/B182))),
IF((E182="smd"),EXP(1.81* (C182-D182))/((1-#REF!)+(#REF!*EXP(1.81* (C182-D182)))),
IF((E182="or"), (C182-D182)/((1-#REF!)+(#REF!* (C182-D182))),
IF((E182="hr"),(1-EXP( (C182-D182)*LN(1-#REF!)))/#REF!,
 (C182-D182)
)))))=0,"",(M182 -
IF(OR(E182="es",E182="wmd"),EXP(1.81* (C182-D182)/B182)/((1-#REF!)+(#REF!*EXP(1.81* (C182-D182)/B182))),
IF((E182="smd"),EXP(1.81* (C182-D182))/((1-#REF!)+(#REF!*EXP(1.81* (C182-D182)))),
IF((E182="or"), (C182-D182)/((1-#REF!)+(#REF!* (C182-D182))),
IF((E182="hr"),(1-EXP( (C182-D182)*LN(1-#REF!)))/#REF!,
 (C182-D182)
))))))</f>
        <v/>
      </c>
      <c r="O182" s="5" t="s">
        <v>444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5" t="s">
        <v>892</v>
      </c>
      <c r="AA182" s="3"/>
      <c r="AB182" s="3"/>
      <c r="AC182" s="3"/>
      <c r="AD182" s="3"/>
    </row>
    <row r="183" spans="1:30" ht="12.6" hidden="1">
      <c r="A183" t="s">
        <v>2432</v>
      </c>
      <c r="B183" s="3"/>
      <c r="C183" s="3"/>
      <c r="D183" s="3"/>
      <c r="E183" s="5"/>
      <c r="F183" s="5" t="s">
        <v>893</v>
      </c>
      <c r="G183" s="5" t="s">
        <v>853</v>
      </c>
      <c r="H183" s="4"/>
      <c r="I183" s="4"/>
      <c r="J183" s="4"/>
      <c r="K183" s="4"/>
      <c r="L183" s="4"/>
      <c r="M183" s="4">
        <f>IF(OR(E183="es",E183="wmd"),(EXP(1.81*C183/B183)/((1-#REF!)+(#REF!*EXP(1.81*C183/B183)))),
IF((E183="smd"),(EXP(1.81*C183)/((1-#REF!)+(#REF!*EXP(1.81*C183)))),
IF((E183="or"),(C183/((1-#REF!)+(#REF!*C183))),
IF((E183="hr"),((1-EXP(C183*LN(1-#REF!)))/#REF!),
C183
))))</f>
        <v>0</v>
      </c>
      <c r="N183" s="4" t="str">
        <f>IF( (M183 -
IF(OR(E183="es",E183="wmd"),EXP(1.81* (C183-D183)/B183)/((1-#REF!)+(#REF!*EXP(1.81* (C183-D183)/B183))),
IF((E183="smd"),EXP(1.81* (C183-D183))/((1-#REF!)+(#REF!*EXP(1.81* (C183-D183)))),
IF((E183="or"), (C183-D183)/((1-#REF!)+(#REF!* (C183-D183))),
IF((E183="hr"),(1-EXP( (C183-D183)*LN(1-#REF!)))/#REF!,
 (C183-D183)
)))))=0,"",(M183 -
IF(OR(E183="es",E183="wmd"),EXP(1.81* (C183-D183)/B183)/((1-#REF!)+(#REF!*EXP(1.81* (C183-D183)/B183))),
IF((E183="smd"),EXP(1.81* (C183-D183))/((1-#REF!)+(#REF!*EXP(1.81* (C183-D183)))),
IF((E183="or"), (C183-D183)/((1-#REF!)+(#REF!* (C183-D183))),
IF((E183="hr"),(1-EXP( (C183-D183)*LN(1-#REF!)))/#REF!,
 (C183-D183)
))))))</f>
        <v/>
      </c>
      <c r="O183" s="5" t="s">
        <v>444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5" t="s">
        <v>894</v>
      </c>
      <c r="AA183" s="5">
        <v>3</v>
      </c>
      <c r="AB183" s="3"/>
      <c r="AC183" s="3"/>
      <c r="AD183" s="3"/>
    </row>
    <row r="184" spans="1:30" ht="12.6" hidden="1">
      <c r="A184" t="s">
        <v>2432</v>
      </c>
      <c r="B184" s="3"/>
      <c r="C184" s="3"/>
      <c r="D184" s="3"/>
      <c r="E184" s="5"/>
      <c r="F184" s="5" t="s">
        <v>895</v>
      </c>
      <c r="G184" s="5" t="s">
        <v>853</v>
      </c>
      <c r="H184" s="4"/>
      <c r="I184" s="4"/>
      <c r="J184" s="4"/>
      <c r="K184" s="4"/>
      <c r="L184" s="4"/>
      <c r="M184" s="4">
        <f>IF(OR(E184="es",E184="wmd"),(EXP(1.81*C184/B184)/((1-#REF!)+(#REF!*EXP(1.81*C184/B184)))),
IF((E184="smd"),(EXP(1.81*C184)/((1-#REF!)+(#REF!*EXP(1.81*C184)))),
IF((E184="or"),(C184/((1-#REF!)+(#REF!*C184))),
IF((E184="hr"),((1-EXP(C184*LN(1-#REF!)))/#REF!),
C184
))))</f>
        <v>0</v>
      </c>
      <c r="N184" s="4" t="str">
        <f>IF( (M184 -
IF(OR(E184="es",E184="wmd"),EXP(1.81* (C184-D184)/B184)/((1-#REF!)+(#REF!*EXP(1.81* (C184-D184)/B184))),
IF((E184="smd"),EXP(1.81* (C184-D184))/((1-#REF!)+(#REF!*EXP(1.81* (C184-D184)))),
IF((E184="or"), (C184-D184)/((1-#REF!)+(#REF!* (C184-D184))),
IF((E184="hr"),(1-EXP( (C184-D184)*LN(1-#REF!)))/#REF!,
 (C184-D184)
)))))=0,"",(M184 -
IF(OR(E184="es",E184="wmd"),EXP(1.81* (C184-D184)/B184)/((1-#REF!)+(#REF!*EXP(1.81* (C184-D184)/B184))),
IF((E184="smd"),EXP(1.81* (C184-D184))/((1-#REF!)+(#REF!*EXP(1.81* (C184-D184)))),
IF((E184="or"), (C184-D184)/((1-#REF!)+(#REF!* (C184-D184))),
IF((E184="hr"),(1-EXP( (C184-D184)*LN(1-#REF!)))/#REF!,
 (C184-D184)
))))))</f>
        <v/>
      </c>
      <c r="O184" s="5" t="s">
        <v>444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5" t="s">
        <v>896</v>
      </c>
      <c r="AA184" s="3"/>
      <c r="AB184" s="3"/>
      <c r="AC184" s="3"/>
      <c r="AD184" s="3"/>
    </row>
    <row r="185" spans="1:30" ht="12.6" hidden="1">
      <c r="A185" t="s">
        <v>2432</v>
      </c>
      <c r="B185" s="3"/>
      <c r="C185" s="3"/>
      <c r="D185" s="3"/>
      <c r="E185" s="5"/>
      <c r="F185" s="5" t="s">
        <v>897</v>
      </c>
      <c r="G185" s="5" t="s">
        <v>853</v>
      </c>
      <c r="H185" s="4"/>
      <c r="I185" s="4"/>
      <c r="J185" s="4"/>
      <c r="K185" s="4"/>
      <c r="L185" s="4"/>
      <c r="M185" s="4">
        <f>IF(OR(E185="es",E185="wmd"),(EXP(1.81*C185/B185)/((1-#REF!)+(#REF!*EXP(1.81*C185/B185)))),
IF((E185="smd"),(EXP(1.81*C185)/((1-#REF!)+(#REF!*EXP(1.81*C185)))),
IF((E185="or"),(C185/((1-#REF!)+(#REF!*C185))),
IF((E185="hr"),((1-EXP(C185*LN(1-#REF!)))/#REF!),
C185
))))</f>
        <v>0</v>
      </c>
      <c r="N185" s="4" t="str">
        <f>IF( (M185 -
IF(OR(E185="es",E185="wmd"),EXP(1.81* (C185-D185)/B185)/((1-#REF!)+(#REF!*EXP(1.81* (C185-D185)/B185))),
IF((E185="smd"),EXP(1.81* (C185-D185))/((1-#REF!)+(#REF!*EXP(1.81* (C185-D185)))),
IF((E185="or"), (C185-D185)/((1-#REF!)+(#REF!* (C185-D185))),
IF((E185="hr"),(1-EXP( (C185-D185)*LN(1-#REF!)))/#REF!,
 (C185-D185)
)))))=0,"",(M185 -
IF(OR(E185="es",E185="wmd"),EXP(1.81* (C185-D185)/B185)/((1-#REF!)+(#REF!*EXP(1.81* (C185-D185)/B185))),
IF((E185="smd"),EXP(1.81* (C185-D185))/((1-#REF!)+(#REF!*EXP(1.81* (C185-D185)))),
IF((E185="or"), (C185-D185)/((1-#REF!)+(#REF!* (C185-D185))),
IF((E185="hr"),(1-EXP( (C185-D185)*LN(1-#REF!)))/#REF!,
 (C185-D185)
))))))</f>
        <v/>
      </c>
      <c r="O185" s="5" t="s">
        <v>444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5" t="s">
        <v>898</v>
      </c>
      <c r="AA185" s="3"/>
      <c r="AB185" s="3"/>
      <c r="AC185" s="3"/>
      <c r="AD185" s="3"/>
    </row>
    <row r="186" spans="1:30" ht="12.6" hidden="1">
      <c r="A186" t="s">
        <v>2432</v>
      </c>
      <c r="B186" s="3"/>
      <c r="C186" s="3"/>
      <c r="D186" s="3"/>
      <c r="E186" s="5"/>
      <c r="F186" s="5" t="s">
        <v>899</v>
      </c>
      <c r="G186" s="5" t="s">
        <v>853</v>
      </c>
      <c r="H186" s="4"/>
      <c r="I186" s="4"/>
      <c r="J186" s="4"/>
      <c r="K186" s="4"/>
      <c r="L186" s="4"/>
      <c r="M186" s="4">
        <f>IF(OR(E186="es",E186="wmd"),(EXP(1.81*C186/B186)/((1-#REF!)+(#REF!*EXP(1.81*C186/B186)))),
IF((E186="smd"),(EXP(1.81*C186)/((1-#REF!)+(#REF!*EXP(1.81*C186)))),
IF((E186="or"),(C186/((1-#REF!)+(#REF!*C186))),
IF((E186="hr"),((1-EXP(C186*LN(1-#REF!)))/#REF!),
C186
))))</f>
        <v>0</v>
      </c>
      <c r="N186" s="4" t="str">
        <f>IF( (M186 -
IF(OR(E186="es",E186="wmd"),EXP(1.81* (C186-D186)/B186)/((1-#REF!)+(#REF!*EXP(1.81* (C186-D186)/B186))),
IF((E186="smd"),EXP(1.81* (C186-D186))/((1-#REF!)+(#REF!*EXP(1.81* (C186-D186)))),
IF((E186="or"), (C186-D186)/((1-#REF!)+(#REF!* (C186-D186))),
IF((E186="hr"),(1-EXP( (C186-D186)*LN(1-#REF!)))/#REF!,
 (C186-D186)
)))))=0,"",(M186 -
IF(OR(E186="es",E186="wmd"),EXP(1.81* (C186-D186)/B186)/((1-#REF!)+(#REF!*EXP(1.81* (C186-D186)/B186))),
IF((E186="smd"),EXP(1.81* (C186-D186))/((1-#REF!)+(#REF!*EXP(1.81* (C186-D186)))),
IF((E186="or"), (C186-D186)/((1-#REF!)+(#REF!* (C186-D186))),
IF((E186="hr"),(1-EXP( (C186-D186)*LN(1-#REF!)))/#REF!,
 (C186-D186)
))))))</f>
        <v/>
      </c>
      <c r="O186" s="5" t="s">
        <v>444</v>
      </c>
      <c r="X186" s="3"/>
      <c r="Y186" s="3"/>
      <c r="Z186" s="5" t="s">
        <v>900</v>
      </c>
      <c r="AA186" s="3"/>
      <c r="AB186" s="3"/>
      <c r="AC186" s="3"/>
      <c r="AD186" s="3"/>
    </row>
    <row r="187" spans="1:30" ht="12.6" hidden="1">
      <c r="A187" t="s">
        <v>2432</v>
      </c>
      <c r="B187" s="3"/>
      <c r="C187" s="3"/>
      <c r="D187" s="3"/>
      <c r="E187" s="5"/>
      <c r="F187" s="5" t="s">
        <v>901</v>
      </c>
      <c r="G187" s="5" t="s">
        <v>853</v>
      </c>
      <c r="H187" s="4"/>
      <c r="I187" s="4"/>
      <c r="J187" s="4"/>
      <c r="K187" s="4"/>
      <c r="L187" s="4"/>
      <c r="M187" s="4">
        <f>IF(OR(E187="es",E187="wmd"),(EXP(1.81*C187/B187)/((1-#REF!)+(#REF!*EXP(1.81*C187/B187)))),
IF((E187="smd"),(EXP(1.81*C187)/((1-#REF!)+(#REF!*EXP(1.81*C187)))),
IF((E187="or"),(C187/((1-#REF!)+(#REF!*C187))),
IF((E187="hr"),((1-EXP(C187*LN(1-#REF!)))/#REF!),
C187
))))</f>
        <v>0</v>
      </c>
      <c r="N187" s="4" t="str">
        <f>IF( (M187 -
IF(OR(E187="es",E187="wmd"),EXP(1.81* (C187-D187)/B187)/((1-#REF!)+(#REF!*EXP(1.81* (C187-D187)/B187))),
IF((E187="smd"),EXP(1.81* (C187-D187))/((1-#REF!)+(#REF!*EXP(1.81* (C187-D187)))),
IF((E187="or"), (C187-D187)/((1-#REF!)+(#REF!* (C187-D187))),
IF((E187="hr"),(1-EXP( (C187-D187)*LN(1-#REF!)))/#REF!,
 (C187-D187)
)))))=0,"",(M187 -
IF(OR(E187="es",E187="wmd"),EXP(1.81* (C187-D187)/B187)/((1-#REF!)+(#REF!*EXP(1.81* (C187-D187)/B187))),
IF((E187="smd"),EXP(1.81* (C187-D187))/((1-#REF!)+(#REF!*EXP(1.81* (C187-D187)))),
IF((E187="or"), (C187-D187)/((1-#REF!)+(#REF!* (C187-D187))),
IF((E187="hr"),(1-EXP( (C187-D187)*LN(1-#REF!)))/#REF!,
 (C187-D187)
))))))</f>
        <v/>
      </c>
      <c r="O187" s="5" t="s">
        <v>413</v>
      </c>
      <c r="P187" s="5" t="s">
        <v>902</v>
      </c>
      <c r="Q187" s="3" t="s">
        <v>903</v>
      </c>
      <c r="R187" s="5" t="s">
        <v>904</v>
      </c>
      <c r="S187" s="6" t="s">
        <v>905</v>
      </c>
      <c r="T187" s="5" t="s">
        <v>906</v>
      </c>
      <c r="U187" s="6" t="s">
        <v>907</v>
      </c>
      <c r="V187" s="5" t="s">
        <v>908</v>
      </c>
      <c r="W187" s="6" t="s">
        <v>909</v>
      </c>
      <c r="X187" s="3"/>
      <c r="Y187" s="3"/>
      <c r="Z187" s="5" t="s">
        <v>910</v>
      </c>
      <c r="AA187" s="5"/>
      <c r="AB187" s="3"/>
      <c r="AC187" s="3"/>
      <c r="AD187" s="3"/>
    </row>
    <row r="188" spans="1:30" ht="12.6" hidden="1">
      <c r="A188" t="s">
        <v>2432</v>
      </c>
      <c r="B188" s="3"/>
      <c r="C188" s="3"/>
      <c r="D188" s="3"/>
      <c r="E188" s="5"/>
      <c r="F188" s="5" t="s">
        <v>911</v>
      </c>
      <c r="G188" s="5" t="s">
        <v>853</v>
      </c>
      <c r="H188" s="4"/>
      <c r="I188" s="4"/>
      <c r="J188" s="4"/>
      <c r="K188" s="4"/>
      <c r="L188" s="4"/>
      <c r="M188" s="4">
        <f>IF(OR(E188="es",E188="wmd"),(EXP(1.81*C188/B188)/((1-#REF!)+(#REF!*EXP(1.81*C188/B188)))),
IF((E188="smd"),(EXP(1.81*C188)/((1-#REF!)+(#REF!*EXP(1.81*C188)))),
IF((E188="or"),(C188/((1-#REF!)+(#REF!*C188))),
IF((E188="hr"),((1-EXP(C188*LN(1-#REF!)))/#REF!),
C188
))))</f>
        <v>0</v>
      </c>
      <c r="N188" s="4" t="str">
        <f>IF( (M188 -
IF(OR(E188="es",E188="wmd"),EXP(1.81* (C188-D188)/B188)/((1-#REF!)+(#REF!*EXP(1.81* (C188-D188)/B188))),
IF((E188="smd"),EXP(1.81* (C188-D188))/((1-#REF!)+(#REF!*EXP(1.81* (C188-D188)))),
IF((E188="or"), (C188-D188)/((1-#REF!)+(#REF!* (C188-D188))),
IF((E188="hr"),(1-EXP( (C188-D188)*LN(1-#REF!)))/#REF!,
 (C188-D188)
)))))=0,"",(M188 -
IF(OR(E188="es",E188="wmd"),EXP(1.81* (C188-D188)/B188)/((1-#REF!)+(#REF!*EXP(1.81* (C188-D188)/B188))),
IF((E188="smd"),EXP(1.81* (C188-D188))/((1-#REF!)+(#REF!*EXP(1.81* (C188-D188)))),
IF((E188="or"), (C188-D188)/((1-#REF!)+(#REF!* (C188-D188))),
IF((E188="hr"),(1-EXP( (C188-D188)*LN(1-#REF!)))/#REF!,
 (C188-D188)
))))))</f>
        <v/>
      </c>
      <c r="O188" s="5" t="s">
        <v>444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5" t="s">
        <v>912</v>
      </c>
      <c r="AA188" s="3"/>
      <c r="AB188" s="3"/>
      <c r="AC188" s="3"/>
      <c r="AD188" s="3"/>
    </row>
    <row r="189" spans="1:30" ht="12.6" hidden="1">
      <c r="A189" t="s">
        <v>2432</v>
      </c>
      <c r="B189" s="3"/>
      <c r="C189" s="3"/>
      <c r="D189" s="3"/>
      <c r="E189" s="5"/>
      <c r="F189" s="5" t="s">
        <v>913</v>
      </c>
      <c r="G189" s="5" t="s">
        <v>853</v>
      </c>
      <c r="H189" s="4"/>
      <c r="I189" s="4"/>
      <c r="J189" s="4"/>
      <c r="K189" s="4"/>
      <c r="L189" s="4"/>
      <c r="M189" s="4">
        <f>IF(OR(E189="es",E189="wmd"),(EXP(1.81*C189/B189)/((1-#REF!)+(#REF!*EXP(1.81*C189/B189)))),
IF((E189="smd"),(EXP(1.81*C189)/((1-#REF!)+(#REF!*EXP(1.81*C189)))),
IF((E189="or"),(C189/((1-#REF!)+(#REF!*C189))),
IF((E189="hr"),((1-EXP(C189*LN(1-#REF!)))/#REF!),
C189
))))</f>
        <v>0</v>
      </c>
      <c r="N189" s="4" t="str">
        <f>IF( (M189 -
IF(OR(E189="es",E189="wmd"),EXP(1.81* (C189-D189)/B189)/((1-#REF!)+(#REF!*EXP(1.81* (C189-D189)/B189))),
IF((E189="smd"),EXP(1.81* (C189-D189))/((1-#REF!)+(#REF!*EXP(1.81* (C189-D189)))),
IF((E189="or"), (C189-D189)/((1-#REF!)+(#REF!* (C189-D189))),
IF((E189="hr"),(1-EXP( (C189-D189)*LN(1-#REF!)))/#REF!,
 (C189-D189)
)))))=0,"",(M189 -
IF(OR(E189="es",E189="wmd"),EXP(1.81* (C189-D189)/B189)/((1-#REF!)+(#REF!*EXP(1.81* (C189-D189)/B189))),
IF((E189="smd"),EXP(1.81* (C189-D189))/((1-#REF!)+(#REF!*EXP(1.81* (C189-D189)))),
IF((E189="or"), (C189-D189)/((1-#REF!)+(#REF!* (C189-D189))),
IF((E189="hr"),(1-EXP( (C189-D189)*LN(1-#REF!)))/#REF!,
 (C189-D189)
))))))</f>
        <v/>
      </c>
      <c r="O189" s="5" t="s">
        <v>413</v>
      </c>
      <c r="P189" s="5" t="s">
        <v>914</v>
      </c>
      <c r="Q189" s="5" t="s">
        <v>915</v>
      </c>
      <c r="R189" s="5" t="s">
        <v>916</v>
      </c>
      <c r="S189" s="5" t="s">
        <v>917</v>
      </c>
      <c r="T189" s="5" t="s">
        <v>918</v>
      </c>
      <c r="U189" s="5" t="s">
        <v>919</v>
      </c>
      <c r="V189" s="5" t="s">
        <v>920</v>
      </c>
      <c r="W189" s="5" t="s">
        <v>921</v>
      </c>
      <c r="X189" s="5" t="s">
        <v>922</v>
      </c>
      <c r="Y189" s="5" t="s">
        <v>923</v>
      </c>
      <c r="Z189" s="5" t="s">
        <v>924</v>
      </c>
      <c r="AA189" s="3"/>
      <c r="AB189" s="3"/>
      <c r="AC189" s="3"/>
      <c r="AD189" s="3"/>
    </row>
    <row r="190" spans="1:30" ht="12.6" hidden="1">
      <c r="A190" t="s">
        <v>2432</v>
      </c>
      <c r="B190" s="3"/>
      <c r="C190" s="3"/>
      <c r="D190" s="3"/>
      <c r="E190" s="5"/>
      <c r="F190" s="5" t="s">
        <v>925</v>
      </c>
      <c r="G190" s="5" t="s">
        <v>853</v>
      </c>
      <c r="H190" s="4"/>
      <c r="I190" s="4"/>
      <c r="J190" s="4"/>
      <c r="K190" s="4"/>
      <c r="L190" s="4"/>
      <c r="M190" s="4">
        <f>IF(OR(E190="es",E190="wmd"),(EXP(1.81*C190/B190)/((1-#REF!)+(#REF!*EXP(1.81*C190/B190)))),
IF((E190="smd"),(EXP(1.81*C190)/((1-#REF!)+(#REF!*EXP(1.81*C190)))),
IF((E190="or"),(C190/((1-#REF!)+(#REF!*C190))),
IF((E190="hr"),((1-EXP(C190*LN(1-#REF!)))/#REF!),
C190
))))</f>
        <v>0</v>
      </c>
      <c r="N190" s="4" t="str">
        <f>IF( (M190 -
IF(OR(E190="es",E190="wmd"),EXP(1.81* (C190-D190)/B190)/((1-#REF!)+(#REF!*EXP(1.81* (C190-D190)/B190))),
IF((E190="smd"),EXP(1.81* (C190-D190))/((1-#REF!)+(#REF!*EXP(1.81* (C190-D190)))),
IF((E190="or"), (C190-D190)/((1-#REF!)+(#REF!* (C190-D190))),
IF((E190="hr"),(1-EXP( (C190-D190)*LN(1-#REF!)))/#REF!,
 (C190-D190)
)))))=0,"",(M190 -
IF(OR(E190="es",E190="wmd"),EXP(1.81* (C190-D190)/B190)/((1-#REF!)+(#REF!*EXP(1.81* (C190-D190)/B190))),
IF((E190="smd"),EXP(1.81* (C190-D190))/((1-#REF!)+(#REF!*EXP(1.81* (C190-D190)))),
IF((E190="or"), (C190-D190)/((1-#REF!)+(#REF!* (C190-D190))),
IF((E190="hr"),(1-EXP( (C190-D190)*LN(1-#REF!)))/#REF!,
 (C190-D190)
))))))</f>
        <v/>
      </c>
      <c r="O190" s="5" t="s">
        <v>413</v>
      </c>
      <c r="P190" s="5" t="s">
        <v>926</v>
      </c>
      <c r="Q190" s="5" t="s">
        <v>927</v>
      </c>
      <c r="R190" s="5" t="s">
        <v>928</v>
      </c>
      <c r="S190" s="5" t="s">
        <v>929</v>
      </c>
      <c r="T190" s="5" t="s">
        <v>930</v>
      </c>
      <c r="U190" s="5" t="s">
        <v>931</v>
      </c>
      <c r="V190" s="3"/>
      <c r="W190" s="3"/>
      <c r="X190" s="3"/>
      <c r="Y190" s="3"/>
      <c r="Z190" s="5" t="s">
        <v>932</v>
      </c>
      <c r="AA190" s="5"/>
      <c r="AB190" s="3"/>
      <c r="AC190" s="3"/>
      <c r="AD190" s="3"/>
    </row>
    <row r="191" spans="1:30" ht="12.6" hidden="1">
      <c r="A191" t="s">
        <v>2432</v>
      </c>
      <c r="B191" s="3"/>
      <c r="C191" s="3"/>
      <c r="D191" s="3"/>
      <c r="E191" s="5"/>
      <c r="F191" s="5" t="s">
        <v>853</v>
      </c>
      <c r="G191" s="3"/>
      <c r="H191" s="4"/>
      <c r="I191" s="4"/>
      <c r="J191" s="4"/>
      <c r="K191" s="4"/>
      <c r="L191" s="4"/>
      <c r="M191" s="4">
        <f>IF(OR(E191="es",E191="wmd"),(EXP(1.81*C191/B191)/((1-#REF!)+(#REF!*EXP(1.81*C191/B191)))),
IF((E191="smd"),(EXP(1.81*C191)/((1-#REF!)+(#REF!*EXP(1.81*C191)))),
IF((E191="or"),(C191/((1-#REF!)+(#REF!*C191))),
IF((E191="hr"),((1-EXP(C191*LN(1-#REF!)))/#REF!),
C191
))))</f>
        <v>0</v>
      </c>
      <c r="N191" s="4" t="str">
        <f>IF( (M191 -
IF(OR(E191="es",E191="wmd"),EXP(1.81* (C191-D191)/B191)/((1-#REF!)+(#REF!*EXP(1.81* (C191-D191)/B191))),
IF((E191="smd"),EXP(1.81* (C191-D191))/((1-#REF!)+(#REF!*EXP(1.81* (C191-D191)))),
IF((E191="or"), (C191-D191)/((1-#REF!)+(#REF!* (C191-D191))),
IF((E191="hr"),(1-EXP( (C191-D191)*LN(1-#REF!)))/#REF!,
 (C191-D191)
)))))=0,"",(M191 -
IF(OR(E191="es",E191="wmd"),EXP(1.81* (C191-D191)/B191)/((1-#REF!)+(#REF!*EXP(1.81* (C191-D191)/B191))),
IF((E191="smd"),EXP(1.81* (C191-D191))/((1-#REF!)+(#REF!*EXP(1.81* (C191-D191)))),
IF((E191="or"), (C191-D191)/((1-#REF!)+(#REF!* (C191-D191))),
IF((E191="hr"),(1-EXP( (C191-D191)*LN(1-#REF!)))/#REF!,
 (C191-D191)
))))))</f>
        <v/>
      </c>
      <c r="O191" s="5" t="s">
        <v>28</v>
      </c>
      <c r="P191" s="5" t="s">
        <v>933</v>
      </c>
      <c r="Q191" s="6">
        <v>5</v>
      </c>
      <c r="R191" s="5" t="s">
        <v>934</v>
      </c>
      <c r="S191" s="6">
        <v>4</v>
      </c>
      <c r="T191" s="5" t="s">
        <v>935</v>
      </c>
      <c r="U191" s="6">
        <v>3</v>
      </c>
      <c r="V191" s="5" t="s">
        <v>936</v>
      </c>
      <c r="W191" s="6">
        <v>2</v>
      </c>
      <c r="X191" s="5" t="s">
        <v>937</v>
      </c>
      <c r="Y191" s="6">
        <v>1</v>
      </c>
      <c r="Z191" s="5" t="s">
        <v>938</v>
      </c>
      <c r="AA191" s="3"/>
      <c r="AB191" s="3"/>
      <c r="AC191" s="3"/>
      <c r="AD191" s="3"/>
    </row>
    <row r="192" spans="1:30" ht="12.3" hidden="1">
      <c r="A192" t="s">
        <v>2432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>
        <f>IF(OR(E192="es",E192="wmd"),(EXP(1.81*C192/B192)/((1-#REF!)+(#REF!*EXP(1.81*C192/B192)))),
IF((E192="smd"),(EXP(1.81*C192)/((1-#REF!)+(#REF!*EXP(1.81*C192)))),
IF((E192="or"),(C192/((1-#REF!)+(#REF!*C192))),
IF((E192="hr"),((1-EXP(C192*LN(1-#REF!)))/#REF!),
C192
))))</f>
        <v>0</v>
      </c>
      <c r="N192" s="4" t="str">
        <f>IF( (M192 -
IF(OR(E192="es",E192="wmd"),EXP(1.81* (C192-D192)/B192)/((1-#REF!)+(#REF!*EXP(1.81* (C192-D192)/B192))),
IF((E192="smd"),EXP(1.81* (C192-D192))/((1-#REF!)+(#REF!*EXP(1.81* (C192-D192)))),
IF((E192="or"), (C192-D192)/((1-#REF!)+(#REF!* (C192-D192))),
IF((E192="hr"),(1-EXP( (C192-D192)*LN(1-#REF!)))/#REF!,
 (C192-D192)
)))))=0,"",(M192 -
IF(OR(E192="es",E192="wmd"),EXP(1.81* (C192-D192)/B192)/((1-#REF!)+(#REF!*EXP(1.81* (C192-D192)/B192))),
IF((E192="smd"),EXP(1.81* (C192-D192))/((1-#REF!)+(#REF!*EXP(1.81* (C192-D192)))),
IF((E192="or"), (C192-D192)/((1-#REF!)+(#REF!* (C192-D192))),
IF((E192="hr"),(1-EXP( (C192-D192)*LN(1-#REF!)))/#REF!,
 (C192-D192)
))))))</f>
        <v/>
      </c>
      <c r="O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6" hidden="1">
      <c r="A193" t="s">
        <v>2432</v>
      </c>
      <c r="B193" s="3"/>
      <c r="C193" s="3"/>
      <c r="D193" s="3"/>
      <c r="E193" s="3"/>
      <c r="F193" s="5" t="s">
        <v>939</v>
      </c>
      <c r="G193" s="5" t="s">
        <v>940</v>
      </c>
      <c r="H193" s="4"/>
      <c r="I193" s="4"/>
      <c r="J193" s="4"/>
      <c r="K193" s="4"/>
      <c r="L193" s="5"/>
      <c r="M193" s="4">
        <f>IF(OR(E193="es",E193="wmd"),(EXP(1.81*C193/B193)/((1-#REF!)+(#REF!*EXP(1.81*C193/B193)))),
IF((E193="smd"),(EXP(1.81*C193)/((1-#REF!)+(#REF!*EXP(1.81*C193)))),
IF((E193="or"),(C193/((1-#REF!)+(#REF!*C193))),
IF((E193="hr"),((1-EXP(C193*LN(1-#REF!)))/#REF!),
C193
))))</f>
        <v>0</v>
      </c>
      <c r="N193" s="4" t="str">
        <f>IF( (M193 -
IF(OR(E193="es",E193="wmd"),EXP(1.81* (C193-D193)/B193)/((1-#REF!)+(#REF!*EXP(1.81* (C193-D193)/B193))),
IF((E193="smd"),EXP(1.81* (C193-D193))/((1-#REF!)+(#REF!*EXP(1.81* (C193-D193)))),
IF((E193="or"), (C193-D193)/((1-#REF!)+(#REF!* (C193-D193))),
IF((E193="hr"),(1-EXP( (C193-D193)*LN(1-#REF!)))/#REF!,
 (C193-D193)
)))))=0,"",(M193 -
IF(OR(E193="es",E193="wmd"),EXP(1.81* (C193-D193)/B193)/((1-#REF!)+(#REF!*EXP(1.81* (C193-D193)/B193))),
IF((E193="smd"),EXP(1.81* (C193-D193))/((1-#REF!)+(#REF!*EXP(1.81* (C193-D193)))),
IF((E193="or"), (C193-D193)/((1-#REF!)+(#REF!* (C193-D193))),
IF((E193="hr"),(1-EXP( (C193-D193)*LN(1-#REF!)))/#REF!,
 (C193-D193)
))))))</f>
        <v/>
      </c>
      <c r="O193" s="5" t="s">
        <v>444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5" t="s">
        <v>941</v>
      </c>
      <c r="AA193" s="3"/>
      <c r="AB193" s="3"/>
      <c r="AC193" s="3"/>
      <c r="AD193" s="3"/>
    </row>
    <row r="194" spans="1:30" ht="12.6" hidden="1">
      <c r="A194" t="s">
        <v>2432</v>
      </c>
      <c r="B194" s="3"/>
      <c r="C194" s="3"/>
      <c r="D194" s="3"/>
      <c r="E194" s="3"/>
      <c r="F194" s="5" t="s">
        <v>942</v>
      </c>
      <c r="G194" s="5" t="s">
        <v>940</v>
      </c>
      <c r="H194" s="4"/>
      <c r="I194" s="4"/>
      <c r="J194" s="4"/>
      <c r="K194" s="4"/>
      <c r="L194" s="5"/>
      <c r="M194" s="4">
        <f>IF(OR(E194="es",E194="wmd"),(EXP(1.81*C194/B194)/((1-#REF!)+(#REF!*EXP(1.81*C194/B194)))),
IF((E194="smd"),(EXP(1.81*C194)/((1-#REF!)+(#REF!*EXP(1.81*C194)))),
IF((E194="or"),(C194/((1-#REF!)+(#REF!*C194))),
IF((E194="hr"),((1-EXP(C194*LN(1-#REF!)))/#REF!),
C194
))))</f>
        <v>0</v>
      </c>
      <c r="N194" s="4" t="str">
        <f>IF( (M194 -
IF(OR(E194="es",E194="wmd"),EXP(1.81* (C194-D194)/B194)/((1-#REF!)+(#REF!*EXP(1.81* (C194-D194)/B194))),
IF((E194="smd"),EXP(1.81* (C194-D194))/((1-#REF!)+(#REF!*EXP(1.81* (C194-D194)))),
IF((E194="or"), (C194-D194)/((1-#REF!)+(#REF!* (C194-D194))),
IF((E194="hr"),(1-EXP( (C194-D194)*LN(1-#REF!)))/#REF!,
 (C194-D194)
)))))=0,"",(M194 -
IF(OR(E194="es",E194="wmd"),EXP(1.81* (C194-D194)/B194)/((1-#REF!)+(#REF!*EXP(1.81* (C194-D194)/B194))),
IF((E194="smd"),EXP(1.81* (C194-D194))/((1-#REF!)+(#REF!*EXP(1.81* (C194-D194)))),
IF((E194="or"), (C194-D194)/((1-#REF!)+(#REF!* (C194-D194))),
IF((E194="hr"),(1-EXP( (C194-D194)*LN(1-#REF!)))/#REF!,
 (C194-D194)
))))))</f>
        <v/>
      </c>
      <c r="O194" s="5" t="s">
        <v>444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5" t="s">
        <v>943</v>
      </c>
      <c r="AA194" s="3"/>
      <c r="AB194" s="3"/>
      <c r="AC194" s="3"/>
      <c r="AD194" s="3"/>
    </row>
    <row r="195" spans="1:30" ht="12.6" hidden="1">
      <c r="A195" t="s">
        <v>2432</v>
      </c>
      <c r="B195" s="3"/>
      <c r="C195" s="3"/>
      <c r="D195" s="3"/>
      <c r="E195" s="3"/>
      <c r="F195" s="5" t="s">
        <v>944</v>
      </c>
      <c r="G195" s="5" t="s">
        <v>940</v>
      </c>
      <c r="H195" s="4"/>
      <c r="I195" s="4"/>
      <c r="J195" s="4"/>
      <c r="K195" s="4"/>
      <c r="L195" s="5"/>
      <c r="M195" s="4">
        <f>IF(OR(E195="es",E195="wmd"),(EXP(1.81*C195/B195)/((1-#REF!)+(#REF!*EXP(1.81*C195/B195)))),
IF((E195="smd"),(EXP(1.81*C195)/((1-#REF!)+(#REF!*EXP(1.81*C195)))),
IF((E195="or"),(C195/((1-#REF!)+(#REF!*C195))),
IF((E195="hr"),((1-EXP(C195*LN(1-#REF!)))/#REF!),
C195
))))</f>
        <v>0</v>
      </c>
      <c r="N195" s="4" t="str">
        <f>IF( (M195 -
IF(OR(E195="es",E195="wmd"),EXP(1.81* (C195-D195)/B195)/((1-#REF!)+(#REF!*EXP(1.81* (C195-D195)/B195))),
IF((E195="smd"),EXP(1.81* (C195-D195))/((1-#REF!)+(#REF!*EXP(1.81* (C195-D195)))),
IF((E195="or"), (C195-D195)/((1-#REF!)+(#REF!* (C195-D195))),
IF((E195="hr"),(1-EXP( (C195-D195)*LN(1-#REF!)))/#REF!,
 (C195-D195)
)))))=0,"",(M195 -
IF(OR(E195="es",E195="wmd"),EXP(1.81* (C195-D195)/B195)/((1-#REF!)+(#REF!*EXP(1.81* (C195-D195)/B195))),
IF((E195="smd"),EXP(1.81* (C195-D195))/((1-#REF!)+(#REF!*EXP(1.81* (C195-D195)))),
IF((E195="or"), (C195-D195)/((1-#REF!)+(#REF!* (C195-D195))),
IF((E195="hr"),(1-EXP( (C195-D195)*LN(1-#REF!)))/#REF!,
 (C195-D195)
))))))</f>
        <v/>
      </c>
      <c r="O195" s="5" t="s">
        <v>413</v>
      </c>
      <c r="P195" s="5" t="s">
        <v>945</v>
      </c>
      <c r="Q195" s="6" t="s">
        <v>946</v>
      </c>
      <c r="R195" s="5" t="s">
        <v>947</v>
      </c>
      <c r="S195" s="6" t="s">
        <v>948</v>
      </c>
      <c r="T195" s="5" t="s">
        <v>949</v>
      </c>
      <c r="U195" s="3" t="s">
        <v>950</v>
      </c>
      <c r="W195" s="3"/>
      <c r="X195" s="3"/>
      <c r="Y195" s="3"/>
      <c r="Z195" s="5" t="s">
        <v>951</v>
      </c>
      <c r="AA195" s="3"/>
      <c r="AB195" s="3"/>
      <c r="AC195" s="3"/>
      <c r="AD195" s="3"/>
    </row>
    <row r="196" spans="1:30" ht="12.6" hidden="1">
      <c r="A196" t="s">
        <v>2432</v>
      </c>
      <c r="B196" s="3"/>
      <c r="C196" s="3"/>
      <c r="D196" s="3"/>
      <c r="E196" s="3"/>
      <c r="F196" s="5" t="s">
        <v>940</v>
      </c>
      <c r="G196" s="3"/>
      <c r="H196" s="4"/>
      <c r="I196" s="4"/>
      <c r="J196" s="4"/>
      <c r="K196" s="4"/>
      <c r="L196" s="4"/>
      <c r="M196" s="4">
        <f>IF(OR(E196="es",E196="wmd"),(EXP(1.81*C196/B196)/((1-#REF!)+(#REF!*EXP(1.81*C196/B196)))),
IF((E196="smd"),(EXP(1.81*C196)/((1-#REF!)+(#REF!*EXP(1.81*C196)))),
IF((E196="or"),(C196/((1-#REF!)+(#REF!*C196))),
IF((E196="hr"),((1-EXP(C196*LN(1-#REF!)))/#REF!),
C196
))))</f>
        <v>0</v>
      </c>
      <c r="N196" s="4" t="str">
        <f>IF( (M196 -
IF(OR(E196="es",E196="wmd"),EXP(1.81* (C196-D196)/B196)/((1-#REF!)+(#REF!*EXP(1.81* (C196-D196)/B196))),
IF((E196="smd"),EXP(1.81* (C196-D196))/((1-#REF!)+(#REF!*EXP(1.81* (C196-D196)))),
IF((E196="or"), (C196-D196)/((1-#REF!)+(#REF!* (C196-D196))),
IF((E196="hr"),(1-EXP( (C196-D196)*LN(1-#REF!)))/#REF!,
 (C196-D196)
)))))=0,"",(M196 -
IF(OR(E196="es",E196="wmd"),EXP(1.81* (C196-D196)/B196)/((1-#REF!)+(#REF!*EXP(1.81* (C196-D196)/B196))),
IF((E196="smd"),EXP(1.81* (C196-D196))/((1-#REF!)+(#REF!*EXP(1.81* (C196-D196)))),
IF((E196="or"), (C196-D196)/((1-#REF!)+(#REF!* (C196-D196))),
IF((E196="hr"),(1-EXP( (C196-D196)*LN(1-#REF!)))/#REF!,
 (C196-D196)
))))))</f>
        <v/>
      </c>
      <c r="O196" s="5" t="s">
        <v>375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5" t="s">
        <v>952</v>
      </c>
      <c r="AA196" s="3"/>
      <c r="AB196" s="3"/>
      <c r="AC196" s="3"/>
      <c r="AD196" s="3"/>
    </row>
    <row r="197" spans="1:30" ht="12.3" hidden="1">
      <c r="A197" t="s">
        <v>2432</v>
      </c>
      <c r="B197" s="3"/>
      <c r="C197" s="3"/>
      <c r="D197" s="3"/>
      <c r="E197" s="3"/>
      <c r="F197" s="3"/>
      <c r="G197" s="3"/>
      <c r="H197" s="4"/>
      <c r="I197" s="4"/>
      <c r="J197" s="4"/>
      <c r="K197" s="4"/>
      <c r="L197" s="4"/>
      <c r="M197" s="4">
        <f>IF(OR(E197="es",E197="wmd"),(EXP(1.81*C197/B197)/((1-#REF!)+(#REF!*EXP(1.81*C197/B197)))),
IF((E197="smd"),(EXP(1.81*C197)/((1-#REF!)+(#REF!*EXP(1.81*C197)))),
IF((E197="or"),(C197/((1-#REF!)+(#REF!*C197))),
IF((E197="hr"),((1-EXP(C197*LN(1-#REF!)))/#REF!),
C197
))))</f>
        <v>0</v>
      </c>
      <c r="N197" s="4" t="str">
        <f>IF( (M197 -
IF(OR(E197="es",E197="wmd"),EXP(1.81* (C197-D197)/B197)/((1-#REF!)+(#REF!*EXP(1.81* (C197-D197)/B197))),
IF((E197="smd"),EXP(1.81* (C197-D197))/((1-#REF!)+(#REF!*EXP(1.81* (C197-D197)))),
IF((E197="or"), (C197-D197)/((1-#REF!)+(#REF!* (C197-D197))),
IF((E197="hr"),(1-EXP( (C197-D197)*LN(1-#REF!)))/#REF!,
 (C197-D197)
)))))=0,"",(M197 -
IF(OR(E197="es",E197="wmd"),EXP(1.81* (C197-D197)/B197)/((1-#REF!)+(#REF!*EXP(1.81* (C197-D197)/B197))),
IF((E197="smd"),EXP(1.81* (C197-D197))/((1-#REF!)+(#REF!*EXP(1.81* (C197-D197)))),
IF((E197="or"), (C197-D197)/((1-#REF!)+(#REF!* (C197-D197))),
IF((E197="hr"),(1-EXP( (C197-D197)*LN(1-#REF!)))/#REF!,
 (C197-D197)
))))))</f>
        <v/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3" hidden="1">
      <c r="A198" t="s">
        <v>2432</v>
      </c>
      <c r="B198" s="3"/>
      <c r="C198" s="3"/>
      <c r="D198" s="3"/>
      <c r="E198" s="3"/>
      <c r="F198" s="3"/>
      <c r="G198" s="3"/>
      <c r="H198" s="4"/>
      <c r="I198" s="4"/>
      <c r="J198" s="4"/>
      <c r="K198" s="4"/>
      <c r="L198" s="4"/>
      <c r="M198" s="4">
        <f>IF(OR(E198="es",E198="wmd"),(EXP(1.81*C198/B198)/((1-#REF!)+(#REF!*EXP(1.81*C198/B198)))),
IF((E198="smd"),(EXP(1.81*C198)/((1-#REF!)+(#REF!*EXP(1.81*C198)))),
IF((E198="or"),(C198/((1-#REF!)+(#REF!*C198))),
IF((E198="hr"),((1-EXP(C198*LN(1-#REF!)))/#REF!),
C198
))))</f>
        <v>0</v>
      </c>
      <c r="N198" s="4" t="str">
        <f>IF( (M198 -
IF(OR(E198="es",E198="wmd"),EXP(1.81* (C198-D198)/B198)/((1-#REF!)+(#REF!*EXP(1.81* (C198-D198)/B198))),
IF((E198="smd"),EXP(1.81* (C198-D198))/((1-#REF!)+(#REF!*EXP(1.81* (C198-D198)))),
IF((E198="or"), (C198-D198)/((1-#REF!)+(#REF!* (C198-D198))),
IF((E198="hr"),(1-EXP( (C198-D198)*LN(1-#REF!)))/#REF!,
 (C198-D198)
)))))=0,"",(M198 -
IF(OR(E198="es",E198="wmd"),EXP(1.81* (C198-D198)/B198)/((1-#REF!)+(#REF!*EXP(1.81* (C198-D198)/B198))),
IF((E198="smd"),EXP(1.81* (C198-D198))/((1-#REF!)+(#REF!*EXP(1.81* (C198-D198)))),
IF((E198="or"), (C198-D198)/((1-#REF!)+(#REF!* (C198-D198))),
IF((E198="hr"),(1-EXP( (C198-D198)*LN(1-#REF!)))/#REF!,
 (C198-D198)
))))))</f>
        <v/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3" hidden="1">
      <c r="A199" t="s">
        <v>2432</v>
      </c>
      <c r="B199" s="3"/>
      <c r="C199" s="3"/>
      <c r="D199" s="3"/>
      <c r="E199" s="3"/>
      <c r="F199" s="3"/>
      <c r="G199" s="3"/>
      <c r="H199" s="4"/>
      <c r="I199" s="4"/>
      <c r="J199" s="4"/>
      <c r="K199" s="4"/>
      <c r="L199" s="4"/>
      <c r="M199" s="4">
        <f>IF(OR(E199="es",E199="wmd"),(EXP(1.81*C199/B199)/((1-#REF!)+(#REF!*EXP(1.81*C199/B199)))),
IF((E199="smd"),(EXP(1.81*C199)/((1-#REF!)+(#REF!*EXP(1.81*C199)))),
IF((E199="or"),(C199/((1-#REF!)+(#REF!*C199))),
IF((E199="hr"),((1-EXP(C199*LN(1-#REF!)))/#REF!),
C199
))))</f>
        <v>0</v>
      </c>
      <c r="N199" s="4" t="str">
        <f>IF( (M199 -
IF(OR(E199="es",E199="wmd"),EXP(1.81* (C199-D199)/B199)/((1-#REF!)+(#REF!*EXP(1.81* (C199-D199)/B199))),
IF((E199="smd"),EXP(1.81* (C199-D199))/((1-#REF!)+(#REF!*EXP(1.81* (C199-D199)))),
IF((E199="or"), (C199-D199)/((1-#REF!)+(#REF!* (C199-D199))),
IF((E199="hr"),(1-EXP( (C199-D199)*LN(1-#REF!)))/#REF!,
 (C199-D199)
)))))=0,"",(M199 -
IF(OR(E199="es",E199="wmd"),EXP(1.81* (C199-D199)/B199)/((1-#REF!)+(#REF!*EXP(1.81* (C199-D199)/B199))),
IF((E199="smd"),EXP(1.81* (C199-D199))/((1-#REF!)+(#REF!*EXP(1.81* (C199-D199)))),
IF((E199="or"), (C199-D199)/((1-#REF!)+(#REF!* (C199-D199))),
IF((E199="hr"),(1-EXP( (C199-D199)*LN(1-#REF!)))/#REF!,
 (C199-D199)
))))))</f>
        <v/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3" hidden="1">
      <c r="A200" t="s">
        <v>2432</v>
      </c>
      <c r="B200" s="3"/>
      <c r="C200" s="3"/>
      <c r="D200" s="3"/>
      <c r="E200" s="3"/>
      <c r="F200" s="3"/>
      <c r="G200" s="3"/>
      <c r="H200" s="4"/>
      <c r="I200" s="4"/>
      <c r="J200" s="4"/>
      <c r="K200" s="4"/>
      <c r="L200" s="4"/>
      <c r="M200" s="4">
        <f>IF(OR(E200="es",E200="wmd"),(EXP(1.81*C200/B200)/((1-#REF!)+(#REF!*EXP(1.81*C200/B200)))),
IF((E200="smd"),(EXP(1.81*C200)/((1-#REF!)+(#REF!*EXP(1.81*C200)))),
IF((E200="or"),(C200/((1-#REF!)+(#REF!*C200))),
IF((E200="hr"),((1-EXP(C200*LN(1-#REF!)))/#REF!),
C200
))))</f>
        <v>0</v>
      </c>
      <c r="N200" s="4" t="str">
        <f>IF( (M200 -
IF(OR(E200="es",E200="wmd"),EXP(1.81* (C200-D200)/B200)/((1-#REF!)+(#REF!*EXP(1.81* (C200-D200)/B200))),
IF((E200="smd"),EXP(1.81* (C200-D200))/((1-#REF!)+(#REF!*EXP(1.81* (C200-D200)))),
IF((E200="or"), (C200-D200)/((1-#REF!)+(#REF!* (C200-D200))),
IF((E200="hr"),(1-EXP( (C200-D200)*LN(1-#REF!)))/#REF!,
 (C200-D200)
)))))=0,"",(M200 -
IF(OR(E200="es",E200="wmd"),EXP(1.81* (C200-D200)/B200)/((1-#REF!)+(#REF!*EXP(1.81* (C200-D200)/B200))),
IF((E200="smd"),EXP(1.81* (C200-D200))/((1-#REF!)+(#REF!*EXP(1.81* (C200-D200)))),
IF((E200="or"), (C200-D200)/((1-#REF!)+(#REF!* (C200-D200))),
IF((E200="hr"),(1-EXP( (C200-D200)*LN(1-#REF!)))/#REF!,
 (C200-D200)
))))))</f>
        <v/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3" hidden="1">
      <c r="A201" t="s">
        <v>2432</v>
      </c>
      <c r="B201" s="3"/>
      <c r="C201" s="3"/>
      <c r="D201" s="3"/>
      <c r="E201" s="3"/>
      <c r="F201" s="3"/>
      <c r="G201" s="3"/>
      <c r="H201" s="4"/>
      <c r="I201" s="4"/>
      <c r="J201" s="4"/>
      <c r="K201" s="4"/>
      <c r="L201" s="4"/>
      <c r="M201" s="4">
        <f>IF(OR(E201="es",E201="wmd"),(EXP(1.81*C201/B201)/((1-#REF!)+(#REF!*EXP(1.81*C201/B201)))),
IF((E201="smd"),(EXP(1.81*C201)/((1-#REF!)+(#REF!*EXP(1.81*C201)))),
IF((E201="or"),(C201/((1-#REF!)+(#REF!*C201))),
IF((E201="hr"),((1-EXP(C201*LN(1-#REF!)))/#REF!),
C201
))))</f>
        <v>0</v>
      </c>
      <c r="N201" s="4" t="str">
        <f>IF( (M201 -
IF(OR(E201="es",E201="wmd"),EXP(1.81* (C201-D201)/B201)/((1-#REF!)+(#REF!*EXP(1.81* (C201-D201)/B201))),
IF((E201="smd"),EXP(1.81* (C201-D201))/((1-#REF!)+(#REF!*EXP(1.81* (C201-D201)))),
IF((E201="or"), (C201-D201)/((1-#REF!)+(#REF!* (C201-D201))),
IF((E201="hr"),(1-EXP( (C201-D201)*LN(1-#REF!)))/#REF!,
 (C201-D201)
)))))=0,"",(M201 -
IF(OR(E201="es",E201="wmd"),EXP(1.81* (C201-D201)/B201)/((1-#REF!)+(#REF!*EXP(1.81* (C201-D201)/B201))),
IF((E201="smd"),EXP(1.81* (C201-D201))/((1-#REF!)+(#REF!*EXP(1.81* (C201-D201)))),
IF((E201="or"), (C201-D201)/((1-#REF!)+(#REF!* (C201-D201))),
IF((E201="hr"),(1-EXP( (C201-D201)*LN(1-#REF!)))/#REF!,
 (C201-D201)
))))))</f>
        <v/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3" hidden="1">
      <c r="A202" t="s">
        <v>2432</v>
      </c>
      <c r="B202" s="3"/>
      <c r="C202" s="3"/>
      <c r="D202" s="3"/>
      <c r="E202" s="3"/>
      <c r="AA202" s="3"/>
      <c r="AB202" s="3"/>
      <c r="AC202" s="3"/>
      <c r="AD202" s="3"/>
    </row>
    <row r="203" spans="1:30" ht="12.6" hidden="1">
      <c r="A203" t="s">
        <v>2432</v>
      </c>
      <c r="B203" s="3"/>
      <c r="C203" s="3"/>
      <c r="D203" s="3"/>
      <c r="E203" s="3"/>
      <c r="F203" s="5" t="s">
        <v>953</v>
      </c>
      <c r="G203" s="5" t="s">
        <v>954</v>
      </c>
      <c r="H203" s="4"/>
      <c r="I203" s="4"/>
      <c r="J203" s="4"/>
      <c r="K203" s="4"/>
      <c r="L203" s="4"/>
      <c r="M203" s="4">
        <f>IF(OR(E203="es",E203="wmd"),(EXP(1.81*C203/B203)/((1-#REF!)+(#REF!*EXP(1.81*C203/B203)))),
IF((E203="smd"),(EXP(1.81*C203)/((1-#REF!)+(#REF!*EXP(1.81*C203)))),
IF((E203="or"),(C203/((1-#REF!)+(#REF!*C203))),
IF((E203="hr"),((1-EXP(C203*LN(1-#REF!)))/#REF!),
C203
))))</f>
        <v>0</v>
      </c>
      <c r="N203" s="4" t="str">
        <f>IF( (M203 -
IF(OR(E203="es",E203="wmd"),EXP(1.81* (C203-D203)/B203)/((1-#REF!)+(#REF!*EXP(1.81* (C203-D203)/B203))),
IF((E203="smd"),EXP(1.81* (C203-D203))/((1-#REF!)+(#REF!*EXP(1.81* (C203-D203)))),
IF((E203="or"), (C203-D203)/((1-#REF!)+(#REF!* (C203-D203))),
IF((E203="hr"),(1-EXP( (C203-D203)*LN(1-#REF!)))/#REF!,
 (C203-D203)
)))))=0,"",(M203 -
IF(OR(E203="es",E203="wmd"),EXP(1.81* (C203-D203)/B203)/((1-#REF!)+(#REF!*EXP(1.81* (C203-D203)/B203))),
IF((E203="smd"),EXP(1.81* (C203-D203))/((1-#REF!)+(#REF!*EXP(1.81* (C203-D203)))),
IF((E203="or"), (C203-D203)/((1-#REF!)+(#REF!* (C203-D203))),
IF((E203="hr"),(1-EXP( (C203-D203)*LN(1-#REF!)))/#REF!,
 (C203-D203)
))))))</f>
        <v/>
      </c>
      <c r="O203" s="5" t="s">
        <v>413</v>
      </c>
      <c r="P203" s="5" t="s">
        <v>955</v>
      </c>
      <c r="Q203" s="13">
        <v>44928</v>
      </c>
      <c r="R203" s="11" t="s">
        <v>956</v>
      </c>
      <c r="S203" s="6">
        <v>3.4</v>
      </c>
      <c r="T203" s="5" t="s">
        <v>957</v>
      </c>
      <c r="U203" s="13">
        <v>45052</v>
      </c>
      <c r="V203" s="5" t="s">
        <v>958</v>
      </c>
      <c r="W203" s="13">
        <v>45149</v>
      </c>
      <c r="X203" s="3"/>
      <c r="Y203" s="3"/>
      <c r="Z203" s="5" t="s">
        <v>959</v>
      </c>
      <c r="AA203" s="3"/>
      <c r="AB203" s="3"/>
      <c r="AC203" s="5"/>
      <c r="AD203" s="3"/>
    </row>
    <row r="204" spans="1:30" ht="12.6" hidden="1">
      <c r="A204" t="s">
        <v>2432</v>
      </c>
      <c r="B204" s="3"/>
      <c r="C204" s="3"/>
      <c r="D204" s="3"/>
      <c r="E204" s="3"/>
      <c r="F204" s="5" t="s">
        <v>960</v>
      </c>
      <c r="G204" s="5" t="s">
        <v>954</v>
      </c>
      <c r="H204" s="4"/>
      <c r="I204" s="4"/>
      <c r="J204" s="4"/>
      <c r="K204" s="4"/>
      <c r="L204" s="4"/>
      <c r="M204" s="4">
        <f>IF(OR(E204="es",E204="wmd"),(EXP(1.81*C204/B204)/((1-#REF!)+(#REF!*EXP(1.81*C204/B204)))),
IF((E204="smd"),(EXP(1.81*C204)/((1-#REF!)+(#REF!*EXP(1.81*C204)))),
IF((E204="or"),(C204/((1-#REF!)+(#REF!*C204))),
IF((E204="hr"),((1-EXP(C204*LN(1-#REF!)))/#REF!),
C204
))))</f>
        <v>0</v>
      </c>
      <c r="N204" s="4" t="str">
        <f>IF( (M204 -
IF(OR(E204="es",E204="wmd"),EXP(1.81* (C204-D204)/B204)/((1-#REF!)+(#REF!*EXP(1.81* (C204-D204)/B204))),
IF((E204="smd"),EXP(1.81* (C204-D204))/((1-#REF!)+(#REF!*EXP(1.81* (C204-D204)))),
IF((E204="or"), (C204-D204)/((1-#REF!)+(#REF!* (C204-D204))),
IF((E204="hr"),(1-EXP( (C204-D204)*LN(1-#REF!)))/#REF!,
 (C204-D204)
)))))=0,"",(M204 -
IF(OR(E204="es",E204="wmd"),EXP(1.81* (C204-D204)/B204)/((1-#REF!)+(#REF!*EXP(1.81* (C204-D204)/B204))),
IF((E204="smd"),EXP(1.81* (C204-D204))/((1-#REF!)+(#REF!*EXP(1.81* (C204-D204)))),
IF((E204="or"), (C204-D204)/((1-#REF!)+(#REF!* (C204-D204))),
IF((E204="hr"),(1-EXP( (C204-D204)*LN(1-#REF!)))/#REF!,
 (C204-D204)
))))))</f>
        <v/>
      </c>
      <c r="O204" s="5" t="s">
        <v>413</v>
      </c>
      <c r="P204" s="5" t="s">
        <v>961</v>
      </c>
      <c r="Q204" s="6">
        <v>2</v>
      </c>
      <c r="R204" s="5" t="s">
        <v>962</v>
      </c>
      <c r="S204" s="6">
        <v>1</v>
      </c>
      <c r="T204" s="3"/>
      <c r="U204" s="3"/>
      <c r="V204" s="3"/>
      <c r="W204" s="3"/>
      <c r="X204" s="3"/>
      <c r="Y204" s="3"/>
      <c r="Z204" s="5" t="s">
        <v>963</v>
      </c>
      <c r="AA204" s="3"/>
      <c r="AB204" s="3"/>
      <c r="AC204" s="5"/>
      <c r="AD204" s="3"/>
    </row>
    <row r="205" spans="1:30" ht="12.6" hidden="1">
      <c r="A205" t="s">
        <v>2432</v>
      </c>
      <c r="B205" s="3"/>
      <c r="C205" s="3"/>
      <c r="D205" s="3"/>
      <c r="E205" s="3"/>
      <c r="F205" s="5" t="s">
        <v>964</v>
      </c>
      <c r="G205" s="5" t="s">
        <v>954</v>
      </c>
      <c r="H205" s="4"/>
      <c r="I205" s="4"/>
      <c r="J205" s="4"/>
      <c r="K205" s="4"/>
      <c r="L205" s="4"/>
      <c r="M205" s="4">
        <f>IF(OR(E205="es",E205="wmd"),(EXP(1.81*C205/B205)/((1-#REF!)+(#REF!*EXP(1.81*C205/B205)))),
IF((E205="smd"),(EXP(1.81*C205)/((1-#REF!)+(#REF!*EXP(1.81*C205)))),
IF((E205="or"),(C205/((1-#REF!)+(#REF!*C205))),
IF((E205="hr"),((1-EXP(C205*LN(1-#REF!)))/#REF!),
C205
))))</f>
        <v>0</v>
      </c>
      <c r="N205" s="4" t="str">
        <f>IF( (M205 -
IF(OR(E205="es",E205="wmd"),EXP(1.81* (C205-D205)/B205)/((1-#REF!)+(#REF!*EXP(1.81* (C205-D205)/B205))),
IF((E205="smd"),EXP(1.81* (C205-D205))/((1-#REF!)+(#REF!*EXP(1.81* (C205-D205)))),
IF((E205="or"), (C205-D205)/((1-#REF!)+(#REF!* (C205-D205))),
IF((E205="hr"),(1-EXP( (C205-D205)*LN(1-#REF!)))/#REF!,
 (C205-D205)
)))))=0,"",(M205 -
IF(OR(E205="es",E205="wmd"),EXP(1.81* (C205-D205)/B205)/((1-#REF!)+(#REF!*EXP(1.81* (C205-D205)/B205))),
IF((E205="smd"),EXP(1.81* (C205-D205))/((1-#REF!)+(#REF!*EXP(1.81* (C205-D205)))),
IF((E205="or"), (C205-D205)/((1-#REF!)+(#REF!* (C205-D205))),
IF((E205="hr"),(1-EXP( (C205-D205)*LN(1-#REF!)))/#REF!,
 (C205-D205)
))))))</f>
        <v/>
      </c>
      <c r="O205" s="5" t="s">
        <v>413</v>
      </c>
      <c r="P205" s="5" t="s">
        <v>965</v>
      </c>
      <c r="Q205" s="6">
        <v>1</v>
      </c>
      <c r="R205" s="5" t="s">
        <v>966</v>
      </c>
      <c r="S205" s="6">
        <v>2</v>
      </c>
      <c r="T205" s="3"/>
      <c r="U205" s="3"/>
      <c r="V205" s="3"/>
      <c r="W205" s="3"/>
      <c r="X205" s="3"/>
      <c r="Y205" s="3"/>
      <c r="Z205" s="5" t="s">
        <v>967</v>
      </c>
      <c r="AA205" s="5"/>
      <c r="AB205" s="3"/>
      <c r="AC205" s="5"/>
      <c r="AD205" s="3"/>
    </row>
    <row r="206" spans="1:30" ht="12.6" hidden="1">
      <c r="A206" t="s">
        <v>2432</v>
      </c>
      <c r="B206" s="3"/>
      <c r="C206" s="3"/>
      <c r="D206" s="3"/>
      <c r="E206" s="3"/>
      <c r="F206" s="5" t="s">
        <v>968</v>
      </c>
      <c r="G206" s="5" t="s">
        <v>954</v>
      </c>
      <c r="H206" s="4"/>
      <c r="I206" s="4"/>
      <c r="J206" s="4"/>
      <c r="K206" s="4"/>
      <c r="L206" s="4"/>
      <c r="M206" s="4">
        <f>IF(OR(E206="es",E206="wmd"),(EXP(1.81*C206/B206)/((1-#REF!)+(#REF!*EXP(1.81*C206/B206)))),
IF((E206="smd"),(EXP(1.81*C206)/((1-#REF!)+(#REF!*EXP(1.81*C206)))),
IF((E206="or"),(C206/((1-#REF!)+(#REF!*C206))),
IF((E206="hr"),((1-EXP(C206*LN(1-#REF!)))/#REF!),
C206
))))</f>
        <v>0</v>
      </c>
      <c r="N206" s="4" t="str">
        <f>IF( (M206 -
IF(OR(E206="es",E206="wmd"),EXP(1.81* (C206-D206)/B206)/((1-#REF!)+(#REF!*EXP(1.81* (C206-D206)/B206))),
IF((E206="smd"),EXP(1.81* (C206-D206))/((1-#REF!)+(#REF!*EXP(1.81* (C206-D206)))),
IF((E206="or"), (C206-D206)/((1-#REF!)+(#REF!* (C206-D206))),
IF((E206="hr"),(1-EXP( (C206-D206)*LN(1-#REF!)))/#REF!,
 (C206-D206)
)))))=0,"",(M206 -
IF(OR(E206="es",E206="wmd"),EXP(1.81* (C206-D206)/B206)/((1-#REF!)+(#REF!*EXP(1.81* (C206-D206)/B206))),
IF((E206="smd"),EXP(1.81* (C206-D206))/((1-#REF!)+(#REF!*EXP(1.81* (C206-D206)))),
IF((E206="or"), (C206-D206)/((1-#REF!)+(#REF!* (C206-D206))),
IF((E206="hr"),(1-EXP( (C206-D206)*LN(1-#REF!)))/#REF!,
 (C206-D206)
))))))</f>
        <v/>
      </c>
      <c r="O206" s="5" t="s">
        <v>444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5" t="s">
        <v>969</v>
      </c>
      <c r="AA206" s="3"/>
      <c r="AB206" s="3"/>
      <c r="AC206" s="5"/>
      <c r="AD206" s="3"/>
    </row>
    <row r="207" spans="1:30" ht="12.6" hidden="1">
      <c r="A207" t="s">
        <v>2432</v>
      </c>
      <c r="B207" s="3"/>
      <c r="C207" s="3"/>
      <c r="D207" s="3"/>
      <c r="E207" s="3"/>
      <c r="F207" s="5" t="s">
        <v>954</v>
      </c>
      <c r="G207" s="5"/>
      <c r="H207" s="4"/>
      <c r="I207" s="4"/>
      <c r="J207" s="4"/>
      <c r="K207" s="4"/>
      <c r="L207" s="4"/>
      <c r="M207" s="4">
        <f>IF(OR(E202="es",E202="wmd"),(EXP(1.81*C202/B202)/((1-#REF!)+(#REF!*EXP(1.81*C202/B202)))),
IF((E202="smd"),(EXP(1.81*C202)/((1-#REF!)+(#REF!*EXP(1.81*C202)))),
IF((E202="or"),(C202/((1-#REF!)+(#REF!*C202))),
IF((E202="hr"),((1-EXP(C202*LN(1-#REF!)))/#REF!),
C202
))))</f>
        <v>0</v>
      </c>
      <c r="N207" s="4" t="str">
        <f>IF( (M207 -
IF(OR(E202="es",E202="wmd"),EXP(1.81* (C202-D202)/B202)/((1-#REF!)+(#REF!*EXP(1.81* (C202-D202)/B202))),
IF((E202="smd"),EXP(1.81* (C202-D202))/((1-#REF!)+(#REF!*EXP(1.81* (C202-D202)))),
IF((E202="or"), (C202-D202)/((1-#REF!)+(#REF!* (C202-D202))),
IF((E202="hr"),(1-EXP( (C202-D202)*LN(1-#REF!)))/#REF!,
 (C202-D202)
)))))=0,"",(M207 -
IF(OR(E202="es",E202="wmd"),EXP(1.81* (C202-D202)/B202)/((1-#REF!)+(#REF!*EXP(1.81* (C202-D202)/B202))),
IF((E202="smd"),EXP(1.81* (C202-D202))/((1-#REF!)+(#REF!*EXP(1.81* (C202-D202)))),
IF((E202="or"), (C202-D202)/((1-#REF!)+(#REF!* (C202-D202))),
IF((E202="hr"),(1-EXP( (C202-D202)*LN(1-#REF!)))/#REF!,
 (C202-D202)
))))))</f>
        <v/>
      </c>
      <c r="O207" s="5" t="s">
        <v>375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5" t="s">
        <v>970</v>
      </c>
      <c r="AA207" s="3"/>
      <c r="AB207" s="3"/>
      <c r="AC207" s="3"/>
      <c r="AD207" s="3"/>
    </row>
    <row r="208" spans="1:30" ht="12.3" hidden="1">
      <c r="A208" t="s">
        <v>2432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>
        <f>IF(OR(E208="es",E208="wmd"),(EXP(1.81*C208/B208)/((1-#REF!)+(#REF!*EXP(1.81*C208/B208)))),
IF((E208="smd"),(EXP(1.81*C208)/((1-#REF!)+(#REF!*EXP(1.81*C208)))),
IF((E208="or"),(C208/((1-#REF!)+(#REF!*C208))),
IF((E208="hr"),((1-EXP(C208*LN(1-#REF!)))/#REF!),
C208
))))</f>
        <v>0</v>
      </c>
      <c r="N208" s="4" t="str">
        <f>IF( (M208 -
IF(OR(E208="es",E208="wmd"),EXP(1.81* (C208-D208)/B208)/((1-#REF!)+(#REF!*EXP(1.81* (C208-D208)/B208))),
IF((E208="smd"),EXP(1.81* (C208-D208))/((1-#REF!)+(#REF!*EXP(1.81* (C208-D208)))),
IF((E208="or"), (C208-D208)/((1-#REF!)+(#REF!* (C208-D208))),
IF((E208="hr"),(1-EXP( (C208-D208)*LN(1-#REF!)))/#REF!,
 (C208-D208)
)))))=0,"",(M208 -
IF(OR(E208="es",E208="wmd"),EXP(1.81* (C208-D208)/B208)/((1-#REF!)+(#REF!*EXP(1.81* (C208-D208)/B208))),
IF((E208="smd"),EXP(1.81* (C208-D208))/((1-#REF!)+(#REF!*EXP(1.81* (C208-D208)))),
IF((E208="or"), (C208-D208)/((1-#REF!)+(#REF!* (C208-D208))),
IF((E208="hr"),(1-EXP( (C208-D208)*LN(1-#REF!)))/#REF!,
 (C208-D208)
))))))</f>
        <v/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3" hidden="1">
      <c r="A209" t="s">
        <v>2432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>
        <f>IF(OR(E209="es",E209="wmd"),(EXP(1.81*C209/B209)/((1-#REF!)+(#REF!*EXP(1.81*C209/B209)))),
IF((E209="smd"),(EXP(1.81*C209)/((1-#REF!)+(#REF!*EXP(1.81*C209)))),
IF((E209="or"),(C209/((1-#REF!)+(#REF!*C209))),
IF((E209="hr"),((1-EXP(C209*LN(1-#REF!)))/#REF!),
C209
))))</f>
        <v>0</v>
      </c>
      <c r="N209" s="4" t="str">
        <f>IF( (M209 -
IF(OR(E209="es",E209="wmd"),EXP(1.81* (C209-D209)/B209)/((1-#REF!)+(#REF!*EXP(1.81* (C209-D209)/B209))),
IF((E209="smd"),EXP(1.81* (C209-D209))/((1-#REF!)+(#REF!*EXP(1.81* (C209-D209)))),
IF((E209="or"), (C209-D209)/((1-#REF!)+(#REF!* (C209-D209))),
IF((E209="hr"),(1-EXP( (C209-D209)*LN(1-#REF!)))/#REF!,
 (C209-D209)
)))))=0,"",(M209 -
IF(OR(E209="es",E209="wmd"),EXP(1.81* (C209-D209)/B209)/((1-#REF!)+(#REF!*EXP(1.81* (C209-D209)/B209))),
IF((E209="smd"),EXP(1.81* (C209-D209))/((1-#REF!)+(#REF!*EXP(1.81* (C209-D209)))),
IF((E209="or"), (C209-D209)/((1-#REF!)+(#REF!* (C209-D209))),
IF((E209="hr"),(1-EXP( (C209-D209)*LN(1-#REF!)))/#REF!,
 (C209-D209)
))))))</f>
        <v/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3" hidden="1">
      <c r="A210" t="s">
        <v>2432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>
        <f>IF(OR(E210="es",E210="wmd"),(EXP(1.81*C210/B210)/((1-#REF!)+(#REF!*EXP(1.81*C210/B210)))),
IF((E210="smd"),(EXP(1.81*C210)/((1-#REF!)+(#REF!*EXP(1.81*C210)))),
IF((E210="or"),(C210/((1-#REF!)+(#REF!*C210))),
IF((E210="hr"),((1-EXP(C210*LN(1-#REF!)))/#REF!),
C210
))))</f>
        <v>0</v>
      </c>
      <c r="N210" s="4" t="str">
        <f>IF( (M210 -
IF(OR(E210="es",E210="wmd"),EXP(1.81* (C210-D210)/B210)/((1-#REF!)+(#REF!*EXP(1.81* (C210-D210)/B210))),
IF((E210="smd"),EXP(1.81* (C210-D210))/((1-#REF!)+(#REF!*EXP(1.81* (C210-D210)))),
IF((E210="or"), (C210-D210)/((1-#REF!)+(#REF!* (C210-D210))),
IF((E210="hr"),(1-EXP( (C210-D210)*LN(1-#REF!)))/#REF!,
 (C210-D210)
)))))=0,"",(M210 -
IF(OR(E210="es",E210="wmd"),EXP(1.81* (C210-D210)/B210)/((1-#REF!)+(#REF!*EXP(1.81* (C210-D210)/B210))),
IF((E210="smd"),EXP(1.81* (C210-D210))/((1-#REF!)+(#REF!*EXP(1.81* (C210-D210)))),
IF((E210="or"), (C210-D210)/((1-#REF!)+(#REF!* (C210-D210))),
IF((E210="hr"),(1-EXP( (C210-D210)*LN(1-#REF!)))/#REF!,
 (C210-D210)
))))))</f>
        <v/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3" hidden="1">
      <c r="A211" t="s">
        <v>2432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>
        <f>IF(OR(E211="es",E211="wmd"),(EXP(1.81*C211/B211)/((1-#REF!)+(#REF!*EXP(1.81*C211/B211)))),
IF((E211="smd"),(EXP(1.81*C211)/((1-#REF!)+(#REF!*EXP(1.81*C211)))),
IF((E211="or"),(C211/((1-#REF!)+(#REF!*C211))),
IF((E211="hr"),((1-EXP(C211*LN(1-#REF!)))/#REF!),
C211
))))</f>
        <v>0</v>
      </c>
      <c r="N211" s="4" t="str">
        <f>IF( (M211 -
IF(OR(E211="es",E211="wmd"),EXP(1.81* (C211-D211)/B211)/((1-#REF!)+(#REF!*EXP(1.81* (C211-D211)/B211))),
IF((E211="smd"),EXP(1.81* (C211-D211))/((1-#REF!)+(#REF!*EXP(1.81* (C211-D211)))),
IF((E211="or"), (C211-D211)/((1-#REF!)+(#REF!* (C211-D211))),
IF((E211="hr"),(1-EXP( (C211-D211)*LN(1-#REF!)))/#REF!,
 (C211-D211)
)))))=0,"",(M211 -
IF(OR(E211="es",E211="wmd"),EXP(1.81* (C211-D211)/B211)/((1-#REF!)+(#REF!*EXP(1.81* (C211-D211)/B211))),
IF((E211="smd"),EXP(1.81* (C211-D211))/((1-#REF!)+(#REF!*EXP(1.81* (C211-D211)))),
IF((E211="or"), (C211-D211)/((1-#REF!)+(#REF!* (C211-D211))),
IF((E211="hr"),(1-EXP( (C211-D211)*LN(1-#REF!)))/#REF!,
 (C211-D211)
))))))</f>
        <v/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3" hidden="1">
      <c r="A212" t="s">
        <v>2432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>
        <f>IF(OR(E212="es",E212="wmd"),(EXP(1.81*C212/B212)/((1-#REF!)+(#REF!*EXP(1.81*C212/B212)))),
IF((E212="smd"),(EXP(1.81*C212)/((1-#REF!)+(#REF!*EXP(1.81*C212)))),
IF((E212="or"),(C212/((1-#REF!)+(#REF!*C212))),
IF((E212="hr"),((1-EXP(C212*LN(1-#REF!)))/#REF!),
C212
))))</f>
        <v>0</v>
      </c>
      <c r="N212" s="4" t="str">
        <f>IF( (M212 -
IF(OR(E212="es",E212="wmd"),EXP(1.81* (C212-D212)/B212)/((1-#REF!)+(#REF!*EXP(1.81* (C212-D212)/B212))),
IF((E212="smd"),EXP(1.81* (C212-D212))/((1-#REF!)+(#REF!*EXP(1.81* (C212-D212)))),
IF((E212="or"), (C212-D212)/((1-#REF!)+(#REF!* (C212-D212))),
IF((E212="hr"),(1-EXP( (C212-D212)*LN(1-#REF!)))/#REF!,
 (C212-D212)
)))))=0,"",(M212 -
IF(OR(E212="es",E212="wmd"),EXP(1.81* (C212-D212)/B212)/((1-#REF!)+(#REF!*EXP(1.81* (C212-D212)/B212))),
IF((E212="smd"),EXP(1.81* (C212-D212))/((1-#REF!)+(#REF!*EXP(1.81* (C212-D212)))),
IF((E212="or"), (C212-D212)/((1-#REF!)+(#REF!* (C212-D212))),
IF((E212="hr"),(1-EXP( (C212-D212)*LN(1-#REF!)))/#REF!,
 (C212-D212)
))))))</f>
        <v/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3" hidden="1">
      <c r="A213" t="s">
        <v>2432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>
        <f>IF(OR(E213="es",E213="wmd"),(EXP(1.81*C213/B213)/((1-#REF!)+(#REF!*EXP(1.81*C213/B213)))),
IF((E213="smd"),(EXP(1.81*C213)/((1-#REF!)+(#REF!*EXP(1.81*C213)))),
IF((E213="or"),(C213/((1-#REF!)+(#REF!*C213))),
IF((E213="hr"),((1-EXP(C213*LN(1-#REF!)))/#REF!),
C213
))))</f>
        <v>0</v>
      </c>
      <c r="N213" s="4" t="str">
        <f>IF( (M213 -
IF(OR(E213="es",E213="wmd"),EXP(1.81* (C213-D213)/B213)/((1-#REF!)+(#REF!*EXP(1.81* (C213-D213)/B213))),
IF((E213="smd"),EXP(1.81* (C213-D213))/((1-#REF!)+(#REF!*EXP(1.81* (C213-D213)))),
IF((E213="or"), (C213-D213)/((1-#REF!)+(#REF!* (C213-D213))),
IF((E213="hr"),(1-EXP( (C213-D213)*LN(1-#REF!)))/#REF!,
 (C213-D213)
)))))=0,"",(M213 -
IF(OR(E213="es",E213="wmd"),EXP(1.81* (C213-D213)/B213)/((1-#REF!)+(#REF!*EXP(1.81* (C213-D213)/B213))),
IF((E213="smd"),EXP(1.81* (C213-D213))/((1-#REF!)+(#REF!*EXP(1.81* (C213-D213)))),
IF((E213="or"), (C213-D213)/((1-#REF!)+(#REF!* (C213-D213))),
IF((E213="hr"),(1-EXP( (C213-D213)*LN(1-#REF!)))/#REF!,
 (C213-D213)
))))))</f>
        <v/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3" hidden="1">
      <c r="A214" t="s">
        <v>2432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>
        <f>IF(OR(E214="es",E214="wmd"),(EXP(1.81*C214/B214)/((1-#REF!)+(#REF!*EXP(1.81*C214/B214)))),
IF((E214="smd"),(EXP(1.81*C214)/((1-#REF!)+(#REF!*EXP(1.81*C214)))),
IF((E214="or"),(C214/((1-#REF!)+(#REF!*C214))),
IF((E214="hr"),((1-EXP(C214*LN(1-#REF!)))/#REF!),
C214
))))</f>
        <v>0</v>
      </c>
      <c r="N214" s="4" t="str">
        <f>IF( (M214 -
IF(OR(E214="es",E214="wmd"),EXP(1.81* (C214-D214)/B214)/((1-#REF!)+(#REF!*EXP(1.81* (C214-D214)/B214))),
IF((E214="smd"),EXP(1.81* (C214-D214))/((1-#REF!)+(#REF!*EXP(1.81* (C214-D214)))),
IF((E214="or"), (C214-D214)/((1-#REF!)+(#REF!* (C214-D214))),
IF((E214="hr"),(1-EXP( (C214-D214)*LN(1-#REF!)))/#REF!,
 (C214-D214)
)))))=0,"",(M214 -
IF(OR(E214="es",E214="wmd"),EXP(1.81* (C214-D214)/B214)/((1-#REF!)+(#REF!*EXP(1.81* (C214-D214)/B214))),
IF((E214="smd"),EXP(1.81* (C214-D214))/((1-#REF!)+(#REF!*EXP(1.81* (C214-D214)))),
IF((E214="or"), (C214-D214)/((1-#REF!)+(#REF!* (C214-D214))),
IF((E214="hr"),(1-EXP( (C214-D214)*LN(1-#REF!)))/#REF!,
 (C214-D214)
))))))</f>
        <v/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3" hidden="1">
      <c r="A215" t="s">
        <v>2432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>
        <f>IF(OR(E215="es",E215="wmd"),(EXP(1.81*C215/B215)/((1-#REF!)+(#REF!*EXP(1.81*C215/B215)))),
IF((E215="smd"),(EXP(1.81*C215)/((1-#REF!)+(#REF!*EXP(1.81*C215)))),
IF((E215="or"),(C215/((1-#REF!)+(#REF!*C215))),
IF((E215="hr"),((1-EXP(C215*LN(1-#REF!)))/#REF!),
C215
))))</f>
        <v>0</v>
      </c>
      <c r="N215" s="4" t="str">
        <f>IF( (M215 -
IF(OR(E215="es",E215="wmd"),EXP(1.81* (C215-D215)/B215)/((1-#REF!)+(#REF!*EXP(1.81* (C215-D215)/B215))),
IF((E215="smd"),EXP(1.81* (C215-D215))/((1-#REF!)+(#REF!*EXP(1.81* (C215-D215)))),
IF((E215="or"), (C215-D215)/((1-#REF!)+(#REF!* (C215-D215))),
IF((E215="hr"),(1-EXP( (C215-D215)*LN(1-#REF!)))/#REF!,
 (C215-D215)
)))))=0,"",(M215 -
IF(OR(E215="es",E215="wmd"),EXP(1.81* (C215-D215)/B215)/((1-#REF!)+(#REF!*EXP(1.81* (C215-D215)/B215))),
IF((E215="smd"),EXP(1.81* (C215-D215))/((1-#REF!)+(#REF!*EXP(1.81* (C215-D215)))),
IF((E215="or"), (C215-D215)/((1-#REF!)+(#REF!* (C215-D215))),
IF((E215="hr"),(1-EXP( (C215-D215)*LN(1-#REF!)))/#REF!,
 (C215-D215)
))))))</f>
        <v/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3" hidden="1">
      <c r="A216" t="s">
        <v>2432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>
        <f>IF(OR(E216="es",E216="wmd"),(EXP(1.81*C216/B216)/((1-#REF!)+(#REF!*EXP(1.81*C216/B216)))),
IF((E216="smd"),(EXP(1.81*C216)/((1-#REF!)+(#REF!*EXP(1.81*C216)))),
IF((E216="or"),(C216/((1-#REF!)+(#REF!*C216))),
IF((E216="hr"),((1-EXP(C216*LN(1-#REF!)))/#REF!),
C216
))))</f>
        <v>0</v>
      </c>
      <c r="N216" s="4" t="str">
        <f>IF( (M216 -
IF(OR(E216="es",E216="wmd"),EXP(1.81* (C216-D216)/B216)/((1-#REF!)+(#REF!*EXP(1.81* (C216-D216)/B216))),
IF((E216="smd"),EXP(1.81* (C216-D216))/((1-#REF!)+(#REF!*EXP(1.81* (C216-D216)))),
IF((E216="or"), (C216-D216)/((1-#REF!)+(#REF!* (C216-D216))),
IF((E216="hr"),(1-EXP( (C216-D216)*LN(1-#REF!)))/#REF!,
 (C216-D216)
)))))=0,"",(M216 -
IF(OR(E216="es",E216="wmd"),EXP(1.81* (C216-D216)/B216)/((1-#REF!)+(#REF!*EXP(1.81* (C216-D216)/B216))),
IF((E216="smd"),EXP(1.81* (C216-D216))/((1-#REF!)+(#REF!*EXP(1.81* (C216-D216)))),
IF((E216="or"), (C216-D216)/((1-#REF!)+(#REF!* (C216-D216))),
IF((E216="hr"),(1-EXP( (C216-D216)*LN(1-#REF!)))/#REF!,
 (C216-D216)
))))))</f>
        <v/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3" hidden="1">
      <c r="A217" t="s">
        <v>2432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>
        <f>IF(OR(E217="es",E217="wmd"),(EXP(1.81*C217/B217)/((1-#REF!)+(#REF!*EXP(1.81*C217/B217)))),
IF((E217="smd"),(EXP(1.81*C217)/((1-#REF!)+(#REF!*EXP(1.81*C217)))),
IF((E217="or"),(C217/((1-#REF!)+(#REF!*C217))),
IF((E217="hr"),((1-EXP(C217*LN(1-#REF!)))/#REF!),
C217
))))</f>
        <v>0</v>
      </c>
      <c r="N217" s="4" t="str">
        <f>IF( (M217 -
IF(OR(E217="es",E217="wmd"),EXP(1.81* (C217-D217)/B217)/((1-#REF!)+(#REF!*EXP(1.81* (C217-D217)/B217))),
IF((E217="smd"),EXP(1.81* (C217-D217))/((1-#REF!)+(#REF!*EXP(1.81* (C217-D217)))),
IF((E217="or"), (C217-D217)/((1-#REF!)+(#REF!* (C217-D217))),
IF((E217="hr"),(1-EXP( (C217-D217)*LN(1-#REF!)))/#REF!,
 (C217-D217)
)))))=0,"",(M217 -
IF(OR(E217="es",E217="wmd"),EXP(1.81* (C217-D217)/B217)/((1-#REF!)+(#REF!*EXP(1.81* (C217-D217)/B217))),
IF((E217="smd"),EXP(1.81* (C217-D217))/((1-#REF!)+(#REF!*EXP(1.81* (C217-D217)))),
IF((E217="or"), (C217-D217)/((1-#REF!)+(#REF!* (C217-D217))),
IF((E217="hr"),(1-EXP( (C217-D217)*LN(1-#REF!)))/#REF!,
 (C217-D217)
))))))</f>
        <v/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3" hidden="1">
      <c r="A218" t="s">
        <v>2432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>
        <f>IF(OR(E218="es",E218="wmd"),(EXP(1.81*C218/B218)/((1-#REF!)+(#REF!*EXP(1.81*C218/B218)))),
IF((E218="smd"),(EXP(1.81*C218)/((1-#REF!)+(#REF!*EXP(1.81*C218)))),
IF((E218="or"),(C218/((1-#REF!)+(#REF!*C218))),
IF((E218="hr"),((1-EXP(C218*LN(1-#REF!)))/#REF!),
C218
))))</f>
        <v>0</v>
      </c>
      <c r="N218" s="4" t="str">
        <f>IF( (M218 -
IF(OR(E218="es",E218="wmd"),EXP(1.81* (C218-D218)/B218)/((1-#REF!)+(#REF!*EXP(1.81* (C218-D218)/B218))),
IF((E218="smd"),EXP(1.81* (C218-D218))/((1-#REF!)+(#REF!*EXP(1.81* (C218-D218)))),
IF((E218="or"), (C218-D218)/((1-#REF!)+(#REF!* (C218-D218))),
IF((E218="hr"),(1-EXP( (C218-D218)*LN(1-#REF!)))/#REF!,
 (C218-D218)
)))))=0,"",(M218 -
IF(OR(E218="es",E218="wmd"),EXP(1.81* (C218-D218)/B218)/((1-#REF!)+(#REF!*EXP(1.81* (C218-D218)/B218))),
IF((E218="smd"),EXP(1.81* (C218-D218))/((1-#REF!)+(#REF!*EXP(1.81* (C218-D218)))),
IF((E218="or"), (C218-D218)/((1-#REF!)+(#REF!* (C218-D218))),
IF((E218="hr"),(1-EXP( (C218-D218)*LN(1-#REF!)))/#REF!,
 (C218-D218)
))))))</f>
        <v/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3" hidden="1">
      <c r="A219" t="s">
        <v>2432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>
        <f>IF(OR(E219="es",E219="wmd"),(EXP(1.81*C219/B219)/((1-#REF!)+(#REF!*EXP(1.81*C219/B219)))),
IF((E219="smd"),(EXP(1.81*C219)/((1-#REF!)+(#REF!*EXP(1.81*C219)))),
IF((E219="or"),(C219/((1-#REF!)+(#REF!*C219))),
IF((E219="hr"),((1-EXP(C219*LN(1-#REF!)))/#REF!),
C219
))))</f>
        <v>0</v>
      </c>
      <c r="N219" s="4" t="str">
        <f>IF( (M219 -
IF(OR(E219="es",E219="wmd"),EXP(1.81* (C219-D219)/B219)/((1-#REF!)+(#REF!*EXP(1.81* (C219-D219)/B219))),
IF((E219="smd"),EXP(1.81* (C219-D219))/((1-#REF!)+(#REF!*EXP(1.81* (C219-D219)))),
IF((E219="or"), (C219-D219)/((1-#REF!)+(#REF!* (C219-D219))),
IF((E219="hr"),(1-EXP( (C219-D219)*LN(1-#REF!)))/#REF!,
 (C219-D219)
)))))=0,"",(M219 -
IF(OR(E219="es",E219="wmd"),EXP(1.81* (C219-D219)/B219)/((1-#REF!)+(#REF!*EXP(1.81* (C219-D219)/B219))),
IF((E219="smd"),EXP(1.81* (C219-D219))/((1-#REF!)+(#REF!*EXP(1.81* (C219-D219)))),
IF((E219="or"), (C219-D219)/((1-#REF!)+(#REF!* (C219-D219))),
IF((E219="hr"),(1-EXP( (C219-D219)*LN(1-#REF!)))/#REF!,
 (C219-D219)
))))))</f>
        <v/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3" hidden="1">
      <c r="A220" t="s">
        <v>2432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>
        <f>IF(OR(E220="es",E220="wmd"),(EXP(1.81*C220/B220)/((1-#REF!)+(#REF!*EXP(1.81*C220/B220)))),
IF((E220="smd"),(EXP(1.81*C220)/((1-#REF!)+(#REF!*EXP(1.81*C220)))),
IF((E220="or"),(C220/((1-#REF!)+(#REF!*C220))),
IF((E220="hr"),((1-EXP(C220*LN(1-#REF!)))/#REF!),
C220
))))</f>
        <v>0</v>
      </c>
      <c r="N220" s="4" t="str">
        <f>IF( (M220 -
IF(OR(E220="es",E220="wmd"),EXP(1.81* (C220-D220)/B220)/((1-#REF!)+(#REF!*EXP(1.81* (C220-D220)/B220))),
IF((E220="smd"),EXP(1.81* (C220-D220))/((1-#REF!)+(#REF!*EXP(1.81* (C220-D220)))),
IF((E220="or"), (C220-D220)/((1-#REF!)+(#REF!* (C220-D220))),
IF((E220="hr"),(1-EXP( (C220-D220)*LN(1-#REF!)))/#REF!,
 (C220-D220)
)))))=0,"",(M220 -
IF(OR(E220="es",E220="wmd"),EXP(1.81* (C220-D220)/B220)/((1-#REF!)+(#REF!*EXP(1.81* (C220-D220)/B220))),
IF((E220="smd"),EXP(1.81* (C220-D220))/((1-#REF!)+(#REF!*EXP(1.81* (C220-D220)))),
IF((E220="or"), (C220-D220)/((1-#REF!)+(#REF!* (C220-D220))),
IF((E220="hr"),(1-EXP( (C220-D220)*LN(1-#REF!)))/#REF!,
 (C220-D220)
))))))</f>
        <v/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6" hidden="1">
      <c r="A221" t="s">
        <v>2432</v>
      </c>
      <c r="B221" s="3"/>
      <c r="C221" s="3"/>
      <c r="D221" s="3"/>
      <c r="E221" s="3"/>
      <c r="F221" s="5" t="s">
        <v>971</v>
      </c>
      <c r="G221" s="5" t="s">
        <v>972</v>
      </c>
      <c r="H221" s="4"/>
      <c r="I221" s="4"/>
      <c r="J221" s="4"/>
      <c r="K221" s="4"/>
      <c r="L221" s="4"/>
      <c r="M221" s="4">
        <f>IF(OR(E221="es",E221="wmd"),(EXP(1.81*C221/B221)/((1-#REF!)+(#REF!*EXP(1.81*C221/B221)))),
IF((E221="smd"),(EXP(1.81*C221)/((1-#REF!)+(#REF!*EXP(1.81*C221)))),
IF((E221="or"),(C221/((1-#REF!)+(#REF!*C221))),
IF((E221="hr"),((1-EXP(C221*LN(1-#REF!)))/#REF!),
C221
))))</f>
        <v>0</v>
      </c>
      <c r="N221" s="4" t="str">
        <f>IF( (M221 -
IF(OR(E221="es",E221="wmd"),EXP(1.81* (C221-D221)/B221)/((1-#REF!)+(#REF!*EXP(1.81* (C221-D221)/B221))),
IF((E221="smd"),EXP(1.81* (C221-D221))/((1-#REF!)+(#REF!*EXP(1.81* (C221-D221)))),
IF((E221="or"), (C221-D221)/((1-#REF!)+(#REF!* (C221-D221))),
IF((E221="hr"),(1-EXP( (C221-D221)*LN(1-#REF!)))/#REF!,
 (C221-D221)
)))))=0,"",(M221 -
IF(OR(E221="es",E221="wmd"),EXP(1.81* (C221-D221)/B221)/((1-#REF!)+(#REF!*EXP(1.81* (C221-D221)/B221))),
IF((E221="smd"),EXP(1.81* (C221-D221))/((1-#REF!)+(#REF!*EXP(1.81* (C221-D221)))),
IF((E221="or"), (C221-D221)/((1-#REF!)+(#REF!* (C221-D221))),
IF((E221="hr"),(1-EXP( (C221-D221)*LN(1-#REF!)))/#REF!,
 (C221-D221)
))))))</f>
        <v/>
      </c>
      <c r="O221" s="5" t="s">
        <v>28</v>
      </c>
      <c r="P221" s="5" t="s">
        <v>973</v>
      </c>
      <c r="Q221" s="6" t="s">
        <v>974</v>
      </c>
      <c r="R221" s="5" t="s">
        <v>975</v>
      </c>
      <c r="S221" s="6" t="s">
        <v>976</v>
      </c>
      <c r="T221" s="5" t="s">
        <v>977</v>
      </c>
      <c r="U221" s="3" t="s">
        <v>978</v>
      </c>
      <c r="V221" s="3"/>
      <c r="W221" s="3"/>
      <c r="X221" s="3"/>
      <c r="Y221" s="3"/>
      <c r="Z221" s="5" t="s">
        <v>979</v>
      </c>
      <c r="AA221" s="3"/>
      <c r="AB221" s="3"/>
      <c r="AC221" s="3"/>
      <c r="AD221" s="3"/>
    </row>
    <row r="222" spans="1:30" ht="12.3" hidden="1">
      <c r="A222" t="s">
        <v>2432</v>
      </c>
      <c r="B222" s="3"/>
      <c r="C222" s="3"/>
      <c r="D222" s="3"/>
      <c r="E222" s="3"/>
      <c r="F222" s="3"/>
      <c r="G222" s="3"/>
      <c r="H222" s="4"/>
      <c r="I222" s="4"/>
      <c r="J222" s="4"/>
      <c r="K222" s="4"/>
      <c r="L222" s="4"/>
      <c r="M222" s="4">
        <f>IF(OR(E222="es",E222="wmd"),(EXP(1.81*C222/B222)/((1-#REF!)+(#REF!*EXP(1.81*C222/B222)))),
IF((E222="smd"),(EXP(1.81*C222)/((1-#REF!)+(#REF!*EXP(1.81*C222)))),
IF((E222="or"),(C222/((1-#REF!)+(#REF!*C222))),
IF((E222="hr"),((1-EXP(C222*LN(1-#REF!)))/#REF!),
C222
))))</f>
        <v>0</v>
      </c>
      <c r="N222" s="4" t="str">
        <f>IF( (M222 -
IF(OR(E222="es",E222="wmd"),EXP(1.81* (C222-D222)/B222)/((1-#REF!)+(#REF!*EXP(1.81* (C222-D222)/B222))),
IF((E222="smd"),EXP(1.81* (C222-D222))/((1-#REF!)+(#REF!*EXP(1.81* (C222-D222)))),
IF((E222="or"), (C222-D222)/((1-#REF!)+(#REF!* (C222-D222))),
IF((E222="hr"),(1-EXP( (C222-D222)*LN(1-#REF!)))/#REF!,
 (C222-D222)
)))))=0,"",(M222 -
IF(OR(E222="es",E222="wmd"),EXP(1.81* (C222-D222)/B222)/((1-#REF!)+(#REF!*EXP(1.81* (C222-D222)/B222))),
IF((E222="smd"),EXP(1.81* (C222-D222))/((1-#REF!)+(#REF!*EXP(1.81* (C222-D222)))),
IF((E222="or"), (C222-D222)/((1-#REF!)+(#REF!* (C222-D222))),
IF((E222="hr"),(1-EXP( (C222-D222)*LN(1-#REF!)))/#REF!,
 (C222-D222)
))))))</f>
        <v/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6" hidden="1">
      <c r="A223" t="s">
        <v>2432</v>
      </c>
      <c r="B223" s="3"/>
      <c r="C223" s="3"/>
      <c r="D223" s="3"/>
      <c r="E223" s="3"/>
      <c r="F223" s="5" t="s">
        <v>980</v>
      </c>
      <c r="G223" s="5" t="s">
        <v>981</v>
      </c>
      <c r="H223" s="4"/>
      <c r="I223" s="4"/>
      <c r="J223" s="4"/>
      <c r="K223" s="4"/>
      <c r="L223" s="4"/>
      <c r="M223" s="4">
        <f>IF(OR(E223="es",E223="wmd"),(EXP(1.81*C223/B223)/((1-#REF!)+(#REF!*EXP(1.81*C223/B223)))),
IF((E223="smd"),(EXP(1.81*C223)/((1-#REF!)+(#REF!*EXP(1.81*C223)))),
IF((E223="or"),(C223/((1-#REF!)+(#REF!*C223))),
IF((E223="hr"),((1-EXP(C223*LN(1-#REF!)))/#REF!),
C223
))))</f>
        <v>0</v>
      </c>
      <c r="N223" s="4" t="str">
        <f>IF( (M223 -
IF(OR(E223="es",E223="wmd"),EXP(1.81* (C223-D223)/B223)/((1-#REF!)+(#REF!*EXP(1.81* (C223-D223)/B223))),
IF((E223="smd"),EXP(1.81* (C223-D223))/((1-#REF!)+(#REF!*EXP(1.81* (C223-D223)))),
IF((E223="or"), (C223-D223)/((1-#REF!)+(#REF!* (C223-D223))),
IF((E223="hr"),(1-EXP( (C223-D223)*LN(1-#REF!)))/#REF!,
 (C223-D223)
)))))=0,"",(M223 -
IF(OR(E223="es",E223="wmd"),EXP(1.81* (C223-D223)/B223)/((1-#REF!)+(#REF!*EXP(1.81* (C223-D223)/B223))),
IF((E223="smd"),EXP(1.81* (C223-D223))/((1-#REF!)+(#REF!*EXP(1.81* (C223-D223)))),
IF((E223="or"), (C223-D223)/((1-#REF!)+(#REF!* (C223-D223))),
IF((E223="hr"),(1-EXP( (C223-D223)*LN(1-#REF!)))/#REF!,
 (C223-D223)
))))))</f>
        <v/>
      </c>
      <c r="O223" s="5" t="s">
        <v>413</v>
      </c>
      <c r="P223" s="5" t="s">
        <v>982</v>
      </c>
      <c r="Q223" s="6">
        <v>2</v>
      </c>
      <c r="R223" s="5" t="s">
        <v>983</v>
      </c>
      <c r="S223" s="6">
        <v>1</v>
      </c>
      <c r="T223" s="3"/>
      <c r="U223" s="3"/>
      <c r="V223" s="3"/>
      <c r="W223" s="3"/>
      <c r="X223" s="3"/>
      <c r="Y223" s="3"/>
      <c r="Z223" s="5" t="s">
        <v>984</v>
      </c>
      <c r="AA223" s="3"/>
      <c r="AB223" s="3"/>
      <c r="AC223" s="3"/>
      <c r="AD223" s="3"/>
    </row>
    <row r="224" spans="1:30" ht="12.6" hidden="1">
      <c r="A224" t="s">
        <v>2432</v>
      </c>
      <c r="B224" s="3"/>
      <c r="C224" s="3"/>
      <c r="D224" s="3"/>
      <c r="E224" s="3"/>
      <c r="F224" s="5" t="s">
        <v>985</v>
      </c>
      <c r="G224" s="5" t="s">
        <v>981</v>
      </c>
      <c r="H224" s="4"/>
      <c r="I224" s="4"/>
      <c r="J224" s="4"/>
      <c r="K224" s="4"/>
      <c r="L224" s="4"/>
      <c r="M224" s="4">
        <f>IF(OR(E224="es",E224="wmd"),(EXP(1.81*C224/B224)/((1-#REF!)+(#REF!*EXP(1.81*C224/B224)))),
IF((E224="smd"),(EXP(1.81*C224)/((1-#REF!)+(#REF!*EXP(1.81*C224)))),
IF((E224="or"),(C224/((1-#REF!)+(#REF!*C224))),
IF((E224="hr"),((1-EXP(C224*LN(1-#REF!)))/#REF!),
C224
))))</f>
        <v>0</v>
      </c>
      <c r="N224" s="4" t="str">
        <f>IF( (M224 -
IF(OR(E224="es",E224="wmd"),EXP(1.81* (C224-D224)/B224)/((1-#REF!)+(#REF!*EXP(1.81* (C224-D224)/B224))),
IF((E224="smd"),EXP(1.81* (C224-D224))/((1-#REF!)+(#REF!*EXP(1.81* (C224-D224)))),
IF((E224="or"), (C224-D224)/((1-#REF!)+(#REF!* (C224-D224))),
IF((E224="hr"),(1-EXP( (C224-D224)*LN(1-#REF!)))/#REF!,
 (C224-D224)
)))))=0,"",(M224 -
IF(OR(E224="es",E224="wmd"),EXP(1.81* (C224-D224)/B224)/((1-#REF!)+(#REF!*EXP(1.81* (C224-D224)/B224))),
IF((E224="smd"),EXP(1.81* (C224-D224))/((1-#REF!)+(#REF!*EXP(1.81* (C224-D224)))),
IF((E224="or"), (C224-D224)/((1-#REF!)+(#REF!* (C224-D224))),
IF((E224="hr"),(1-EXP( (C224-D224)*LN(1-#REF!)))/#REF!,
 (C224-D224)
))))))</f>
        <v/>
      </c>
      <c r="O224" s="5" t="s">
        <v>444</v>
      </c>
      <c r="P224" s="5"/>
      <c r="Q224" s="3"/>
      <c r="R224" s="5"/>
      <c r="S224" s="3"/>
      <c r="T224" s="3"/>
      <c r="U224" s="3"/>
      <c r="V224" s="3"/>
      <c r="W224" s="3"/>
      <c r="X224" s="3"/>
      <c r="Y224" s="3"/>
      <c r="Z224" s="5" t="s">
        <v>986</v>
      </c>
      <c r="AA224" s="3"/>
      <c r="AB224" s="3"/>
      <c r="AC224" s="3"/>
      <c r="AD224" s="3"/>
    </row>
    <row r="225" spans="1:30" ht="12.6" hidden="1">
      <c r="A225" t="s">
        <v>2432</v>
      </c>
      <c r="B225" s="3"/>
      <c r="C225" s="3"/>
      <c r="D225" s="3"/>
      <c r="E225" s="3"/>
      <c r="F225" s="5" t="s">
        <v>987</v>
      </c>
      <c r="G225" s="5" t="s">
        <v>981</v>
      </c>
      <c r="H225" s="4"/>
      <c r="I225" s="4"/>
      <c r="J225" s="4"/>
      <c r="K225" s="4"/>
      <c r="L225" s="4"/>
      <c r="M225" s="4">
        <f>IF(OR(E225="es",E225="wmd"),(EXP(1.81*C225/B225)/((1-#REF!)+(#REF!*EXP(1.81*C225/B225)))),
IF((E225="smd"),(EXP(1.81*C225)/((1-#REF!)+(#REF!*EXP(1.81*C225)))),
IF((E225="or"),(C225/((1-#REF!)+(#REF!*C225))),
IF((E225="hr"),((1-EXP(C225*LN(1-#REF!)))/#REF!),
C225
))))</f>
        <v>0</v>
      </c>
      <c r="N225" s="4" t="str">
        <f>IF( (M225 -
IF(OR(E225="es",E225="wmd"),EXP(1.81* (C225-D225)/B225)/((1-#REF!)+(#REF!*EXP(1.81* (C225-D225)/B225))),
IF((E225="smd"),EXP(1.81* (C225-D225))/((1-#REF!)+(#REF!*EXP(1.81* (C225-D225)))),
IF((E225="or"), (C225-D225)/((1-#REF!)+(#REF!* (C225-D225))),
IF((E225="hr"),(1-EXP( (C225-D225)*LN(1-#REF!)))/#REF!,
 (C225-D225)
)))))=0,"",(M225 -
IF(OR(E225="es",E225="wmd"),EXP(1.81* (C225-D225)/B225)/((1-#REF!)+(#REF!*EXP(1.81* (C225-D225)/B225))),
IF((E225="smd"),EXP(1.81* (C225-D225))/((1-#REF!)+(#REF!*EXP(1.81* (C225-D225)))),
IF((E225="or"), (C225-D225)/((1-#REF!)+(#REF!* (C225-D225))),
IF((E225="hr"),(1-EXP( (C225-D225)*LN(1-#REF!)))/#REF!,
 (C225-D225)
))))))</f>
        <v/>
      </c>
      <c r="O225" s="5" t="s">
        <v>444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5" t="s">
        <v>988</v>
      </c>
      <c r="AA225" s="5" t="s">
        <v>989</v>
      </c>
      <c r="AB225" s="3"/>
      <c r="AC225" s="3"/>
      <c r="AD225" s="3"/>
    </row>
    <row r="226" spans="1:30" ht="12.6" hidden="1">
      <c r="A226" t="s">
        <v>2432</v>
      </c>
      <c r="B226" s="3"/>
      <c r="C226" s="3"/>
      <c r="D226" s="3"/>
      <c r="E226" s="3"/>
      <c r="F226" s="5" t="s">
        <v>981</v>
      </c>
      <c r="G226" s="3"/>
      <c r="H226" s="4"/>
      <c r="I226" s="4"/>
      <c r="J226" s="4"/>
      <c r="K226" s="4"/>
      <c r="L226" s="4"/>
      <c r="M226" s="4">
        <f>IF(OR(E226="es",E226="wmd"),(EXP(1.81*C226/B226)/((1-#REF!)+(#REF!*EXP(1.81*C226/B226)))),
IF((E226="smd"),(EXP(1.81*C226)/((1-#REF!)+(#REF!*EXP(1.81*C226)))),
IF((E226="or"),(C226/((1-#REF!)+(#REF!*C226))),
IF((E226="hr"),((1-EXP(C226*LN(1-#REF!)))/#REF!),
C226
))))</f>
        <v>0</v>
      </c>
      <c r="N226" s="4" t="str">
        <f>IF( (M226 -
IF(OR(E226="es",E226="wmd"),EXP(1.81* (C226-D226)/B226)/((1-#REF!)+(#REF!*EXP(1.81* (C226-D226)/B226))),
IF((E226="smd"),EXP(1.81* (C226-D226))/((1-#REF!)+(#REF!*EXP(1.81* (C226-D226)))),
IF((E226="or"), (C226-D226)/((1-#REF!)+(#REF!* (C226-D226))),
IF((E226="hr"),(1-EXP( (C226-D226)*LN(1-#REF!)))/#REF!,
 (C226-D226)
)))))=0,"",(M226 -
IF(OR(E226="es",E226="wmd"),EXP(1.81* (C226-D226)/B226)/((1-#REF!)+(#REF!*EXP(1.81* (C226-D226)/B226))),
IF((E226="smd"),EXP(1.81* (C226-D226))/((1-#REF!)+(#REF!*EXP(1.81* (C226-D226)))),
IF((E226="or"), (C226-D226)/((1-#REF!)+(#REF!* (C226-D226))),
IF((E226="hr"),(1-EXP( (C226-D226)*LN(1-#REF!)))/#REF!,
 (C226-D226)
))))))</f>
        <v/>
      </c>
      <c r="O226" s="5" t="s">
        <v>28</v>
      </c>
      <c r="P226" s="5" t="s">
        <v>990</v>
      </c>
      <c r="Q226" s="5" t="s">
        <v>991</v>
      </c>
      <c r="R226" s="5" t="s">
        <v>992</v>
      </c>
      <c r="S226" s="6">
        <v>1</v>
      </c>
      <c r="T226" s="3"/>
      <c r="U226" s="3"/>
      <c r="V226" s="3"/>
      <c r="W226" s="3"/>
      <c r="X226" s="3"/>
      <c r="Y226" s="3"/>
      <c r="Z226" s="5" t="s">
        <v>993</v>
      </c>
      <c r="AA226" s="3"/>
      <c r="AB226" s="3"/>
      <c r="AC226" s="3"/>
      <c r="AD226" s="3"/>
    </row>
    <row r="227" spans="1:30" ht="12.3" hidden="1">
      <c r="A227" t="s">
        <v>2432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>
        <f>IF(OR(E227="es",E227="wmd"),(EXP(1.81*C227/B227)/((1-#REF!)+(#REF!*EXP(1.81*C227/B227)))),
IF((E227="smd"),(EXP(1.81*C227)/((1-#REF!)+(#REF!*EXP(1.81*C227)))),
IF((E227="or"),(C227/((1-#REF!)+(#REF!*C227))),
IF((E227="hr"),((1-EXP(C227*LN(1-#REF!)))/#REF!),
C227
))))</f>
        <v>0</v>
      </c>
      <c r="N227" s="4" t="str">
        <f>IF( (M227 -
IF(OR(E227="es",E227="wmd"),EXP(1.81* (C227-D227)/B227)/((1-#REF!)+(#REF!*EXP(1.81* (C227-D227)/B227))),
IF((E227="smd"),EXP(1.81* (C227-D227))/((1-#REF!)+(#REF!*EXP(1.81* (C227-D227)))),
IF((E227="or"), (C227-D227)/((1-#REF!)+(#REF!* (C227-D227))),
IF((E227="hr"),(1-EXP( (C227-D227)*LN(1-#REF!)))/#REF!,
 (C227-D227)
)))))=0,"",(M227 -
IF(OR(E227="es",E227="wmd"),EXP(1.81* (C227-D227)/B227)/((1-#REF!)+(#REF!*EXP(1.81* (C227-D227)/B227))),
IF((E227="smd"),EXP(1.81* (C227-D227))/((1-#REF!)+(#REF!*EXP(1.81* (C227-D227)))),
IF((E227="or"), (C227-D227)/((1-#REF!)+(#REF!* (C227-D227))),
IF((E227="hr"),(1-EXP( (C227-D227)*LN(1-#REF!)))/#REF!,
 (C227-D227)
))))))</f>
        <v/>
      </c>
      <c r="O227" s="4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4"/>
      <c r="AC227" s="4"/>
      <c r="AD227" s="4"/>
    </row>
    <row r="228" spans="1:30" ht="12.6">
      <c r="A228">
        <v>0.18181818181818182</v>
      </c>
      <c r="B228" s="7"/>
      <c r="C228" s="7">
        <v>1.9536511373716348</v>
      </c>
      <c r="D228" s="7">
        <v>0.57371905020162361</v>
      </c>
      <c r="E228" s="4" t="s">
        <v>367</v>
      </c>
      <c r="F228" s="4" t="s">
        <v>994</v>
      </c>
      <c r="G228" s="5" t="s">
        <v>594</v>
      </c>
      <c r="H228" s="5" t="s">
        <v>728</v>
      </c>
      <c r="I228" s="4"/>
      <c r="J228" s="4"/>
      <c r="K228" s="4"/>
      <c r="L228" s="4"/>
      <c r="M228" s="4" t="e">
        <f>IF(OR(E228="es",E228="wmd"),(EXP(1.81*C228/B228)/((1-#REF!)+(#REF!*EXP(1.81*C228/B228)))),
IF((E228="smd"),(EXP(1.81*C228)/((1-#REF!)+(#REF!*EXP(1.81*C228)))),
IF((E228="or"),(C228/((1-#REF!)+(#REF!*C228))),
IF((E228="hr"),((1-EXP(C228*LN(1-#REF!)))/#REF!),
C228
))))</f>
        <v>#REF!</v>
      </c>
      <c r="N228" s="4" t="e">
        <f>IF( (M228 -
IF(OR(E228="es",E228="wmd"),EXP(1.81* (C228-D228)/B228)/((1-#REF!)+(#REF!*EXP(1.81* (C228-D228)/B228))),
IF((E228="smd"),EXP(1.81* (C228-D228))/((1-#REF!)+(#REF!*EXP(1.81* (C228-D228)))),
IF((E228="or"), (C228-D228)/((1-#REF!)+(#REF!* (C228-D228))),
IF((E228="hr"),(1-EXP( (C228-D228)*LN(1-#REF!)))/#REF!,
 (C228-D228)
)))))=0,"",(M228 -
IF(OR(E228="es",E228="wmd"),EXP(1.81* (C228-D228)/B228)/((1-#REF!)+(#REF!*EXP(1.81* (C228-D228)/B228))),
IF((E228="smd"),EXP(1.81* (C228-D228))/((1-#REF!)+(#REF!*EXP(1.81* (C228-D228)))),
IF((E228="or"), (C228-D228)/((1-#REF!)+(#REF!* (C228-D228))),
IF((E228="hr"),(1-EXP( (C228-D228)*LN(1-#REF!)))/#REF!,
 (C228-D228)
))))))</f>
        <v>#REF!</v>
      </c>
      <c r="O228" s="4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4" t="s">
        <v>995</v>
      </c>
      <c r="AC228" s="4"/>
      <c r="AD228" s="4"/>
    </row>
    <row r="229" spans="1:30" ht="12.6" hidden="1">
      <c r="A229" t="s">
        <v>2432</v>
      </c>
      <c r="B229" s="3"/>
      <c r="C229" s="3"/>
      <c r="D229" s="3"/>
      <c r="E229" s="3"/>
      <c r="F229" s="5" t="s">
        <v>994</v>
      </c>
      <c r="G229" s="5" t="s">
        <v>987</v>
      </c>
      <c r="H229" s="5" t="s">
        <v>996</v>
      </c>
      <c r="I229" s="4"/>
      <c r="J229" s="4"/>
      <c r="K229" s="4"/>
      <c r="L229" s="4"/>
      <c r="M229" s="4">
        <f>IF(OR(E229="es",E229="wmd"),(EXP(1.81*C229/B229)/((1-#REF!)+(#REF!*EXP(1.81*C229/B229)))),
IF((E229="smd"),(EXP(1.81*C229)/((1-#REF!)+(#REF!*EXP(1.81*C229)))),
IF((E229="or"),(C229/((1-#REF!)+(#REF!*C229))),
IF((E229="hr"),((1-EXP(C229*LN(1-#REF!)))/#REF!),
C229
))))</f>
        <v>0</v>
      </c>
      <c r="N229" s="4" t="str">
        <f>IF( (M229 -
IF(OR(E229="es",E229="wmd"),EXP(1.81* (C229-D229)/B229)/((1-#REF!)+(#REF!*EXP(1.81* (C229-D229)/B229))),
IF((E229="smd"),EXP(1.81* (C229-D229))/((1-#REF!)+(#REF!*EXP(1.81* (C229-D229)))),
IF((E229="or"), (C229-D229)/((1-#REF!)+(#REF!* (C229-D229))),
IF((E229="hr"),(1-EXP( (C229-D229)*LN(1-#REF!)))/#REF!,
 (C229-D229)
)))))=0,"",(M229 -
IF(OR(E229="es",E229="wmd"),EXP(1.81* (C229-D229)/B229)/((1-#REF!)+(#REF!*EXP(1.81* (C229-D229)/B229))),
IF((E229="smd"),EXP(1.81* (C229-D229))/((1-#REF!)+(#REF!*EXP(1.81* (C229-D229)))),
IF((E229="or"), (C229-D229)/((1-#REF!)+(#REF!* (C229-D229))),
IF((E229="hr"),(1-EXP( (C229-D229)*LN(1-#REF!)))/#REF!,
 (C229-D229)
))))))</f>
        <v/>
      </c>
      <c r="O229" s="5" t="s">
        <v>135</v>
      </c>
      <c r="P229" s="4"/>
      <c r="Q229" s="4"/>
      <c r="R229" s="4"/>
      <c r="S229" s="4"/>
      <c r="T229" s="4"/>
      <c r="U229" s="4"/>
      <c r="V229" s="4"/>
      <c r="W229" s="3"/>
      <c r="X229" s="3"/>
      <c r="Y229" s="3"/>
      <c r="Z229" s="3"/>
      <c r="AA229" s="3"/>
      <c r="AB229" s="3"/>
      <c r="AC229" s="3"/>
      <c r="AD229" s="3"/>
    </row>
    <row r="230" spans="1:30" ht="12.6" hidden="1">
      <c r="A230" t="s">
        <v>2432</v>
      </c>
      <c r="B230" s="3"/>
      <c r="C230" s="3"/>
      <c r="D230" s="3"/>
      <c r="E230" s="3"/>
      <c r="F230" s="5" t="s">
        <v>994</v>
      </c>
      <c r="G230" s="5" t="s">
        <v>981</v>
      </c>
      <c r="H230" s="4"/>
      <c r="I230" s="4"/>
      <c r="J230" s="4"/>
      <c r="K230" s="4"/>
      <c r="L230" s="4"/>
      <c r="M230" s="4">
        <f>IF(OR(E230="es",E230="wmd"),(EXP(1.81*C230/B230)/((1-#REF!)+(#REF!*EXP(1.81*C230/B230)))),
IF((E230="smd"),(EXP(1.81*C230)/((1-#REF!)+(#REF!*EXP(1.81*C230)))),
IF((E230="or"),(C230/((1-#REF!)+(#REF!*C230))),
IF((E230="hr"),((1-EXP(C230*LN(1-#REF!)))/#REF!),
C230
))))</f>
        <v>0</v>
      </c>
      <c r="N230" s="4" t="str">
        <f>IF( (M230 -
IF(OR(E230="es",E230="wmd"),EXP(1.81* (C230-D230)/B230)/((1-#REF!)+(#REF!*EXP(1.81* (C230-D230)/B230))),
IF((E230="smd"),EXP(1.81* (C230-D230))/((1-#REF!)+(#REF!*EXP(1.81* (C230-D230)))),
IF((E230="or"), (C230-D230)/((1-#REF!)+(#REF!* (C230-D230))),
IF((E230="hr"),(1-EXP( (C230-D230)*LN(1-#REF!)))/#REF!,
 (C230-D230)
)))))=0,"",(M230 -
IF(OR(E230="es",E230="wmd"),EXP(1.81* (C230-D230)/B230)/((1-#REF!)+(#REF!*EXP(1.81* (C230-D230)/B230))),
IF((E230="smd"),EXP(1.81* (C230-D230))/((1-#REF!)+(#REF!*EXP(1.81* (C230-D230)))),
IF((E230="or"), (C230-D230)/((1-#REF!)+(#REF!* (C230-D230))),
IF((E230="hr"),(1-EXP( (C230-D230)*LN(1-#REF!)))/#REF!,
 (C230-D230)
))))))</f>
        <v/>
      </c>
      <c r="O230" s="5" t="s">
        <v>997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5" t="s">
        <v>988</v>
      </c>
      <c r="AA230" s="5" t="s">
        <v>989</v>
      </c>
      <c r="AB230" s="3"/>
      <c r="AC230" s="3"/>
      <c r="AD230" s="3"/>
    </row>
    <row r="231" spans="1:30" ht="12.3" hidden="1">
      <c r="A231" t="s">
        <v>2432</v>
      </c>
      <c r="B231" s="3"/>
      <c r="C231" s="3"/>
      <c r="D231" s="3"/>
      <c r="E231" s="3"/>
      <c r="F231" s="3"/>
      <c r="G231" s="4"/>
      <c r="H231" s="3"/>
      <c r="I231" s="4"/>
      <c r="J231" s="4"/>
      <c r="K231" s="4"/>
      <c r="L231" s="4"/>
      <c r="M231" s="4">
        <f>IF(OR(E231="es",E231="wmd"),(EXP(1.81*C231/B231)/((1-#REF!)+(#REF!*EXP(1.81*C231/B231)))),
IF((E231="smd"),(EXP(1.81*C231)/((1-#REF!)+(#REF!*EXP(1.81*C231)))),
IF((E231="or"),(C231/((1-#REF!)+(#REF!*C231))),
IF((E231="hr"),((1-EXP(C231*LN(1-#REF!)))/#REF!),
C231
))))</f>
        <v>0</v>
      </c>
      <c r="N231" s="4" t="str">
        <f>IF( (M231 -
IF(OR(E231="es",E231="wmd"),EXP(1.81* (C231-D231)/B231)/((1-#REF!)+(#REF!*EXP(1.81* (C231-D231)/B231))),
IF((E231="smd"),EXP(1.81* (C231-D231))/((1-#REF!)+(#REF!*EXP(1.81* (C231-D231)))),
IF((E231="or"), (C231-D231)/((1-#REF!)+(#REF!* (C231-D231))),
IF((E231="hr"),(1-EXP( (C231-D231)*LN(1-#REF!)))/#REF!,
 (C231-D231)
)))))=0,"",(M231 -
IF(OR(E231="es",E231="wmd"),EXP(1.81* (C231-D231)/B231)/((1-#REF!)+(#REF!*EXP(1.81* (C231-D231)/B231))),
IF((E231="smd"),EXP(1.81* (C231-D231))/((1-#REF!)+(#REF!*EXP(1.81* (C231-D231)))),
IF((E231="or"), (C231-D231)/((1-#REF!)+(#REF!* (C231-D231))),
IF((E231="hr"),(1-EXP( (C231-D231)*LN(1-#REF!)))/#REF!,
 (C231-D231)
))))))</f>
        <v/>
      </c>
      <c r="O231" s="3"/>
      <c r="P231" s="4"/>
      <c r="Q231" s="4"/>
      <c r="R231" s="4"/>
      <c r="S231" s="4"/>
      <c r="T231" s="4"/>
      <c r="U231" s="4"/>
      <c r="V231" s="4"/>
      <c r="W231" s="3"/>
      <c r="X231" s="3"/>
      <c r="Y231" s="3"/>
      <c r="Z231" s="3"/>
      <c r="AA231" s="3"/>
      <c r="AB231" s="3"/>
      <c r="AC231" s="3"/>
      <c r="AD231" s="3"/>
    </row>
    <row r="232" spans="1:30" ht="12.3" hidden="1">
      <c r="A232" t="s">
        <v>2432</v>
      </c>
      <c r="B232" s="3"/>
      <c r="C232" s="3"/>
      <c r="D232" s="3"/>
      <c r="E232" s="3"/>
      <c r="F232" s="3"/>
      <c r="G232" s="4"/>
      <c r="H232" s="3"/>
      <c r="I232" s="4"/>
      <c r="J232" s="4"/>
      <c r="K232" s="4"/>
      <c r="L232" s="4"/>
      <c r="M232" s="4">
        <f>IF(OR(E232="es",E232="wmd"),(EXP(1.81*C232/B232)/((1-#REF!)+(#REF!*EXP(1.81*C232/B232)))),
IF((E232="smd"),(EXP(1.81*C232)/((1-#REF!)+(#REF!*EXP(1.81*C232)))),
IF((E232="or"),(C232/((1-#REF!)+(#REF!*C232))),
IF((E232="hr"),((1-EXP(C232*LN(1-#REF!)))/#REF!),
C232
))))</f>
        <v>0</v>
      </c>
      <c r="N232" s="4" t="str">
        <f>IF( (M232 -
IF(OR(E232="es",E232="wmd"),EXP(1.81* (C232-D232)/B232)/((1-#REF!)+(#REF!*EXP(1.81* (C232-D232)/B232))),
IF((E232="smd"),EXP(1.81* (C232-D232))/((1-#REF!)+(#REF!*EXP(1.81* (C232-D232)))),
IF((E232="or"), (C232-D232)/((1-#REF!)+(#REF!* (C232-D232))),
IF((E232="hr"),(1-EXP( (C232-D232)*LN(1-#REF!)))/#REF!,
 (C232-D232)
)))))=0,"",(M232 -
IF(OR(E232="es",E232="wmd"),EXP(1.81* (C232-D232)/B232)/((1-#REF!)+(#REF!*EXP(1.81* (C232-D232)/B232))),
IF((E232="smd"),EXP(1.81* (C232-D232))/((1-#REF!)+(#REF!*EXP(1.81* (C232-D232)))),
IF((E232="or"), (C232-D232)/((1-#REF!)+(#REF!* (C232-D232))),
IF((E232="hr"),(1-EXP( (C232-D232)*LN(1-#REF!)))/#REF!,
 (C232-D232)
))))))</f>
        <v/>
      </c>
      <c r="O232" s="3"/>
      <c r="P232" s="4"/>
      <c r="Q232" s="4"/>
      <c r="R232" s="4"/>
      <c r="S232" s="4"/>
      <c r="T232" s="4"/>
      <c r="U232" s="4"/>
      <c r="V232" s="4"/>
      <c r="W232" s="3"/>
      <c r="X232" s="3"/>
      <c r="Y232" s="3"/>
      <c r="Z232" s="3"/>
      <c r="AA232" s="3"/>
      <c r="AB232" s="3"/>
      <c r="AC232" s="3"/>
      <c r="AD232" s="3"/>
    </row>
    <row r="233" spans="1:30" ht="14.4" hidden="1">
      <c r="A233" t="s">
        <v>2432</v>
      </c>
      <c r="B233" s="3"/>
      <c r="C233" s="3"/>
      <c r="D233" s="3"/>
      <c r="E233" s="3"/>
      <c r="F233" s="5" t="s">
        <v>998</v>
      </c>
      <c r="G233" s="4"/>
      <c r="H233" s="3"/>
      <c r="I233" s="4"/>
      <c r="J233" s="4"/>
      <c r="K233" s="4"/>
      <c r="L233" s="4"/>
      <c r="M233" s="4">
        <f>IF(OR(E233="es",E233="wmd"),(EXP(1.81*C233/B233)/((1-#REF!)+(#REF!*EXP(1.81*C233/B233)))),
IF((E233="smd"),(EXP(1.81*C233)/((1-#REF!)+(#REF!*EXP(1.81*C233)))),
IF((E233="or"),(C233/((1-#REF!)+(#REF!*C233))),
IF((E233="hr"),((1-EXP(C233*LN(1-#REF!)))/#REF!),
C233
))))</f>
        <v>0</v>
      </c>
      <c r="N233" s="4" t="str">
        <f>IF( (M233 -
IF(OR(E233="es",E233="wmd"),EXP(1.81* (C233-D233)/B233)/((1-#REF!)+(#REF!*EXP(1.81* (C233-D233)/B233))),
IF((E233="smd"),EXP(1.81* (C233-D233))/((1-#REF!)+(#REF!*EXP(1.81* (C233-D233)))),
IF((E233="or"), (C233-D233)/((1-#REF!)+(#REF!* (C233-D233))),
IF((E233="hr"),(1-EXP( (C233-D233)*LN(1-#REF!)))/#REF!,
 (C233-D233)
)))))=0,"",(M233 -
IF(OR(E233="es",E233="wmd"),EXP(1.81* (C233-D233)/B233)/((1-#REF!)+(#REF!*EXP(1.81* (C233-D233)/B233))),
IF((E233="smd"),EXP(1.81* (C233-D233))/((1-#REF!)+(#REF!*EXP(1.81* (C233-D233)))),
IF((E233="or"), (C233-D233)/((1-#REF!)+(#REF!* (C233-D233))),
IF((E233="hr"),(1-EXP( (C233-D233)*LN(1-#REF!)))/#REF!,
 (C233-D233)
))))))</f>
        <v/>
      </c>
      <c r="O233" s="5" t="s">
        <v>156</v>
      </c>
      <c r="P233" s="24" t="s">
        <v>999</v>
      </c>
      <c r="Q233" s="25">
        <v>0.88</v>
      </c>
      <c r="R233" s="24" t="s">
        <v>1000</v>
      </c>
      <c r="S233" s="25">
        <v>0.12</v>
      </c>
      <c r="T233" s="4"/>
      <c r="U233" s="4"/>
      <c r="V233" s="4"/>
      <c r="W233" s="3"/>
      <c r="X233" s="3"/>
      <c r="Y233" s="3"/>
      <c r="Z233" s="3"/>
      <c r="AA233" s="3"/>
      <c r="AB233" s="3"/>
      <c r="AC233" s="23" t="s">
        <v>780</v>
      </c>
      <c r="AD233" s="3"/>
    </row>
    <row r="234" spans="1:30" ht="12.3" hidden="1">
      <c r="A234" t="s">
        <v>2432</v>
      </c>
      <c r="B234" s="3"/>
      <c r="C234" s="3"/>
      <c r="D234" s="3"/>
      <c r="E234" s="3"/>
      <c r="F234" s="3"/>
      <c r="G234" s="3"/>
      <c r="H234" s="3"/>
      <c r="I234" s="4"/>
      <c r="J234" s="4"/>
      <c r="K234" s="4"/>
      <c r="L234" s="4"/>
      <c r="M234" s="4">
        <f>IF(OR(E234="es",E234="wmd"),(EXP(1.81*C234/B234)/((1-#REF!)+(#REF!*EXP(1.81*C234/B234)))),
IF((E234="smd"),(EXP(1.81*C234)/((1-#REF!)+(#REF!*EXP(1.81*C234)))),
IF((E234="or"),(C234/((1-#REF!)+(#REF!*C234))),
IF((E234="hr"),((1-EXP(C234*LN(1-#REF!)))/#REF!),
C234
))))</f>
        <v>0</v>
      </c>
      <c r="N234" s="4" t="str">
        <f>IF( (M234 -
IF(OR(E234="es",E234="wmd"),EXP(1.81* (C234-D234)/B234)/((1-#REF!)+(#REF!*EXP(1.81* (C234-D234)/B234))),
IF((E234="smd"),EXP(1.81* (C234-D234))/((1-#REF!)+(#REF!*EXP(1.81* (C234-D234)))),
IF((E234="or"), (C234-D234)/((1-#REF!)+(#REF!* (C234-D234))),
IF((E234="hr"),(1-EXP( (C234-D234)*LN(1-#REF!)))/#REF!,
 (C234-D234)
)))))=0,"",(M234 -
IF(OR(E234="es",E234="wmd"),EXP(1.81* (C234-D234)/B234)/((1-#REF!)+(#REF!*EXP(1.81* (C234-D234)/B234))),
IF((E234="smd"),EXP(1.81* (C234-D234))/((1-#REF!)+(#REF!*EXP(1.81* (C234-D234)))),
IF((E234="or"), (C234-D234)/((1-#REF!)+(#REF!* (C234-D234))),
IF((E234="hr"),(1-EXP( (C234-D234)*LN(1-#REF!)))/#REF!,
 (C234-D234)
))))))</f>
        <v/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6" hidden="1">
      <c r="A235" t="s">
        <v>2432</v>
      </c>
      <c r="B235" s="3"/>
      <c r="C235" s="3"/>
      <c r="D235" s="3"/>
      <c r="E235" s="3"/>
      <c r="F235" s="5" t="s">
        <v>983</v>
      </c>
      <c r="G235" s="5" t="s">
        <v>980</v>
      </c>
      <c r="H235" s="5" t="s">
        <v>983</v>
      </c>
      <c r="I235" s="4"/>
      <c r="J235" s="4"/>
      <c r="K235" s="4"/>
      <c r="L235" s="4"/>
      <c r="M235" s="4">
        <f>IF(OR(E235="es",E235="wmd"),(EXP(1.81*C235/B235)/((1-#REF!)+(#REF!*EXP(1.81*C235/B235)))),
IF((E235="smd"),(EXP(1.81*C235)/((1-#REF!)+(#REF!*EXP(1.81*C235)))),
IF((E235="or"),(C235/((1-#REF!)+(#REF!*C235))),
IF((E235="hr"),((1-EXP(C235*LN(1-#REF!)))/#REF!),
C235
))))</f>
        <v>0</v>
      </c>
      <c r="N235" s="4" t="str">
        <f>IF( (M235 -
IF(OR(E235="es",E235="wmd"),EXP(1.81* (C235-D235)/B235)/((1-#REF!)+(#REF!*EXP(1.81* (C235-D235)/B235))),
IF((E235="smd"),EXP(1.81* (C235-D235))/((1-#REF!)+(#REF!*EXP(1.81* (C235-D235)))),
IF((E235="or"), (C235-D235)/((1-#REF!)+(#REF!* (C235-D235))),
IF((E235="hr"),(1-EXP( (C235-D235)*LN(1-#REF!)))/#REF!,
 (C235-D235)
)))))=0,"",(M235 -
IF(OR(E235="es",E235="wmd"),EXP(1.81* (C235-D235)/B235)/((1-#REF!)+(#REF!*EXP(1.81* (C235-D235)/B235))),
IF((E235="smd"),EXP(1.81* (C235-D235))/((1-#REF!)+(#REF!*EXP(1.81* (C235-D235)))),
IF((E235="or"), (C235-D235)/((1-#REF!)+(#REF!* (C235-D235))),
IF((E235="hr"),(1-EXP( (C235-D235)*LN(1-#REF!)))/#REF!,
 (C235-D235)
))))))</f>
        <v/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6" hidden="1">
      <c r="A236" t="s">
        <v>2432</v>
      </c>
      <c r="B236" s="3"/>
      <c r="C236" s="3"/>
      <c r="D236" s="3"/>
      <c r="E236" s="3"/>
      <c r="F236" s="5" t="s">
        <v>983</v>
      </c>
      <c r="G236" s="5" t="s">
        <v>981</v>
      </c>
      <c r="H236" s="5" t="s">
        <v>992</v>
      </c>
      <c r="I236" s="4"/>
      <c r="J236" s="4"/>
      <c r="K236" s="4"/>
      <c r="L236" s="4"/>
      <c r="M236" s="4">
        <f>IF(OR(E236="es",E236="wmd"),(EXP(1.81*C236/B236)/((1-#REF!)+(#REF!*EXP(1.81*C236/B236)))),
IF((E236="smd"),(EXP(1.81*C236)/((1-#REF!)+(#REF!*EXP(1.81*C236)))),
IF((E236="or"),(C236/((1-#REF!)+(#REF!*C236))),
IF((E236="hr"),((1-EXP(C236*LN(1-#REF!)))/#REF!),
C236
))))</f>
        <v>0</v>
      </c>
      <c r="N236" s="4" t="str">
        <f>IF( (M236 -
IF(OR(E236="es",E236="wmd"),EXP(1.81* (C236-D236)/B236)/((1-#REF!)+(#REF!*EXP(1.81* (C236-D236)/B236))),
IF((E236="smd"),EXP(1.81* (C236-D236))/((1-#REF!)+(#REF!*EXP(1.81* (C236-D236)))),
IF((E236="or"), (C236-D236)/((1-#REF!)+(#REF!* (C236-D236))),
IF((E236="hr"),(1-EXP( (C236-D236)*LN(1-#REF!)))/#REF!,
 (C236-D236)
)))))=0,"",(M236 -
IF(OR(E236="es",E236="wmd"),EXP(1.81* (C236-D236)/B236)/((1-#REF!)+(#REF!*EXP(1.81* (C236-D236)/B236))),
IF((E236="smd"),EXP(1.81* (C236-D236))/((1-#REF!)+(#REF!*EXP(1.81* (C236-D236)))),
IF((E236="or"), (C236-D236)/((1-#REF!)+(#REF!* (C236-D236))),
IF((E236="hr"),(1-EXP( (C236-D236)*LN(1-#REF!)))/#REF!,
 (C236-D236)
))))))</f>
        <v/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4.4" hidden="1">
      <c r="A237" t="s">
        <v>2432</v>
      </c>
      <c r="B237" s="3"/>
      <c r="C237" s="3"/>
      <c r="D237" s="3"/>
      <c r="E237" s="3"/>
      <c r="F237" s="5" t="s">
        <v>983</v>
      </c>
      <c r="G237" s="5" t="s">
        <v>998</v>
      </c>
      <c r="H237" s="24" t="s">
        <v>1000</v>
      </c>
      <c r="I237" s="4"/>
      <c r="J237" s="4"/>
      <c r="K237" s="4"/>
      <c r="L237" s="4"/>
      <c r="M237" s="4">
        <f>IF(OR(E237="es",E237="wmd"),(EXP(1.81*C237/B237)/((1-#REF!)+(#REF!*EXP(1.81*C237/B237)))),
IF((E237="smd"),(EXP(1.81*C237)/((1-#REF!)+(#REF!*EXP(1.81*C237)))),
IF((E237="or"),(C237/((1-#REF!)+(#REF!*C237))),
IF((E237="hr"),((1-EXP(C237*LN(1-#REF!)))/#REF!),
C237
))))</f>
        <v>0</v>
      </c>
      <c r="N237" s="4" t="str">
        <f>IF( (M237 -
IF(OR(E237="es",E237="wmd"),EXP(1.81* (C237-D237)/B237)/((1-#REF!)+(#REF!*EXP(1.81* (C237-D237)/B237))),
IF((E237="smd"),EXP(1.81* (C237-D237))/((1-#REF!)+(#REF!*EXP(1.81* (C237-D237)))),
IF((E237="or"), (C237-D237)/((1-#REF!)+(#REF!* (C237-D237))),
IF((E237="hr"),(1-EXP( (C237-D237)*LN(1-#REF!)))/#REF!,
 (C237-D237)
)))))=0,"",(M237 -
IF(OR(E237="es",E237="wmd"),EXP(1.81* (C237-D237)/B237)/((1-#REF!)+(#REF!*EXP(1.81* (C237-D237)/B237))),
IF((E237="smd"),EXP(1.81* (C237-D237))/((1-#REF!)+(#REF!*EXP(1.81* (C237-D237)))),
IF((E237="or"), (C237-D237)/((1-#REF!)+(#REF!* (C237-D237))),
IF((E237="hr"),(1-EXP( (C237-D237)*LN(1-#REF!)))/#REF!,
 (C237-D237)
))))))</f>
        <v/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6" hidden="1">
      <c r="A238" t="s">
        <v>2432</v>
      </c>
      <c r="B238" s="3"/>
      <c r="C238" s="3"/>
      <c r="D238" s="3"/>
      <c r="E238" s="3"/>
      <c r="F238" s="5" t="s">
        <v>983</v>
      </c>
      <c r="G238" s="3"/>
      <c r="H238" s="4"/>
      <c r="I238" s="4"/>
      <c r="J238" s="4"/>
      <c r="K238" s="4"/>
      <c r="L238" s="4"/>
      <c r="M238" s="4">
        <f>IF(OR(E238="es",E238="wmd"),(EXP(1.81*C238/B238)/((1-#REF!)+(#REF!*EXP(1.81*C238/B238)))),
IF((E238="smd"),(EXP(1.81*C238)/((1-#REF!)+(#REF!*EXP(1.81*C238)))),
IF((E238="or"),(C238/((1-#REF!)+(#REF!*C238))),
IF((E238="hr"),((1-EXP(C238*LN(1-#REF!)))/#REF!),
C238
))))</f>
        <v>0</v>
      </c>
      <c r="N238" s="4" t="str">
        <f>IF( (M238 -
IF(OR(E238="es",E238="wmd"),EXP(1.81* (C238-D238)/B238)/((1-#REF!)+(#REF!*EXP(1.81* (C238-D238)/B238))),
IF((E238="smd"),EXP(1.81* (C238-D238))/((1-#REF!)+(#REF!*EXP(1.81* (C238-D238)))),
IF((E238="or"), (C238-D238)/((1-#REF!)+(#REF!* (C238-D238))),
IF((E238="hr"),(1-EXP( (C238-D238)*LN(1-#REF!)))/#REF!,
 (C238-D238)
)))))=0,"",(M238 -
IF(OR(E238="es",E238="wmd"),EXP(1.81* (C238-D238)/B238)/((1-#REF!)+(#REF!*EXP(1.81* (C238-D238)/B238))),
IF((E238="smd"),EXP(1.81* (C238-D238))/((1-#REF!)+(#REF!*EXP(1.81* (C238-D238)))),
IF((E238="or"), (C238-D238)/((1-#REF!)+(#REF!* (C238-D238))),
IF((E238="hr"),(1-EXP( (C238-D238)*LN(1-#REF!)))/#REF!,
 (C238-D238)
))))))</f>
        <v/>
      </c>
      <c r="O238" s="5" t="s">
        <v>146</v>
      </c>
      <c r="P238" s="5" t="s">
        <v>1001</v>
      </c>
      <c r="Q238" s="3"/>
      <c r="R238" s="5" t="s">
        <v>1002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3" hidden="1">
      <c r="A239" t="s">
        <v>2432</v>
      </c>
      <c r="B239" s="3"/>
      <c r="C239" s="3"/>
      <c r="D239" s="3"/>
      <c r="E239" s="3"/>
      <c r="F239" s="3"/>
      <c r="G239" s="3"/>
      <c r="H239" s="4"/>
      <c r="I239" s="4"/>
      <c r="J239" s="4"/>
      <c r="K239" s="4"/>
      <c r="L239" s="4"/>
      <c r="M239" s="4">
        <f>IF(OR(E239="es",E239="wmd"),(EXP(1.81*C239/B239)/((1-#REF!)+(#REF!*EXP(1.81*C239/B239)))),
IF((E239="smd"),(EXP(1.81*C239)/((1-#REF!)+(#REF!*EXP(1.81*C239)))),
IF((E239="or"),(C239/((1-#REF!)+(#REF!*C239))),
IF((E239="hr"),((1-EXP(C239*LN(1-#REF!)))/#REF!),
C239
))))</f>
        <v>0</v>
      </c>
      <c r="N239" s="4" t="str">
        <f>IF( (M239 -
IF(OR(E239="es",E239="wmd"),EXP(1.81* (C239-D239)/B239)/((1-#REF!)+(#REF!*EXP(1.81* (C239-D239)/B239))),
IF((E239="smd"),EXP(1.81* (C239-D239))/((1-#REF!)+(#REF!*EXP(1.81* (C239-D239)))),
IF((E239="or"), (C239-D239)/((1-#REF!)+(#REF!* (C239-D239))),
IF((E239="hr"),(1-EXP( (C239-D239)*LN(1-#REF!)))/#REF!,
 (C239-D239)
)))))=0,"",(M239 -
IF(OR(E239="es",E239="wmd"),EXP(1.81* (C239-D239)/B239)/((1-#REF!)+(#REF!*EXP(1.81* (C239-D239)/B239))),
IF((E239="smd"),EXP(1.81* (C239-D239))/((1-#REF!)+(#REF!*EXP(1.81* (C239-D239)))),
IF((E239="or"), (C239-D239)/((1-#REF!)+(#REF!* (C239-D239))),
IF((E239="hr"),(1-EXP( (C239-D239)*LN(1-#REF!)))/#REF!,
 (C239-D239)
))))))</f>
        <v/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6">
      <c r="A240">
        <v>0.17100000000000001</v>
      </c>
      <c r="B240" s="6"/>
      <c r="C240" s="6">
        <v>2.1659736863381589</v>
      </c>
      <c r="D240" s="6">
        <v>0.73476496642141143</v>
      </c>
      <c r="E240" s="5" t="s">
        <v>367</v>
      </c>
      <c r="F240" s="5" t="s">
        <v>1003</v>
      </c>
      <c r="G240" s="5" t="s">
        <v>983</v>
      </c>
      <c r="H240" s="5" t="s">
        <v>1001</v>
      </c>
      <c r="I240" s="4"/>
      <c r="J240" s="4"/>
      <c r="K240" s="4"/>
      <c r="L240" s="4"/>
      <c r="M240" s="4" t="e">
        <f>IF(OR(E240="es",E240="wmd"),(EXP(1.81*C240/B240)/((1-#REF!)+(#REF!*EXP(1.81*C240/B240)))),
IF((E240="smd"),(EXP(1.81*C240)/((1-#REF!)+(#REF!*EXP(1.81*C240)))),
IF((E240="or"),(C240/((1-#REF!)+(#REF!*C240))),
IF((E240="hr"),((1-EXP(C240*LN(1-#REF!)))/#REF!),
C240
))))</f>
        <v>#REF!</v>
      </c>
      <c r="N240" s="4" t="e">
        <f>IF( (M240 -
IF(OR(E240="es",E240="wmd"),EXP(1.81* (C240-D240)/B240)/((1-#REF!)+(#REF!*EXP(1.81* (C240-D240)/B240))),
IF((E240="smd"),EXP(1.81* (C240-D240))/((1-#REF!)+(#REF!*EXP(1.81* (C240-D240)))),
IF((E240="or"), (C240-D240)/((1-#REF!)+(#REF!* (C240-D240))),
IF((E240="hr"),(1-EXP( (C240-D240)*LN(1-#REF!)))/#REF!,
 (C240-D240)
)))))=0,"",(M240 -
IF(OR(E240="es",E240="wmd"),EXP(1.81* (C240-D240)/B240)/((1-#REF!)+(#REF!*EXP(1.81* (C240-D240)/B240))),
IF((E240="smd"),EXP(1.81* (C240-D240))/((1-#REF!)+(#REF!*EXP(1.81* (C240-D240)))),
IF((E240="or"), (C240-D240)/((1-#REF!)+(#REF!* (C240-D240))),
IF((E240="hr"),(1-EXP( (C240-D240)*LN(1-#REF!)))/#REF!,
 (C240-D240)
))))))</f>
        <v>#REF!</v>
      </c>
      <c r="O240" s="4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5" t="s">
        <v>1004</v>
      </c>
      <c r="AC240" s="3"/>
      <c r="AD240" s="3"/>
    </row>
    <row r="241" spans="1:30" ht="12.6">
      <c r="A241">
        <v>6.7131979695431471E-2</v>
      </c>
      <c r="B241" s="6"/>
      <c r="C241" s="6">
        <v>21.304109747590893</v>
      </c>
      <c r="D241" s="6">
        <v>17.800979277684025</v>
      </c>
      <c r="E241" s="5" t="s">
        <v>1005</v>
      </c>
      <c r="F241" s="5" t="s">
        <v>1003</v>
      </c>
      <c r="G241" s="5" t="s">
        <v>777</v>
      </c>
      <c r="H241" s="5" t="s">
        <v>779</v>
      </c>
      <c r="I241" s="4"/>
      <c r="J241" s="4"/>
      <c r="K241" s="4"/>
      <c r="L241" s="4"/>
      <c r="M241" s="4" t="e">
        <f>IF(OR(E241="es",E241="wmd"),(EXP(1.81*C241/B241)/((1-#REF!)+(#REF!*EXP(1.81*C241/B241)))),
IF((E241="smd"),(EXP(1.81*C241)/((1-#REF!)+(#REF!*EXP(1.81*C241)))),
IF((E241="or"),(C241/((1-#REF!)+(#REF!*C241))),
IF((E241="hr"),((1-EXP(C241*LN(1-#REF!)))/#REF!),
C241
))))</f>
        <v>#DIV/0!</v>
      </c>
      <c r="N241" s="4" t="e">
        <f>IF( (M241 -
IF(OR(E241="es",E241="wmd"),EXP(1.81* (C241-D241)/B241)/((1-#REF!)+(#REF!*EXP(1.81* (C241-D241)/B241))),
IF((E241="smd"),EXP(1.81* (C241-D241))/((1-#REF!)+(#REF!*EXP(1.81* (C241-D241)))),
IF((E241="or"), (C241-D241)/((1-#REF!)+(#REF!* (C241-D241))),
IF((E241="hr"),(1-EXP( (C241-D241)*LN(1-#REF!)))/#REF!,
 (C241-D241)
)))))=0,"",(M241 -
IF(OR(E241="es",E241="wmd"),EXP(1.81* (C241-D241)/B241)/((1-#REF!)+(#REF!*EXP(1.81* (C241-D241)/B241))),
IF((E241="smd"),EXP(1.81* (C241-D241))/((1-#REF!)+(#REF!*EXP(1.81* (C241-D241)))),
IF((E241="or"), (C241-D241)/((1-#REF!)+(#REF!* (C241-D241))),
IF((E241="hr"),(1-EXP( (C241-D241)*LN(1-#REF!)))/#REF!,
 (C241-D241)
))))))</f>
        <v>#DIV/0!</v>
      </c>
      <c r="O241" s="4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5" t="s">
        <v>1006</v>
      </c>
      <c r="AC241" s="3"/>
      <c r="AD241" s="3"/>
    </row>
    <row r="242" spans="1:30" ht="12.6" hidden="1">
      <c r="A242" t="s">
        <v>2432</v>
      </c>
      <c r="B242" s="3"/>
      <c r="C242" s="3"/>
      <c r="D242" s="3"/>
      <c r="E242" s="3"/>
      <c r="F242" s="5" t="s">
        <v>1003</v>
      </c>
      <c r="G242" s="3"/>
      <c r="H242" s="4"/>
      <c r="I242" s="4"/>
      <c r="J242" s="4"/>
      <c r="K242" s="4"/>
      <c r="L242" s="4"/>
      <c r="M242" s="4">
        <f>IF(OR(E242="es",E242="wmd"),(EXP(1.81*C242/B242)/((1-#REF!)+(#REF!*EXP(1.81*C242/B242)))),
IF((E242="smd"),(EXP(1.81*C242)/((1-#REF!)+(#REF!*EXP(1.81*C242)))),
IF((E242="or"),(C242/((1-#REF!)+(#REF!*C242))),
IF((E242="hr"),((1-EXP(C242*LN(1-#REF!)))/#REF!),
C242
))))</f>
        <v>0</v>
      </c>
      <c r="N242" s="4" t="str">
        <f>IF( (M242 -
IF(OR(E242="es",E242="wmd"),EXP(1.81* (C242-D242)/B242)/((1-#REF!)+(#REF!*EXP(1.81* (C242-D242)/B242))),
IF((E242="smd"),EXP(1.81* (C242-D242))/((1-#REF!)+(#REF!*EXP(1.81* (C242-D242)))),
IF((E242="or"), (C242-D242)/((1-#REF!)+(#REF!* (C242-D242))),
IF((E242="hr"),(1-EXP( (C242-D242)*LN(1-#REF!)))/#REF!,
 (C242-D242)
)))))=0,"",(M242 -
IF(OR(E242="es",E242="wmd"),EXP(1.81* (C242-D242)/B242)/((1-#REF!)+(#REF!*EXP(1.81* (C242-D242)/B242))),
IF((E242="smd"),EXP(1.81* (C242-D242))/((1-#REF!)+(#REF!*EXP(1.81* (C242-D242)))),
IF((E242="or"), (C242-D242)/((1-#REF!)+(#REF!* (C242-D242))),
IF((E242="hr"),(1-EXP( (C242-D242)*LN(1-#REF!)))/#REF!,
 (C242-D242)
))))))</f>
        <v/>
      </c>
      <c r="O242" s="5" t="s">
        <v>171</v>
      </c>
      <c r="P242" s="5" t="s">
        <v>1007</v>
      </c>
      <c r="Q242" s="6">
        <v>0.25</v>
      </c>
      <c r="R242" s="11" t="s">
        <v>1008</v>
      </c>
      <c r="S242" s="6">
        <v>0.25</v>
      </c>
      <c r="T242" s="11" t="s">
        <v>1009</v>
      </c>
      <c r="U242" s="6">
        <v>0.25</v>
      </c>
      <c r="V242" s="11" t="s">
        <v>1010</v>
      </c>
      <c r="W242" s="6">
        <v>0.25</v>
      </c>
      <c r="X242" s="3"/>
      <c r="Y242" s="3"/>
      <c r="Z242" s="3"/>
      <c r="AA242" s="4"/>
      <c r="AB242" s="3"/>
      <c r="AC242" s="26" t="s">
        <v>1011</v>
      </c>
      <c r="AD242" s="3"/>
    </row>
    <row r="243" spans="1:30" ht="12.3" hidden="1">
      <c r="A243" t="s">
        <v>2432</v>
      </c>
      <c r="B243" s="3"/>
      <c r="C243" s="3"/>
      <c r="D243" s="3"/>
      <c r="E243" s="3"/>
      <c r="F243" s="3"/>
      <c r="G243" s="3"/>
      <c r="H243" s="4"/>
      <c r="I243" s="4"/>
      <c r="J243" s="4"/>
      <c r="K243" s="4"/>
      <c r="L243" s="4"/>
      <c r="M243" s="4">
        <f>IF(OR(E243="es",E243="wmd"),(EXP(1.81*C243/B243)/((1-#REF!)+(#REF!*EXP(1.81*C243/B243)))),
IF((E243="smd"),(EXP(1.81*C243)/((1-#REF!)+(#REF!*EXP(1.81*C243)))),
IF((E243="or"),(C243/((1-#REF!)+(#REF!*C243))),
IF((E243="hr"),((1-EXP(C243*LN(1-#REF!)))/#REF!),
C243
))))</f>
        <v>0</v>
      </c>
      <c r="N243" s="4" t="str">
        <f>IF( (M243 -
IF(OR(E243="es",E243="wmd"),EXP(1.81* (C243-D243)/B243)/((1-#REF!)+(#REF!*EXP(1.81* (C243-D243)/B243))),
IF((E243="smd"),EXP(1.81* (C243-D243))/((1-#REF!)+(#REF!*EXP(1.81* (C243-D243)))),
IF((E243="or"), (C243-D243)/((1-#REF!)+(#REF!* (C243-D243))),
IF((E243="hr"),(1-EXP( (C243-D243)*LN(1-#REF!)))/#REF!,
 (C243-D243)
)))))=0,"",(M243 -
IF(OR(E243="es",E243="wmd"),EXP(1.81* (C243-D243)/B243)/((1-#REF!)+(#REF!*EXP(1.81* (C243-D243)/B243))),
IF((E243="smd"),EXP(1.81* (C243-D243))/((1-#REF!)+(#REF!*EXP(1.81* (C243-D243)))),
IF((E243="or"), (C243-D243)/((1-#REF!)+(#REF!* (C243-D243))),
IF((E243="hr"),(1-EXP( (C243-D243)*LN(1-#REF!)))/#REF!,
 (C243-D243)
))))))</f>
        <v/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3" hidden="1">
      <c r="A244" t="s">
        <v>2432</v>
      </c>
      <c r="B244" s="3"/>
      <c r="C244" s="3"/>
      <c r="D244" s="3"/>
      <c r="E244" s="3"/>
      <c r="F244" s="3"/>
      <c r="G244" s="3"/>
      <c r="H244" s="4"/>
      <c r="I244" s="4"/>
      <c r="J244" s="4"/>
      <c r="K244" s="4"/>
      <c r="L244" s="4"/>
      <c r="M244" s="4">
        <f>IF(OR(E244="es",E244="wmd"),(EXP(1.81*C244/B244)/((1-#REF!)+(#REF!*EXP(1.81*C244/B244)))),
IF((E244="smd"),(EXP(1.81*C244)/((1-#REF!)+(#REF!*EXP(1.81*C244)))),
IF((E244="or"),(C244/((1-#REF!)+(#REF!*C244))),
IF((E244="hr"),((1-EXP(C244*LN(1-#REF!)))/#REF!),
C244
))))</f>
        <v>0</v>
      </c>
      <c r="N244" s="4" t="str">
        <f>IF( (M244 -
IF(OR(E244="es",E244="wmd"),EXP(1.81* (C244-D244)/B244)/((1-#REF!)+(#REF!*EXP(1.81* (C244-D244)/B244))),
IF((E244="smd"),EXP(1.81* (C244-D244))/((1-#REF!)+(#REF!*EXP(1.81* (C244-D244)))),
IF((E244="or"), (C244-D244)/((1-#REF!)+(#REF!* (C244-D244))),
IF((E244="hr"),(1-EXP( (C244-D244)*LN(1-#REF!)))/#REF!,
 (C244-D244)
)))))=0,"",(M244 -
IF(OR(E244="es",E244="wmd"),EXP(1.81* (C244-D244)/B244)/((1-#REF!)+(#REF!*EXP(1.81* (C244-D244)/B244))),
IF((E244="smd"),EXP(1.81* (C244-D244))/((1-#REF!)+(#REF!*EXP(1.81* (C244-D244)))),
IF((E244="or"), (C244-D244)/((1-#REF!)+(#REF!* (C244-D244))),
IF((E244="hr"),(1-EXP( (C244-D244)*LN(1-#REF!)))/#REF!,
 (C244-D244)
))))))</f>
        <v/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6" hidden="1">
      <c r="A245" t="s">
        <v>2432</v>
      </c>
      <c r="B245" s="3"/>
      <c r="C245" s="3"/>
      <c r="D245" s="3"/>
      <c r="E245" s="3"/>
      <c r="F245" s="5" t="s">
        <v>1012</v>
      </c>
      <c r="G245" s="5" t="s">
        <v>140</v>
      </c>
      <c r="H245" s="4"/>
      <c r="I245" s="4"/>
      <c r="J245" s="4"/>
      <c r="K245" s="4"/>
      <c r="L245" s="4"/>
      <c r="M245" s="4">
        <f>IF(OR(E245="es",E245="wmd"),(EXP(1.81*C245/B245)/((1-#REF!)+(#REF!*EXP(1.81*C245/B245)))),
IF((E245="smd"),(EXP(1.81*C245)/((1-#REF!)+(#REF!*EXP(1.81*C245)))),
IF((E245="or"),(C245/((1-#REF!)+(#REF!*C245))),
IF((E245="hr"),((1-EXP(C245*LN(1-#REF!)))/#REF!),
C245
))))</f>
        <v>0</v>
      </c>
      <c r="N245" s="4" t="str">
        <f>IF( (M245 -
IF(OR(E245="es",E245="wmd"),EXP(1.81* (C245-D245)/B245)/((1-#REF!)+(#REF!*EXP(1.81* (C245-D245)/B245))),
IF((E245="smd"),EXP(1.81* (C245-D245))/((1-#REF!)+(#REF!*EXP(1.81* (C245-D245)))),
IF((E245="or"), (C245-D245)/((1-#REF!)+(#REF!* (C245-D245))),
IF((E245="hr"),(1-EXP( (C245-D245)*LN(1-#REF!)))/#REF!,
 (C245-D245)
)))))=0,"",(M245 -
IF(OR(E245="es",E245="wmd"),EXP(1.81* (C245-D245)/B245)/((1-#REF!)+(#REF!*EXP(1.81* (C245-D245)/B245))),
IF((E245="smd"),EXP(1.81* (C245-D245))/((1-#REF!)+(#REF!*EXP(1.81* (C245-D245)))),
IF((E245="or"), (C245-D245)/((1-#REF!)+(#REF!* (C245-D245))),
IF((E245="hr"),(1-EXP( (C245-D245)*LN(1-#REF!)))/#REF!,
 (C245-D245)
))))))</f>
        <v/>
      </c>
      <c r="O245" s="5" t="s">
        <v>444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5" t="s">
        <v>1013</v>
      </c>
      <c r="AA245" s="5" t="s">
        <v>989</v>
      </c>
      <c r="AB245" s="3"/>
      <c r="AC245" s="3"/>
      <c r="AD245" s="3"/>
    </row>
    <row r="246" spans="1:30" ht="12.6" hidden="1">
      <c r="A246" t="s">
        <v>2432</v>
      </c>
      <c r="B246" s="3"/>
      <c r="C246" s="3"/>
      <c r="D246" s="3"/>
      <c r="E246" s="3"/>
      <c r="F246" s="5" t="s">
        <v>1014</v>
      </c>
      <c r="G246" s="5" t="s">
        <v>140</v>
      </c>
      <c r="H246" s="4"/>
      <c r="I246" s="4"/>
      <c r="J246" s="4"/>
      <c r="K246" s="4"/>
      <c r="L246" s="4"/>
      <c r="M246" s="4">
        <f>IF(OR(E246="es",E246="wmd"),(EXP(1.81*C246/B246)/((1-#REF!)+(#REF!*EXP(1.81*C246/B246)))),
IF((E246="smd"),(EXP(1.81*C246)/((1-#REF!)+(#REF!*EXP(1.81*C246)))),
IF((E246="or"),(C246/((1-#REF!)+(#REF!*C246))),
IF((E246="hr"),((1-EXP(C246*LN(1-#REF!)))/#REF!),
C246
))))</f>
        <v>0</v>
      </c>
      <c r="N246" s="4" t="str">
        <f>IF( (M246 -
IF(OR(E246="es",E246="wmd"),EXP(1.81* (C246-D246)/B246)/((1-#REF!)+(#REF!*EXP(1.81* (C246-D246)/B246))),
IF((E246="smd"),EXP(1.81* (C246-D246))/((1-#REF!)+(#REF!*EXP(1.81* (C246-D246)))),
IF((E246="or"), (C246-D246)/((1-#REF!)+(#REF!* (C246-D246))),
IF((E246="hr"),(1-EXP( (C246-D246)*LN(1-#REF!)))/#REF!,
 (C246-D246)
)))))=0,"",(M246 -
IF(OR(E246="es",E246="wmd"),EXP(1.81* (C246-D246)/B246)/((1-#REF!)+(#REF!*EXP(1.81* (C246-D246)/B246))),
IF((E246="smd"),EXP(1.81* (C246-D246))/((1-#REF!)+(#REF!*EXP(1.81* (C246-D246)))),
IF((E246="or"), (C246-D246)/((1-#REF!)+(#REF!* (C246-D246))),
IF((E246="hr"),(1-EXP( (C246-D246)*LN(1-#REF!)))/#REF!,
 (C246-D246)
))))))</f>
        <v/>
      </c>
      <c r="O246" s="5" t="s">
        <v>444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5" t="s">
        <v>1015</v>
      </c>
      <c r="AA246" s="5" t="s">
        <v>989</v>
      </c>
      <c r="AB246" s="3"/>
      <c r="AC246" s="3"/>
      <c r="AD246" s="3"/>
    </row>
    <row r="247" spans="1:30" ht="12.6" hidden="1">
      <c r="A247" t="s">
        <v>2432</v>
      </c>
      <c r="B247" s="3"/>
      <c r="C247" s="3"/>
      <c r="D247" s="3"/>
      <c r="E247" s="3"/>
      <c r="F247" s="5" t="s">
        <v>1016</v>
      </c>
      <c r="G247" s="5" t="s">
        <v>140</v>
      </c>
      <c r="H247" s="4"/>
      <c r="I247" s="4"/>
      <c r="J247" s="4"/>
      <c r="K247" s="4"/>
      <c r="L247" s="4"/>
      <c r="M247" s="4">
        <f>IF(OR(E247="es",E247="wmd"),(EXP(1.81*C247/B247)/((1-#REF!)+(#REF!*EXP(1.81*C247/B247)))),
IF((E247="smd"),(EXP(1.81*C247)/((1-#REF!)+(#REF!*EXP(1.81*C247)))),
IF((E247="or"),(C247/((1-#REF!)+(#REF!*C247))),
IF((E247="hr"),((1-EXP(C247*LN(1-#REF!)))/#REF!),
C247
))))</f>
        <v>0</v>
      </c>
      <c r="N247" s="4" t="str">
        <f>IF( (M247 -
IF(OR(E247="es",E247="wmd"),EXP(1.81* (C247-D247)/B247)/((1-#REF!)+(#REF!*EXP(1.81* (C247-D247)/B247))),
IF((E247="smd"),EXP(1.81* (C247-D247))/((1-#REF!)+(#REF!*EXP(1.81* (C247-D247)))),
IF((E247="or"), (C247-D247)/((1-#REF!)+(#REF!* (C247-D247))),
IF((E247="hr"),(1-EXP( (C247-D247)*LN(1-#REF!)))/#REF!,
 (C247-D247)
)))))=0,"",(M247 -
IF(OR(E247="es",E247="wmd"),EXP(1.81* (C247-D247)/B247)/((1-#REF!)+(#REF!*EXP(1.81* (C247-D247)/B247))),
IF((E247="smd"),EXP(1.81* (C247-D247))/((1-#REF!)+(#REF!*EXP(1.81* (C247-D247)))),
IF((E247="or"), (C247-D247)/((1-#REF!)+(#REF!* (C247-D247))),
IF((E247="hr"),(1-EXP( (C247-D247)*LN(1-#REF!)))/#REF!,
 (C247-D247)
))))))</f>
        <v/>
      </c>
      <c r="O247" s="5" t="s">
        <v>444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5" t="s">
        <v>1017</v>
      </c>
      <c r="AA247" s="3"/>
      <c r="AB247" s="3"/>
      <c r="AC247" s="3"/>
      <c r="AD247" s="3"/>
    </row>
    <row r="248" spans="1:30" ht="12.6" hidden="1">
      <c r="A248" t="s">
        <v>2432</v>
      </c>
      <c r="B248" s="3"/>
      <c r="C248" s="3"/>
      <c r="D248" s="3"/>
      <c r="E248" s="3"/>
      <c r="F248" s="5" t="s">
        <v>1018</v>
      </c>
      <c r="G248" s="5" t="s">
        <v>140</v>
      </c>
      <c r="H248" s="4"/>
      <c r="I248" s="4"/>
      <c r="J248" s="4"/>
      <c r="K248" s="4"/>
      <c r="L248" s="4"/>
      <c r="M248" s="4">
        <f>IF(OR(E248="es",E248="wmd"),(EXP(1.81*C248/B248)/((1-#REF!)+(#REF!*EXP(1.81*C248/B248)))),
IF((E248="smd"),(EXP(1.81*C248)/((1-#REF!)+(#REF!*EXP(1.81*C248)))),
IF((E248="or"),(C248/((1-#REF!)+(#REF!*C248))),
IF((E248="hr"),((1-EXP(C248*LN(1-#REF!)))/#REF!),
C248
))))</f>
        <v>0</v>
      </c>
      <c r="N248" s="4" t="str">
        <f>IF( (M248 -
IF(OR(E248="es",E248="wmd"),EXP(1.81* (C248-D248)/B248)/((1-#REF!)+(#REF!*EXP(1.81* (C248-D248)/B248))),
IF((E248="smd"),EXP(1.81* (C248-D248))/((1-#REF!)+(#REF!*EXP(1.81* (C248-D248)))),
IF((E248="or"), (C248-D248)/((1-#REF!)+(#REF!* (C248-D248))),
IF((E248="hr"),(1-EXP( (C248-D248)*LN(1-#REF!)))/#REF!,
 (C248-D248)
)))))=0,"",(M248 -
IF(OR(E248="es",E248="wmd"),EXP(1.81* (C248-D248)/B248)/((1-#REF!)+(#REF!*EXP(1.81* (C248-D248)/B248))),
IF((E248="smd"),EXP(1.81* (C248-D248))/((1-#REF!)+(#REF!*EXP(1.81* (C248-D248)))),
IF((E248="or"), (C248-D248)/((1-#REF!)+(#REF!* (C248-D248))),
IF((E248="hr"),(1-EXP( (C248-D248)*LN(1-#REF!)))/#REF!,
 (C248-D248)
))))))</f>
        <v/>
      </c>
      <c r="O248" s="5" t="s">
        <v>444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5" t="s">
        <v>1019</v>
      </c>
      <c r="AA248" s="5" t="s">
        <v>989</v>
      </c>
      <c r="AB248" s="3"/>
      <c r="AC248" s="3"/>
      <c r="AD248" s="3"/>
    </row>
    <row r="249" spans="1:30" ht="12.6" hidden="1">
      <c r="A249" t="s">
        <v>2432</v>
      </c>
      <c r="B249" s="3"/>
      <c r="C249" s="3"/>
      <c r="D249" s="3"/>
      <c r="E249" s="3"/>
      <c r="F249" s="5" t="s">
        <v>1020</v>
      </c>
      <c r="G249" s="5" t="s">
        <v>140</v>
      </c>
      <c r="H249" s="4"/>
      <c r="I249" s="4"/>
      <c r="J249" s="4"/>
      <c r="K249" s="4"/>
      <c r="L249" s="4"/>
      <c r="M249" s="4">
        <f>IF(OR(E249="es",E249="wmd"),(EXP(1.81*C249/B249)/((1-#REF!)+(#REF!*EXP(1.81*C249/B249)))),
IF((E249="smd"),(EXP(1.81*C249)/((1-#REF!)+(#REF!*EXP(1.81*C249)))),
IF((E249="or"),(C249/((1-#REF!)+(#REF!*C249))),
IF((E249="hr"),((1-EXP(C249*LN(1-#REF!)))/#REF!),
C249
))))</f>
        <v>0</v>
      </c>
      <c r="N249" s="4" t="str">
        <f>IF( (M249 -
IF(OR(E249="es",E249="wmd"),EXP(1.81* (C249-D249)/B249)/((1-#REF!)+(#REF!*EXP(1.81* (C249-D249)/B249))),
IF((E249="smd"),EXP(1.81* (C249-D249))/((1-#REF!)+(#REF!*EXP(1.81* (C249-D249)))),
IF((E249="or"), (C249-D249)/((1-#REF!)+(#REF!* (C249-D249))),
IF((E249="hr"),(1-EXP( (C249-D249)*LN(1-#REF!)))/#REF!,
 (C249-D249)
)))))=0,"",(M249 -
IF(OR(E249="es",E249="wmd"),EXP(1.81* (C249-D249)/B249)/((1-#REF!)+(#REF!*EXP(1.81* (C249-D249)/B249))),
IF((E249="smd"),EXP(1.81* (C249-D249))/((1-#REF!)+(#REF!*EXP(1.81* (C249-D249)))),
IF((E249="or"), (C249-D249)/((1-#REF!)+(#REF!* (C249-D249))),
IF((E249="hr"),(1-EXP( (C249-D249)*LN(1-#REF!)))/#REF!,
 (C249-D249)
))))))</f>
        <v/>
      </c>
      <c r="O249" s="5" t="s">
        <v>444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5" t="s">
        <v>1021</v>
      </c>
      <c r="AA249" s="5" t="s">
        <v>989</v>
      </c>
      <c r="AB249" s="3"/>
      <c r="AC249" s="3"/>
      <c r="AD249" s="3"/>
    </row>
    <row r="250" spans="1:30" ht="12.6" hidden="1">
      <c r="A250" t="s">
        <v>2432</v>
      </c>
      <c r="B250" s="3"/>
      <c r="C250" s="3"/>
      <c r="D250" s="3"/>
      <c r="E250" s="3"/>
      <c r="F250" s="5" t="s">
        <v>1022</v>
      </c>
      <c r="G250" s="5" t="s">
        <v>140</v>
      </c>
      <c r="H250" s="4"/>
      <c r="I250" s="4"/>
      <c r="J250" s="4"/>
      <c r="K250" s="4"/>
      <c r="L250" s="4"/>
      <c r="M250" s="4">
        <f>IF(OR(E250="es",E250="wmd"),(EXP(1.81*C250/B250)/((1-#REF!)+(#REF!*EXP(1.81*C250/B250)))),
IF((E250="smd"),(EXP(1.81*C250)/((1-#REF!)+(#REF!*EXP(1.81*C250)))),
IF((E250="or"),(C250/((1-#REF!)+(#REF!*C250))),
IF((E250="hr"),((1-EXP(C250*LN(1-#REF!)))/#REF!),
C250
))))</f>
        <v>0</v>
      </c>
      <c r="N250" s="4" t="str">
        <f>IF( (M250 -
IF(OR(E250="es",E250="wmd"),EXP(1.81* (C250-D250)/B250)/((1-#REF!)+(#REF!*EXP(1.81* (C250-D250)/B250))),
IF((E250="smd"),EXP(1.81* (C250-D250))/((1-#REF!)+(#REF!*EXP(1.81* (C250-D250)))),
IF((E250="or"), (C250-D250)/((1-#REF!)+(#REF!* (C250-D250))),
IF((E250="hr"),(1-EXP( (C250-D250)*LN(1-#REF!)))/#REF!,
 (C250-D250)
)))))=0,"",(M250 -
IF(OR(E250="es",E250="wmd"),EXP(1.81* (C250-D250)/B250)/((1-#REF!)+(#REF!*EXP(1.81* (C250-D250)/B250))),
IF((E250="smd"),EXP(1.81* (C250-D250))/((1-#REF!)+(#REF!*EXP(1.81* (C250-D250)))),
IF((E250="or"), (C250-D250)/((1-#REF!)+(#REF!* (C250-D250))),
IF((E250="hr"),(1-EXP( (C250-D250)*LN(1-#REF!)))/#REF!,
 (C250-D250)
))))))</f>
        <v/>
      </c>
      <c r="O250" s="5" t="s">
        <v>444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5" t="s">
        <v>1023</v>
      </c>
      <c r="AA250" s="5" t="s">
        <v>989</v>
      </c>
      <c r="AB250" s="3"/>
      <c r="AC250" s="3"/>
      <c r="AD250" s="3"/>
    </row>
    <row r="251" spans="1:30" ht="12.6" hidden="1">
      <c r="A251" t="s">
        <v>2432</v>
      </c>
      <c r="B251" s="3"/>
      <c r="C251" s="3"/>
      <c r="D251" s="3"/>
      <c r="E251" s="3"/>
      <c r="F251" s="5" t="s">
        <v>1024</v>
      </c>
      <c r="G251" s="5" t="s">
        <v>140</v>
      </c>
      <c r="H251" s="4"/>
      <c r="I251" s="4"/>
      <c r="J251" s="4"/>
      <c r="K251" s="4"/>
      <c r="L251" s="4"/>
      <c r="M251" s="4">
        <f>IF(OR(E251="es",E251="wmd"),(EXP(1.81*C251/B251)/((1-#REF!)+(#REF!*EXP(1.81*C251/B251)))),
IF((E251="smd"),(EXP(1.81*C251)/((1-#REF!)+(#REF!*EXP(1.81*C251)))),
IF((E251="or"),(C251/((1-#REF!)+(#REF!*C251))),
IF((E251="hr"),((1-EXP(C251*LN(1-#REF!)))/#REF!),
C251
))))</f>
        <v>0</v>
      </c>
      <c r="N251" s="4" t="str">
        <f>IF( (M251 -
IF(OR(E251="es",E251="wmd"),EXP(1.81* (C251-D251)/B251)/((1-#REF!)+(#REF!*EXP(1.81* (C251-D251)/B251))),
IF((E251="smd"),EXP(1.81* (C251-D251))/((1-#REF!)+(#REF!*EXP(1.81* (C251-D251)))),
IF((E251="or"), (C251-D251)/((1-#REF!)+(#REF!* (C251-D251))),
IF((E251="hr"),(1-EXP( (C251-D251)*LN(1-#REF!)))/#REF!,
 (C251-D251)
)))))=0,"",(M251 -
IF(OR(E251="es",E251="wmd"),EXP(1.81* (C251-D251)/B251)/((1-#REF!)+(#REF!*EXP(1.81* (C251-D251)/B251))),
IF((E251="smd"),EXP(1.81* (C251-D251))/((1-#REF!)+(#REF!*EXP(1.81* (C251-D251)))),
IF((E251="or"), (C251-D251)/((1-#REF!)+(#REF!* (C251-D251))),
IF((E251="hr"),(1-EXP( (C251-D251)*LN(1-#REF!)))/#REF!,
 (C251-D251)
))))))</f>
        <v/>
      </c>
      <c r="O251" s="5" t="s">
        <v>413</v>
      </c>
      <c r="P251" s="5" t="s">
        <v>1025</v>
      </c>
      <c r="Q251" s="6">
        <v>1</v>
      </c>
      <c r="R251" s="5" t="s">
        <v>1026</v>
      </c>
      <c r="S251" s="6">
        <v>2</v>
      </c>
      <c r="T251" s="3"/>
      <c r="U251" s="3"/>
      <c r="V251" s="3"/>
      <c r="W251" s="3"/>
      <c r="X251" s="3"/>
      <c r="Y251" s="3"/>
      <c r="Z251" s="5" t="s">
        <v>1027</v>
      </c>
      <c r="AA251" s="3"/>
      <c r="AB251" s="3"/>
      <c r="AC251" s="3"/>
      <c r="AD251" s="3"/>
    </row>
    <row r="252" spans="1:30" ht="12.6">
      <c r="A252">
        <v>0.17100000000000001</v>
      </c>
      <c r="B252" s="7"/>
      <c r="C252" s="7">
        <v>0.19156463648004976</v>
      </c>
      <c r="D252" s="7">
        <v>0.39284947444261525</v>
      </c>
      <c r="E252" s="4" t="s">
        <v>367</v>
      </c>
      <c r="F252" s="5" t="s">
        <v>140</v>
      </c>
      <c r="G252" s="4" t="s">
        <v>983</v>
      </c>
      <c r="H252" s="4" t="s">
        <v>1001</v>
      </c>
      <c r="I252" s="4"/>
      <c r="J252" s="4"/>
      <c r="K252" s="4"/>
      <c r="L252" s="4"/>
      <c r="M252" s="4" t="e">
        <f>IF(OR(E252="es",E252="wmd"),(EXP(1.81*C252/B252)/((1-#REF!)+(#REF!*EXP(1.81*C252/B252)))),
IF((E252="smd"),(EXP(1.81*C252)/((1-#REF!)+(#REF!*EXP(1.81*C252)))),
IF((E252="or"),(C252/((1-#REF!)+(#REF!*C252))),
IF((E252="hr"),((1-EXP(C252*LN(1-#REF!)))/#REF!),
C252
))))</f>
        <v>#REF!</v>
      </c>
      <c r="N252" s="4" t="e">
        <f>IF( (M252 -
IF(OR(E252="es",E252="wmd"),EXP(1.81* (C252-D252)/B252)/((1-#REF!)+(#REF!*EXP(1.81* (C252-D252)/B252))),
IF((E252="smd"),EXP(1.81* (C252-D252))/((1-#REF!)+(#REF!*EXP(1.81* (C252-D252)))),
IF((E252="or"), (C252-D252)/((1-#REF!)+(#REF!* (C252-D252))),
IF((E252="hr"),(1-EXP( (C252-D252)*LN(1-#REF!)))/#REF!,
 (C252-D252)
)))))=0,"",(M252 -
IF(OR(E252="es",E252="wmd"),EXP(1.81* (C252-D252)/B252)/((1-#REF!)+(#REF!*EXP(1.81* (C252-D252)/B252))),
IF((E252="smd"),EXP(1.81* (C252-D252))/((1-#REF!)+(#REF!*EXP(1.81* (C252-D252)))),
IF((E252="or"), (C252-D252)/((1-#REF!)+(#REF!* (C252-D252))),
IF((E252="hr"),(1-EXP( (C252-D252)*LN(1-#REF!)))/#REF!,
 (C252-D252)
))))))</f>
        <v>#REF!</v>
      </c>
      <c r="O252" s="4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4" t="s">
        <v>1004</v>
      </c>
      <c r="AC252" s="4"/>
      <c r="AD252" s="4"/>
    </row>
    <row r="253" spans="1:30" ht="12.6" hidden="1">
      <c r="A253" t="s">
        <v>2432</v>
      </c>
      <c r="B253" s="3"/>
      <c r="C253" s="3"/>
      <c r="D253" s="3"/>
      <c r="E253" s="3"/>
      <c r="F253" s="5" t="s">
        <v>140</v>
      </c>
      <c r="G253" s="3"/>
      <c r="H253" s="4"/>
      <c r="I253" s="4"/>
      <c r="J253" s="4"/>
      <c r="K253" s="4"/>
      <c r="L253" s="4"/>
      <c r="M253" s="4">
        <f>IF(OR(E253="es",E253="wmd"),(EXP(1.81*C253/B253)/((1-#REF!)+(#REF!*EXP(1.81*C253/B253)))),
IF((E253="smd"),(EXP(1.81*C253)/((1-#REF!)+(#REF!*EXP(1.81*C253)))),
IF((E253="or"),(C253/((1-#REF!)+(#REF!*C253))),
IF((E253="hr"),((1-EXP(C253*LN(1-#REF!)))/#REF!),
C253
))))</f>
        <v>0</v>
      </c>
      <c r="N253" s="4" t="str">
        <f>IF( (M253 -
IF(OR(E253="es",E253="wmd"),EXP(1.81* (C253-D253)/B253)/((1-#REF!)+(#REF!*EXP(1.81* (C253-D253)/B253))),
IF((E253="smd"),EXP(1.81* (C253-D253))/((1-#REF!)+(#REF!*EXP(1.81* (C253-D253)))),
IF((E253="or"), (C253-D253)/((1-#REF!)+(#REF!* (C253-D253))),
IF((E253="hr"),(1-EXP( (C253-D253)*LN(1-#REF!)))/#REF!,
 (C253-D253)
)))))=0,"",(M253 -
IF(OR(E253="es",E253="wmd"),EXP(1.81* (C253-D253)/B253)/((1-#REF!)+(#REF!*EXP(1.81* (C253-D253)/B253))),
IF((E253="smd"),EXP(1.81* (C253-D253))/((1-#REF!)+(#REF!*EXP(1.81* (C253-D253)))),
IF((E253="or"), (C253-D253)/((1-#REF!)+(#REF!* (C253-D253))),
IF((E253="hr"),(1-EXP( (C253-D253)*LN(1-#REF!)))/#REF!,
 (C253-D253)
))))))</f>
        <v/>
      </c>
      <c r="O253" s="5" t="s">
        <v>136</v>
      </c>
      <c r="P253" s="5" t="s">
        <v>144</v>
      </c>
      <c r="Q253" s="5" t="s">
        <v>1028</v>
      </c>
      <c r="R253" s="5" t="s">
        <v>143</v>
      </c>
      <c r="S253" s="5" t="s">
        <v>1029</v>
      </c>
      <c r="T253" s="5" t="s">
        <v>141</v>
      </c>
      <c r="U253" s="5" t="s">
        <v>1030</v>
      </c>
      <c r="V253" s="4" t="s">
        <v>1031</v>
      </c>
      <c r="W253" s="4" t="s">
        <v>1032</v>
      </c>
      <c r="X253" s="5" t="s">
        <v>1033</v>
      </c>
      <c r="Y253" s="5" t="s">
        <v>1034</v>
      </c>
      <c r="Z253" s="5" t="s">
        <v>1035</v>
      </c>
      <c r="AA253" s="5" t="s">
        <v>989</v>
      </c>
      <c r="AB253" s="3"/>
      <c r="AC253" s="3"/>
      <c r="AD253" s="3"/>
    </row>
    <row r="254" spans="1:30" ht="12.3" hidden="1">
      <c r="A254" t="s">
        <v>2432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>
        <f>IF(OR(E254="es",E254="wmd"),(EXP(1.81*C254/B254)/((1-#REF!)+(#REF!*EXP(1.81*C254/B254)))),
IF((E254="smd"),(EXP(1.81*C254)/((1-#REF!)+(#REF!*EXP(1.81*C254)))),
IF((E254="or"),(C254/((1-#REF!)+(#REF!*C254))),
IF((E254="hr"),((1-EXP(C254*LN(1-#REF!)))/#REF!),
C254
))))</f>
        <v>0</v>
      </c>
      <c r="N254" s="4" t="str">
        <f>IF( (M254 -
IF(OR(E254="es",E254="wmd"),EXP(1.81* (C254-D254)/B254)/((1-#REF!)+(#REF!*EXP(1.81* (C254-D254)/B254))),
IF((E254="smd"),EXP(1.81* (C254-D254))/((1-#REF!)+(#REF!*EXP(1.81* (C254-D254)))),
IF((E254="or"), (C254-D254)/((1-#REF!)+(#REF!* (C254-D254))),
IF((E254="hr"),(1-EXP( (C254-D254)*LN(1-#REF!)))/#REF!,
 (C254-D254)
)))))=0,"",(M254 -
IF(OR(E254="es",E254="wmd"),EXP(1.81* (C254-D254)/B254)/((1-#REF!)+(#REF!*EXP(1.81* (C254-D254)/B254))),
IF((E254="smd"),EXP(1.81* (C254-D254))/((1-#REF!)+(#REF!*EXP(1.81* (C254-D254)))),
IF((E254="or"), (C254-D254)/((1-#REF!)+(#REF!* (C254-D254))),
IF((E254="hr"),(1-EXP( (C254-D254)*LN(1-#REF!)))/#REF!,
 (C254-D254)
))))))</f>
        <v/>
      </c>
      <c r="O254" s="4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4"/>
      <c r="AC254" s="3"/>
      <c r="AD254" s="3"/>
    </row>
    <row r="255" spans="1:30" ht="14.4">
      <c r="A255">
        <v>1.625</v>
      </c>
      <c r="B255" s="7"/>
      <c r="C255" s="7">
        <v>6.3356980682054411</v>
      </c>
      <c r="D255" s="7">
        <v>5.2938907730956153</v>
      </c>
      <c r="E255" s="4" t="s">
        <v>367</v>
      </c>
      <c r="F255" s="4" t="s">
        <v>1036</v>
      </c>
      <c r="G255" s="4" t="s">
        <v>998</v>
      </c>
      <c r="H255" s="24" t="s">
        <v>999</v>
      </c>
      <c r="I255" s="4"/>
      <c r="J255" s="4"/>
      <c r="K255" s="4"/>
      <c r="L255" s="4"/>
      <c r="M255" s="4" t="e">
        <f>IF(OR(E255="es",E255="wmd"),(EXP(1.81*C255/B255)/((1-#REF!)+(#REF!*EXP(1.81*C255/B255)))),
IF((E255="smd"),(EXP(1.81*C255)/((1-#REF!)+(#REF!*EXP(1.81*C255)))),
IF((E255="or"),(C255/((1-#REF!)+(#REF!*C255))),
IF((E255="hr"),((1-EXP(C255*LN(1-#REF!)))/#REF!),
C255
))))</f>
        <v>#REF!</v>
      </c>
      <c r="N255" s="4" t="e">
        <f>IF( (M255 -
IF(OR(E255="es",E255="wmd"),EXP(1.81* (C255-D255)/B255)/((1-#REF!)+(#REF!*EXP(1.81* (C255-D255)/B255))),
IF((E255="smd"),EXP(1.81* (C255-D255))/((1-#REF!)+(#REF!*EXP(1.81* (C255-D255)))),
IF((E255="or"), (C255-D255)/((1-#REF!)+(#REF!* (C255-D255))),
IF((E255="hr"),(1-EXP( (C255-D255)*LN(1-#REF!)))/#REF!,
 (C255-D255)
)))))=0,"",(M255 -
IF(OR(E255="es",E255="wmd"),EXP(1.81* (C255-D255)/B255)/((1-#REF!)+(#REF!*EXP(1.81* (C255-D255)/B255))),
IF((E255="smd"),EXP(1.81* (C255-D255))/((1-#REF!)+(#REF!*EXP(1.81* (C255-D255)))),
IF((E255="or"), (C255-D255)/((1-#REF!)+(#REF!* (C255-D255))),
IF((E255="hr"),(1-EXP( (C255-D255)*LN(1-#REF!)))/#REF!,
 (C255-D255)
))))))</f>
        <v>#REF!</v>
      </c>
      <c r="O255" s="4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4" t="s">
        <v>1037</v>
      </c>
      <c r="AC255" s="3"/>
      <c r="AD255" s="3"/>
    </row>
    <row r="256" spans="1:30" ht="12.6">
      <c r="A256">
        <v>0.17100000000000001</v>
      </c>
      <c r="B256" s="7"/>
      <c r="C256" s="7">
        <v>0.18111193743561885</v>
      </c>
      <c r="D256" s="7">
        <v>8.2611917437815194E-2</v>
      </c>
      <c r="E256" s="4" t="s">
        <v>367</v>
      </c>
      <c r="F256" s="5" t="s">
        <v>1036</v>
      </c>
      <c r="G256" s="4" t="s">
        <v>983</v>
      </c>
      <c r="H256" s="4" t="s">
        <v>1001</v>
      </c>
      <c r="I256" s="4"/>
      <c r="J256" s="4"/>
      <c r="K256" s="4"/>
      <c r="L256" s="4"/>
      <c r="M256" s="4" t="e">
        <f>IF(OR(E256="es",E256="wmd"),(EXP(1.81*C256/B256)/((1-#REF!)+(#REF!*EXP(1.81*C256/B256)))),
IF((E256="smd"),(EXP(1.81*C256)/((1-#REF!)+(#REF!*EXP(1.81*C256)))),
IF((E256="or"),(C256/((1-#REF!)+(#REF!*C256))),
IF((E256="hr"),((1-EXP(C256*LN(1-#REF!)))/#REF!),
C256
))))</f>
        <v>#REF!</v>
      </c>
      <c r="N256" s="4" t="e">
        <f>IF( (M256 -
IF(OR(E256="es",E256="wmd"),EXP(1.81* (C256-D256)/B256)/((1-#REF!)+(#REF!*EXP(1.81* (C256-D256)/B256))),
IF((E256="smd"),EXP(1.81* (C256-D256))/((1-#REF!)+(#REF!*EXP(1.81* (C256-D256)))),
IF((E256="or"), (C256-D256)/((1-#REF!)+(#REF!* (C256-D256))),
IF((E256="hr"),(1-EXP( (C256-D256)*LN(1-#REF!)))/#REF!,
 (C256-D256)
)))))=0,"",(M256 -
IF(OR(E256="es",E256="wmd"),EXP(1.81* (C256-D256)/B256)/((1-#REF!)+(#REF!*EXP(1.81* (C256-D256)/B256))),
IF((E256="smd"),EXP(1.81* (C256-D256))/((1-#REF!)+(#REF!*EXP(1.81* (C256-D256)))),
IF((E256="or"), (C256-D256)/((1-#REF!)+(#REF!* (C256-D256))),
IF((E256="hr"),(1-EXP( (C256-D256)*LN(1-#REF!)))/#REF!,
 (C256-D256)
))))))</f>
        <v>#REF!</v>
      </c>
      <c r="O256" s="4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4" t="s">
        <v>1004</v>
      </c>
      <c r="AC256" s="4"/>
      <c r="AD256" s="4"/>
    </row>
    <row r="257" spans="1:30" ht="12.6" hidden="1">
      <c r="A257" t="s">
        <v>2432</v>
      </c>
      <c r="B257" s="3"/>
      <c r="C257" s="3"/>
      <c r="D257" s="3"/>
      <c r="E257" s="3"/>
      <c r="F257" s="5" t="s">
        <v>1036</v>
      </c>
      <c r="G257" s="5" t="s">
        <v>1018</v>
      </c>
      <c r="H257" s="5" t="s">
        <v>1038</v>
      </c>
      <c r="I257" s="4"/>
      <c r="J257" s="4"/>
      <c r="K257" s="4"/>
      <c r="L257" s="4"/>
      <c r="M257" s="4">
        <f>IF(OR(E257="es",E257="wmd"),(EXP(1.81*C257/B257)/((1-#REF!)+(#REF!*EXP(1.81*C257/B257)))),
IF((E257="smd"),(EXP(1.81*C257)/((1-#REF!)+(#REF!*EXP(1.81*C257)))),
IF((E257="or"),(C257/((1-#REF!)+(#REF!*C257))),
IF((E257="hr"),((1-EXP(C257*LN(1-#REF!)))/#REF!),
C257
))))</f>
        <v>0</v>
      </c>
      <c r="N257" s="4" t="str">
        <f>IF( (M257 -
IF(OR(E257="es",E257="wmd"),EXP(1.81* (C257-D257)/B257)/((1-#REF!)+(#REF!*EXP(1.81* (C257-D257)/B257))),
IF((E257="smd"),EXP(1.81* (C257-D257))/((1-#REF!)+(#REF!*EXP(1.81* (C257-D257)))),
IF((E257="or"), (C257-D257)/((1-#REF!)+(#REF!* (C257-D257))),
IF((E257="hr"),(1-EXP( (C257-D257)*LN(1-#REF!)))/#REF!,
 (C257-D257)
)))))=0,"",(M257 -
IF(OR(E257="es",E257="wmd"),EXP(1.81* (C257-D257)/B257)/((1-#REF!)+(#REF!*EXP(1.81* (C257-D257)/B257))),
IF((E257="smd"),EXP(1.81* (C257-D257))/((1-#REF!)+(#REF!*EXP(1.81* (C257-D257)))),
IF((E257="or"), (C257-D257)/((1-#REF!)+(#REF!* (C257-D257))),
IF((E257="hr"),(1-EXP( (C257-D257)*LN(1-#REF!)))/#REF!,
 (C257-D257)
))))))</f>
        <v/>
      </c>
      <c r="O257" s="4" t="s">
        <v>135</v>
      </c>
      <c r="P257" s="4"/>
      <c r="Q257" s="4"/>
      <c r="R257" s="4"/>
      <c r="S257" s="4"/>
      <c r="T257" s="3"/>
      <c r="U257" s="3"/>
      <c r="V257" s="3"/>
      <c r="W257" s="3"/>
      <c r="X257" s="3"/>
      <c r="Y257" s="3"/>
      <c r="Z257" s="3"/>
      <c r="AA257" s="3"/>
      <c r="AB257" s="4"/>
      <c r="AC257" s="3"/>
      <c r="AD257" s="3"/>
    </row>
    <row r="258" spans="1:30" ht="12.6" hidden="1">
      <c r="A258" t="s">
        <v>2432</v>
      </c>
      <c r="B258" s="4"/>
      <c r="C258" s="4"/>
      <c r="D258" s="4"/>
      <c r="E258" s="4"/>
      <c r="F258" s="5" t="s">
        <v>1036</v>
      </c>
      <c r="G258" s="4"/>
      <c r="H258" s="4"/>
      <c r="I258" s="4"/>
      <c r="J258" s="4"/>
      <c r="K258" s="4"/>
      <c r="L258" s="4"/>
      <c r="M258" s="4">
        <f>IF(OR(E258="es",E258="wmd"),(EXP(1.81*C258/B258)/((1-#REF!)+(#REF!*EXP(1.81*C258/B258)))),
IF((E258="smd"),(EXP(1.81*C258)/((1-#REF!)+(#REF!*EXP(1.81*C258)))),
IF((E258="or"),(C258/((1-#REF!)+(#REF!*C258))),
IF((E258="hr"),((1-EXP(C258*LN(1-#REF!)))/#REF!),
C258
))))</f>
        <v>0</v>
      </c>
      <c r="N258" s="4" t="str">
        <f>IF( (M258 -
IF(OR(E258="es",E258="wmd"),EXP(1.81* (C258-D258)/B258)/((1-#REF!)+(#REF!*EXP(1.81* (C258-D258)/B258))),
IF((E258="smd"),EXP(1.81* (C258-D258))/((1-#REF!)+(#REF!*EXP(1.81* (C258-D258)))),
IF((E258="or"), (C258-D258)/((1-#REF!)+(#REF!* (C258-D258))),
IF((E258="hr"),(1-EXP( (C258-D258)*LN(1-#REF!)))/#REF!,
 (C258-D258)
)))))=0,"",(M258 -
IF(OR(E258="es",E258="wmd"),EXP(1.81* (C258-D258)/B258)/((1-#REF!)+(#REF!*EXP(1.81* (C258-D258)/B258))),
IF((E258="smd"),EXP(1.81* (C258-D258))/((1-#REF!)+(#REF!*EXP(1.81* (C258-D258)))),
IF((E258="or"), (C258-D258)/((1-#REF!)+(#REF!* (C258-D258))),
IF((E258="hr"),(1-EXP( (C258-D258)*LN(1-#REF!)))/#REF!,
 (C258-D258)
))))))</f>
        <v/>
      </c>
      <c r="O258" s="5" t="s">
        <v>997</v>
      </c>
      <c r="P258" s="5" t="s">
        <v>1039</v>
      </c>
      <c r="Q258" s="3"/>
      <c r="R258" s="5" t="s">
        <v>1040</v>
      </c>
      <c r="S258" s="3"/>
      <c r="T258" s="4"/>
      <c r="U258" s="4"/>
      <c r="V258" s="4"/>
      <c r="W258" s="4"/>
      <c r="X258" s="4"/>
      <c r="Y258" s="4"/>
      <c r="Z258" s="5" t="s">
        <v>1019</v>
      </c>
      <c r="AA258" s="4"/>
      <c r="AB258" s="4"/>
      <c r="AC258" s="4"/>
      <c r="AD258" s="4"/>
    </row>
    <row r="259" spans="1:30" ht="12.3" hidden="1">
      <c r="A259" t="s">
        <v>2432</v>
      </c>
      <c r="B259" s="3"/>
      <c r="C259" s="3"/>
      <c r="D259" s="3"/>
      <c r="E259" s="3"/>
      <c r="F259" s="3"/>
      <c r="G259" s="3"/>
      <c r="H259" s="4"/>
      <c r="I259" s="4"/>
      <c r="J259" s="4"/>
      <c r="K259" s="4"/>
      <c r="L259" s="4"/>
      <c r="M259" s="4">
        <f>IF(OR(E259="es",E259="wmd"),(EXP(1.81*C259/B259)/((1-#REF!)+(#REF!*EXP(1.81*C259/B259)))),
IF((E259="smd"),(EXP(1.81*C259)/((1-#REF!)+(#REF!*EXP(1.81*C259)))),
IF((E259="or"),(C259/((1-#REF!)+(#REF!*C259))),
IF((E259="hr"),((1-EXP(C259*LN(1-#REF!)))/#REF!),
C259
))))</f>
        <v>0</v>
      </c>
      <c r="N259" s="4" t="str">
        <f>IF( (M259 -
IF(OR(E259="es",E259="wmd"),EXP(1.81* (C259-D259)/B259)/((1-#REF!)+(#REF!*EXP(1.81* (C259-D259)/B259))),
IF((E259="smd"),EXP(1.81* (C259-D259))/((1-#REF!)+(#REF!*EXP(1.81* (C259-D259)))),
IF((E259="or"), (C259-D259)/((1-#REF!)+(#REF!* (C259-D259))),
IF((E259="hr"),(1-EXP( (C259-D259)*LN(1-#REF!)))/#REF!,
 (C259-D259)
)))))=0,"",(M259 -
IF(OR(E259="es",E259="wmd"),EXP(1.81* (C259-D259)/B259)/((1-#REF!)+(#REF!*EXP(1.81* (C259-D259)/B259))),
IF((E259="smd"),EXP(1.81* (C259-D259))/((1-#REF!)+(#REF!*EXP(1.81* (C259-D259)))),
IF((E259="or"), (C259-D259)/((1-#REF!)+(#REF!* (C259-D259))),
IF((E259="hr"),(1-EXP( (C259-D259)*LN(1-#REF!)))/#REF!,
 (C259-D259)
))))))</f>
        <v/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6" hidden="1">
      <c r="A260" t="s">
        <v>2432</v>
      </c>
      <c r="B260" s="3"/>
      <c r="C260" s="3"/>
      <c r="D260" s="3"/>
      <c r="E260" s="3"/>
      <c r="F260" s="5" t="s">
        <v>1041</v>
      </c>
      <c r="G260" s="5" t="s">
        <v>1042</v>
      </c>
      <c r="H260" s="4"/>
      <c r="I260" s="4"/>
      <c r="J260" s="4"/>
      <c r="K260" s="4"/>
      <c r="L260" s="4"/>
      <c r="M260" s="4">
        <f>IF(OR(E260="es",E260="wmd"),(EXP(1.81*C260/B260)/((1-#REF!)+(#REF!*EXP(1.81*C260/B260)))),
IF((E260="smd"),(EXP(1.81*C260)/((1-#REF!)+(#REF!*EXP(1.81*C260)))),
IF((E260="or"),(C260/((1-#REF!)+(#REF!*C260))),
IF((E260="hr"),((1-EXP(C260*LN(1-#REF!)))/#REF!),
C260
))))</f>
        <v>0</v>
      </c>
      <c r="N260" s="4" t="str">
        <f>IF( (M260 -
IF(OR(E260="es",E260="wmd"),EXP(1.81* (C260-D260)/B260)/((1-#REF!)+(#REF!*EXP(1.81* (C260-D260)/B260))),
IF((E260="smd"),EXP(1.81* (C260-D260))/((1-#REF!)+(#REF!*EXP(1.81* (C260-D260)))),
IF((E260="or"), (C260-D260)/((1-#REF!)+(#REF!* (C260-D260))),
IF((E260="hr"),(1-EXP( (C260-D260)*LN(1-#REF!)))/#REF!,
 (C260-D260)
)))))=0,"",(M260 -
IF(OR(E260="es",E260="wmd"),EXP(1.81* (C260-D260)/B260)/((1-#REF!)+(#REF!*EXP(1.81* (C260-D260)/B260))),
IF((E260="smd"),EXP(1.81* (C260-D260))/((1-#REF!)+(#REF!*EXP(1.81* (C260-D260)))),
IF((E260="or"), (C260-D260)/((1-#REF!)+(#REF!* (C260-D260))),
IF((E260="hr"),(1-EXP( (C260-D260)*LN(1-#REF!)))/#REF!,
 (C260-D260)
))))))</f>
        <v/>
      </c>
      <c r="O260" s="5" t="s">
        <v>413</v>
      </c>
      <c r="P260" s="5" t="s">
        <v>1043</v>
      </c>
      <c r="Q260" s="6" t="s">
        <v>1044</v>
      </c>
      <c r="R260" s="5" t="s">
        <v>1045</v>
      </c>
      <c r="S260" s="6" t="s">
        <v>1046</v>
      </c>
      <c r="T260" s="5" t="s">
        <v>1047</v>
      </c>
      <c r="U260" s="3" t="s">
        <v>1048</v>
      </c>
      <c r="V260" s="3"/>
      <c r="W260" s="3"/>
      <c r="X260" s="3"/>
      <c r="Y260" s="3"/>
      <c r="Z260" s="5" t="s">
        <v>1049</v>
      </c>
      <c r="AA260" s="5" t="s">
        <v>989</v>
      </c>
      <c r="AB260" s="3"/>
      <c r="AC260" s="3"/>
      <c r="AD260" s="3"/>
    </row>
    <row r="261" spans="1:30" ht="12.6" hidden="1">
      <c r="A261" t="s">
        <v>2432</v>
      </c>
      <c r="B261" s="3"/>
      <c r="C261" s="3"/>
      <c r="D261" s="3"/>
      <c r="E261" s="3"/>
      <c r="F261" s="5" t="s">
        <v>1050</v>
      </c>
      <c r="G261" s="5" t="s">
        <v>1042</v>
      </c>
      <c r="H261" s="4"/>
      <c r="I261" s="4"/>
      <c r="J261" s="4"/>
      <c r="K261" s="4"/>
      <c r="L261" s="4"/>
      <c r="M261" s="4">
        <f>IF(OR(E261="es",E261="wmd"),(EXP(1.81*C261/B261)/((1-#REF!)+(#REF!*EXP(1.81*C261/B261)))),
IF((E261="smd"),(EXP(1.81*C261)/((1-#REF!)+(#REF!*EXP(1.81*C261)))),
IF((E261="or"),(C261/((1-#REF!)+(#REF!*C261))),
IF((E261="hr"),((1-EXP(C261*LN(1-#REF!)))/#REF!),
C261
))))</f>
        <v>0</v>
      </c>
      <c r="N261" s="4" t="str">
        <f>IF( (M261 -
IF(OR(E261="es",E261="wmd"),EXP(1.81* (C261-D261)/B261)/((1-#REF!)+(#REF!*EXP(1.81* (C261-D261)/B261))),
IF((E261="smd"),EXP(1.81* (C261-D261))/((1-#REF!)+(#REF!*EXP(1.81* (C261-D261)))),
IF((E261="or"), (C261-D261)/((1-#REF!)+(#REF!* (C261-D261))),
IF((E261="hr"),(1-EXP( (C261-D261)*LN(1-#REF!)))/#REF!,
 (C261-D261)
)))))=0,"",(M261 -
IF(OR(E261="es",E261="wmd"),EXP(1.81* (C261-D261)/B261)/((1-#REF!)+(#REF!*EXP(1.81* (C261-D261)/B261))),
IF((E261="smd"),EXP(1.81* (C261-D261))/((1-#REF!)+(#REF!*EXP(1.81* (C261-D261)))),
IF((E261="or"), (C261-D261)/((1-#REF!)+(#REF!* (C261-D261))),
IF((E261="hr"),(1-EXP( (C261-D261)*LN(1-#REF!)))/#REF!,
 (C261-D261)
))))))</f>
        <v/>
      </c>
      <c r="O261" s="5" t="s">
        <v>413</v>
      </c>
      <c r="P261" s="5" t="s">
        <v>1051</v>
      </c>
      <c r="Q261" s="5" t="s">
        <v>1052</v>
      </c>
      <c r="R261" s="5" t="s">
        <v>1053</v>
      </c>
      <c r="S261" s="5" t="s">
        <v>1054</v>
      </c>
      <c r="T261" s="5" t="s">
        <v>1055</v>
      </c>
      <c r="U261" s="5" t="s">
        <v>1056</v>
      </c>
      <c r="V261" s="3"/>
      <c r="W261" s="3"/>
      <c r="X261" s="3"/>
      <c r="Y261" s="3"/>
      <c r="Z261" s="5" t="s">
        <v>1057</v>
      </c>
      <c r="AA261" s="5">
        <v>2</v>
      </c>
      <c r="AB261" s="3"/>
      <c r="AC261" s="3"/>
      <c r="AD261" s="3"/>
    </row>
    <row r="262" spans="1:30" ht="12.6" hidden="1">
      <c r="A262" t="s">
        <v>2432</v>
      </c>
      <c r="B262" s="3"/>
      <c r="C262" s="3"/>
      <c r="D262" s="3"/>
      <c r="E262" s="3"/>
      <c r="F262" s="5" t="s">
        <v>1058</v>
      </c>
      <c r="G262" s="5" t="s">
        <v>1042</v>
      </c>
      <c r="H262" s="4"/>
      <c r="I262" s="4"/>
      <c r="J262" s="4"/>
      <c r="K262" s="4"/>
      <c r="L262" s="4"/>
      <c r="M262" s="4">
        <f>IF(OR(E262="es",E262="wmd"),(EXP(1.81*C262/B262)/((1-#REF!)+(#REF!*EXP(1.81*C262/B262)))),
IF((E262="smd"),(EXP(1.81*C262)/((1-#REF!)+(#REF!*EXP(1.81*C262)))),
IF((E262="or"),(C262/((1-#REF!)+(#REF!*C262))),
IF((E262="hr"),((1-EXP(C262*LN(1-#REF!)))/#REF!),
C262
))))</f>
        <v>0</v>
      </c>
      <c r="N262" s="4" t="str">
        <f>IF( (M262 -
IF(OR(E262="es",E262="wmd"),EXP(1.81* (C262-D262)/B262)/((1-#REF!)+(#REF!*EXP(1.81* (C262-D262)/B262))),
IF((E262="smd"),EXP(1.81* (C262-D262))/((1-#REF!)+(#REF!*EXP(1.81* (C262-D262)))),
IF((E262="or"), (C262-D262)/((1-#REF!)+(#REF!* (C262-D262))),
IF((E262="hr"),(1-EXP( (C262-D262)*LN(1-#REF!)))/#REF!,
 (C262-D262)
)))))=0,"",(M262 -
IF(OR(E262="es",E262="wmd"),EXP(1.81* (C262-D262)/B262)/((1-#REF!)+(#REF!*EXP(1.81* (C262-D262)/B262))),
IF((E262="smd"),EXP(1.81* (C262-D262))/((1-#REF!)+(#REF!*EXP(1.81* (C262-D262)))),
IF((E262="or"), (C262-D262)/((1-#REF!)+(#REF!* (C262-D262))),
IF((E262="hr"),(1-EXP( (C262-D262)*LN(1-#REF!)))/#REF!,
 (C262-D262)
))))))</f>
        <v/>
      </c>
      <c r="O262" s="5" t="s">
        <v>444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5" t="s">
        <v>1059</v>
      </c>
      <c r="AA262" s="5" t="s">
        <v>989</v>
      </c>
      <c r="AB262" s="3"/>
      <c r="AC262" s="3"/>
      <c r="AD262" s="3"/>
    </row>
    <row r="263" spans="1:30" ht="12.6" hidden="1">
      <c r="A263" t="s">
        <v>2432</v>
      </c>
      <c r="B263" s="3"/>
      <c r="C263" s="3"/>
      <c r="D263" s="3"/>
      <c r="E263" s="3"/>
      <c r="F263" s="5" t="s">
        <v>1042</v>
      </c>
      <c r="G263" s="3"/>
      <c r="H263" s="3"/>
      <c r="I263" s="4"/>
      <c r="J263" s="4"/>
      <c r="K263" s="4"/>
      <c r="L263" s="4"/>
      <c r="M263" s="4">
        <f>IF(OR(E263="es",E263="wmd"),(EXP(1.81*C263/B263)/((1-#REF!)+(#REF!*EXP(1.81*C263/B263)))),
IF((E263="smd"),(EXP(1.81*C263)/((1-#REF!)+(#REF!*EXP(1.81*C263)))),
IF((E263="or"),(C263/((1-#REF!)+(#REF!*C263))),
IF((E263="hr"),((1-EXP(C263*LN(1-#REF!)))/#REF!),
C263
))))</f>
        <v>0</v>
      </c>
      <c r="N263" s="4" t="str">
        <f>IF( (M263 -
IF(OR(E263="es",E263="wmd"),EXP(1.81* (C263-D263)/B263)/((1-#REF!)+(#REF!*EXP(1.81* (C263-D263)/B263))),
IF((E263="smd"),EXP(1.81* (C263-D263))/((1-#REF!)+(#REF!*EXP(1.81* (C263-D263)))),
IF((E263="or"), (C263-D263)/((1-#REF!)+(#REF!* (C263-D263))),
IF((E263="hr"),(1-EXP( (C263-D263)*LN(1-#REF!)))/#REF!,
 (C263-D263)
)))))=0,"",(M263 -
IF(OR(E263="es",E263="wmd"),EXP(1.81* (C263-D263)/B263)/((1-#REF!)+(#REF!*EXP(1.81* (C263-D263)/B263))),
IF((E263="smd"),EXP(1.81* (C263-D263))/((1-#REF!)+(#REF!*EXP(1.81* (C263-D263)))),
IF((E263="or"), (C263-D263)/((1-#REF!)+(#REF!* (C263-D263))),
IF((E263="hr"),(1-EXP( (C263-D263)*LN(1-#REF!)))/#REF!,
 (C263-D263)
))))))</f>
        <v/>
      </c>
      <c r="O263" s="5" t="s">
        <v>28</v>
      </c>
      <c r="P263" s="5" t="s">
        <v>1060</v>
      </c>
      <c r="Q263" s="5" t="s">
        <v>1061</v>
      </c>
      <c r="R263" s="5" t="s">
        <v>1062</v>
      </c>
      <c r="S263" s="5" t="s">
        <v>1063</v>
      </c>
      <c r="T263" s="5" t="s">
        <v>1064</v>
      </c>
      <c r="U263" s="5" t="s">
        <v>1065</v>
      </c>
      <c r="V263" s="3"/>
      <c r="W263" s="3"/>
      <c r="X263" s="3"/>
      <c r="Y263" s="3"/>
      <c r="Z263" s="5" t="s">
        <v>1066</v>
      </c>
      <c r="AA263" s="3"/>
      <c r="AB263" s="3"/>
      <c r="AC263" s="3"/>
      <c r="AD263" s="3"/>
    </row>
    <row r="264" spans="1:30" ht="12.3" hidden="1">
      <c r="A264" t="s">
        <v>2432</v>
      </c>
      <c r="B264" s="3"/>
      <c r="C264" s="3"/>
      <c r="D264" s="3"/>
      <c r="E264" s="3"/>
      <c r="F264" s="3"/>
      <c r="G264" s="3"/>
      <c r="H264" s="3"/>
      <c r="I264" s="4"/>
      <c r="J264" s="4"/>
      <c r="K264" s="4"/>
      <c r="L264" s="4"/>
      <c r="M264" s="4">
        <f>IF(OR(E264="es",E264="wmd"),(EXP(1.81*C264/B264)/((1-#REF!)+(#REF!*EXP(1.81*C264/B264)))),
IF((E264="smd"),(EXP(1.81*C264)/((1-#REF!)+(#REF!*EXP(1.81*C264)))),
IF((E264="or"),(C264/((1-#REF!)+(#REF!*C264))),
IF((E264="hr"),((1-EXP(C264*LN(1-#REF!)))/#REF!),
C264
))))</f>
        <v>0</v>
      </c>
      <c r="N264" s="4" t="str">
        <f>IF( (M264 -
IF(OR(E264="es",E264="wmd"),EXP(1.81* (C264-D264)/B264)/((1-#REF!)+(#REF!*EXP(1.81* (C264-D264)/B264))),
IF((E264="smd"),EXP(1.81* (C264-D264))/((1-#REF!)+(#REF!*EXP(1.81* (C264-D264)))),
IF((E264="or"), (C264-D264)/((1-#REF!)+(#REF!* (C264-D264))),
IF((E264="hr"),(1-EXP( (C264-D264)*LN(1-#REF!)))/#REF!,
 (C264-D264)
)))))=0,"",(M264 -
IF(OR(E264="es",E264="wmd"),EXP(1.81* (C264-D264)/B264)/((1-#REF!)+(#REF!*EXP(1.81* (C264-D264)/B264))),
IF((E264="smd"),EXP(1.81* (C264-D264))/((1-#REF!)+(#REF!*EXP(1.81* (C264-D264)))),
IF((E264="or"), (C264-D264)/((1-#REF!)+(#REF!* (C264-D264))),
IF((E264="hr"),(1-EXP( (C264-D264)*LN(1-#REF!)))/#REF!,
 (C264-D264)
))))))</f>
        <v/>
      </c>
      <c r="O264" s="4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4"/>
      <c r="AC264" s="3"/>
      <c r="AD264" s="3"/>
    </row>
    <row r="265" spans="1:30" ht="12.3" hidden="1">
      <c r="A265" t="s">
        <v>2432</v>
      </c>
      <c r="B265" s="3"/>
      <c r="C265" s="3"/>
      <c r="D265" s="3"/>
      <c r="E265" s="3"/>
      <c r="F265" s="3"/>
      <c r="G265" s="3"/>
      <c r="H265" s="4"/>
      <c r="I265" s="4"/>
      <c r="J265" s="4"/>
      <c r="K265" s="4"/>
      <c r="L265" s="4"/>
      <c r="M265" s="4">
        <f>IF(OR(E265="es",E265="wmd"),(EXP(1.81*C265/B265)/((1-#REF!)+(#REF!*EXP(1.81*C265/B265)))),
IF((E265="smd"),(EXP(1.81*C265)/((1-#REF!)+(#REF!*EXP(1.81*C265)))),
IF((E265="or"),(C265/((1-#REF!)+(#REF!*C265))),
IF((E265="hr"),((1-EXP(C265*LN(1-#REF!)))/#REF!),
C265
))))</f>
        <v>0</v>
      </c>
      <c r="N265" s="4" t="str">
        <f>IF( (M265 -
IF(OR(E265="es",E265="wmd"),EXP(1.81* (C265-D265)/B265)/((1-#REF!)+(#REF!*EXP(1.81* (C265-D265)/B265))),
IF((E265="smd"),EXP(1.81* (C265-D265))/((1-#REF!)+(#REF!*EXP(1.81* (C265-D265)))),
IF((E265="or"), (C265-D265)/((1-#REF!)+(#REF!* (C265-D265))),
IF((E265="hr"),(1-EXP( (C265-D265)*LN(1-#REF!)))/#REF!,
 (C265-D265)
)))))=0,"",(M265 -
IF(OR(E265="es",E265="wmd"),EXP(1.81* (C265-D265)/B265)/((1-#REF!)+(#REF!*EXP(1.81* (C265-D265)/B265))),
IF((E265="smd"),EXP(1.81* (C265-D265))/((1-#REF!)+(#REF!*EXP(1.81* (C265-D265)))),
IF((E265="or"), (C265-D265)/((1-#REF!)+(#REF!* (C265-D265))),
IF((E265="hr"),(1-EXP( (C265-D265)*LN(1-#REF!)))/#REF!,
 (C265-D265)
))))))</f>
        <v/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6" hidden="1">
      <c r="A266" t="s">
        <v>2432</v>
      </c>
      <c r="B266" s="3"/>
      <c r="C266" s="3"/>
      <c r="D266" s="3"/>
      <c r="E266" s="3"/>
      <c r="F266" s="5" t="s">
        <v>1067</v>
      </c>
      <c r="G266" s="5" t="s">
        <v>1050</v>
      </c>
      <c r="H266" s="5" t="s">
        <v>1051</v>
      </c>
      <c r="I266" s="4"/>
      <c r="J266" s="4"/>
      <c r="K266" s="4"/>
      <c r="L266" s="4"/>
      <c r="M266" s="4">
        <f>IF(OR(E266="es",E266="wmd"),(EXP(1.81*C266/B266)/((1-#REF!)+(#REF!*EXP(1.81*C266/B266)))),
IF((E266="smd"),(EXP(1.81*C266)/((1-#REF!)+(#REF!*EXP(1.81*C266)))),
IF((E266="or"),(C266/((1-#REF!)+(#REF!*C266))),
IF((E266="hr"),((1-EXP(C266*LN(1-#REF!)))/#REF!),
C266
))))</f>
        <v>0</v>
      </c>
      <c r="N266" s="4" t="str">
        <f>IF( (M266 -
IF(OR(E266="es",E266="wmd"),EXP(1.81* (C266-D266)/B266)/((1-#REF!)+(#REF!*EXP(1.81* (C266-D266)/B266))),
IF((E266="smd"),EXP(1.81* (C266-D266))/((1-#REF!)+(#REF!*EXP(1.81* (C266-D266)))),
IF((E266="or"), (C266-D266)/((1-#REF!)+(#REF!* (C266-D266))),
IF((E266="hr"),(1-EXP( (C266-D266)*LN(1-#REF!)))/#REF!,
 (C266-D266)
)))))=0,"",(M266 -
IF(OR(E266="es",E266="wmd"),EXP(1.81* (C266-D266)/B266)/((1-#REF!)+(#REF!*EXP(1.81* (C266-D266)/B266))),
IF((E266="smd"),EXP(1.81* (C266-D266))/((1-#REF!)+(#REF!*EXP(1.81* (C266-D266)))),
IF((E266="or"), (C266-D266)/((1-#REF!)+(#REF!* (C266-D266))),
IF((E266="hr"),(1-EXP( (C266-D266)*LN(1-#REF!)))/#REF!,
 (C266-D266)
))))))</f>
        <v/>
      </c>
      <c r="O266" s="5" t="s">
        <v>135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6">
      <c r="A267">
        <v>0.1152</v>
      </c>
      <c r="B267" s="7"/>
      <c r="C267" s="7">
        <v>10.14316419221803</v>
      </c>
      <c r="D267" s="7">
        <v>7.0870134854510836</v>
      </c>
      <c r="E267" s="4" t="s">
        <v>1068</v>
      </c>
      <c r="F267" s="4" t="s">
        <v>1067</v>
      </c>
      <c r="G267" s="5" t="s">
        <v>274</v>
      </c>
      <c r="H267" s="5" t="s">
        <v>803</v>
      </c>
      <c r="I267" s="4"/>
      <c r="J267" s="4"/>
      <c r="K267" s="4"/>
      <c r="L267" s="4"/>
      <c r="M267" s="4" t="e">
        <f>IF(OR(E267="es",E267="wmd"),(EXP(1.81*C267/B267)/((1-#REF!)+(#REF!*EXP(1.81*C267/B267)))),
IF((E267="smd"),(EXP(1.81*C267)/((1-#REF!)+(#REF!*EXP(1.81*C267)))),
IF((E267="or"),(C267/((1-#REF!)+(#REF!*C267))),
IF((E267="hr"),((1-EXP(C267*LN(1-#REF!)))/#REF!),
C267
))))</f>
        <v>#REF!</v>
      </c>
      <c r="N267" s="4" t="e">
        <f>IF( (M267 -
IF(OR(E267="es",E267="wmd"),EXP(1.81* (C267-D267)/B267)/((1-#REF!)+(#REF!*EXP(1.81* (C267-D267)/B267))),
IF((E267="smd"),EXP(1.81* (C267-D267))/((1-#REF!)+(#REF!*EXP(1.81* (C267-D267)))),
IF((E267="or"), (C267-D267)/((1-#REF!)+(#REF!* (C267-D267))),
IF((E267="hr"),(1-EXP( (C267-D267)*LN(1-#REF!)))/#REF!,
 (C267-D267)
)))))=0,"",(M267 -
IF(OR(E267="es",E267="wmd"),EXP(1.81* (C267-D267)/B267)/((1-#REF!)+(#REF!*EXP(1.81* (C267-D267)/B267))),
IF((E267="smd"),EXP(1.81* (C267-D267))/((1-#REF!)+(#REF!*EXP(1.81* (C267-D267)))),
IF((E267="or"), (C267-D267)/((1-#REF!)+(#REF!* (C267-D267))),
IF((E267="hr"),(1-EXP( (C267-D267)*LN(1-#REF!)))/#REF!,
 (C267-D267)
))))))</f>
        <v>#REF!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 t="s">
        <v>1069</v>
      </c>
      <c r="AC267" s="4"/>
      <c r="AD267" s="4"/>
    </row>
    <row r="268" spans="1:30" ht="14.4">
      <c r="A268">
        <v>0.17100000000000001</v>
      </c>
      <c r="B268" s="7"/>
      <c r="C268" s="7">
        <v>0.15812174574198046</v>
      </c>
      <c r="D268" s="7">
        <v>0.10459543682139338</v>
      </c>
      <c r="E268" s="4" t="s">
        <v>367</v>
      </c>
      <c r="F268" s="4" t="s">
        <v>1067</v>
      </c>
      <c r="G268" s="5" t="s">
        <v>983</v>
      </c>
      <c r="H268" s="24" t="s">
        <v>1001</v>
      </c>
      <c r="I268" s="4"/>
      <c r="J268" s="4"/>
      <c r="K268" s="4"/>
      <c r="L268" s="4"/>
      <c r="M268" s="4" t="e">
        <f>IF(OR(E268="es",E268="wmd"),(EXP(1.81*C268/B268)/((1-#REF!)+(#REF!*EXP(1.81*C268/B268)))),
IF((E268="smd"),(EXP(1.81*C268)/((1-#REF!)+(#REF!*EXP(1.81*C268)))),
IF((E268="or"),(C268/((1-#REF!)+(#REF!*C268))),
IF((E268="hr"),((1-EXP(C268*LN(1-#REF!)))/#REF!),
C268
))))</f>
        <v>#REF!</v>
      </c>
      <c r="N268" s="4" t="e">
        <f>IF( (M268 -
IF(OR(E268="es",E268="wmd"),EXP(1.81* (C268-D268)/B268)/((1-#REF!)+(#REF!*EXP(1.81* (C268-D268)/B268))),
IF((E268="smd"),EXP(1.81* (C268-D268))/((1-#REF!)+(#REF!*EXP(1.81* (C268-D268)))),
IF((E268="or"), (C268-D268)/((1-#REF!)+(#REF!* (C268-D268))),
IF((E268="hr"),(1-EXP( (C268-D268)*LN(1-#REF!)))/#REF!,
 (C268-D268)
)))))=0,"",(M268 -
IF(OR(E268="es",E268="wmd"),EXP(1.81* (C268-D268)/B268)/((1-#REF!)+(#REF!*EXP(1.81* (C268-D268)/B268))),
IF((E268="smd"),EXP(1.81* (C268-D268))/((1-#REF!)+(#REF!*EXP(1.81* (C268-D268)))),
IF((E268="or"), (C268-D268)/((1-#REF!)+(#REF!* (C268-D268))),
IF((E268="hr"),(1-EXP( (C268-D268)*LN(1-#REF!)))/#REF!,
 (C268-D268)
))))))</f>
        <v>#REF!</v>
      </c>
      <c r="O268" s="4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4" t="s">
        <v>1004</v>
      </c>
      <c r="AC268" s="4"/>
      <c r="AD268" s="4"/>
    </row>
    <row r="269" spans="1:30" ht="12.6" hidden="1">
      <c r="A269" t="s">
        <v>2432</v>
      </c>
      <c r="B269" s="3"/>
      <c r="C269" s="3"/>
      <c r="D269" s="3"/>
      <c r="E269" s="3"/>
      <c r="F269" s="5" t="s">
        <v>1067</v>
      </c>
      <c r="G269" s="3"/>
      <c r="H269" s="3"/>
      <c r="I269" s="4"/>
      <c r="J269" s="4"/>
      <c r="K269" s="4"/>
      <c r="L269" s="4"/>
      <c r="M269" s="4">
        <f>IF(OR(E269="es",E269="wmd"),(EXP(1.81*C269/B269)/((1-#REF!)+(#REF!*EXP(1.81*C269/B269)))),
IF((E269="smd"),(EXP(1.81*C269)/((1-#REF!)+(#REF!*EXP(1.81*C269)))),
IF((E269="or"),(C269/((1-#REF!)+(#REF!*C269))),
IF((E269="hr"),((1-EXP(C269*LN(1-#REF!)))/#REF!),
C269
))))</f>
        <v>0</v>
      </c>
      <c r="N269" s="4" t="str">
        <f>IF( (M269 -
IF(OR(E269="es",E269="wmd"),EXP(1.81* (C269-D269)/B269)/((1-#REF!)+(#REF!*EXP(1.81* (C269-D269)/B269))),
IF((E269="smd"),EXP(1.81* (C269-D269))/((1-#REF!)+(#REF!*EXP(1.81* (C269-D269)))),
IF((E269="or"), (C269-D269)/((1-#REF!)+(#REF!* (C269-D269))),
IF((E269="hr"),(1-EXP( (C269-D269)*LN(1-#REF!)))/#REF!,
 (C269-D269)
)))))=0,"",(M269 -
IF(OR(E269="es",E269="wmd"),EXP(1.81* (C269-D269)/B269)/((1-#REF!)+(#REF!*EXP(1.81* (C269-D269)/B269))),
IF((E269="smd"),EXP(1.81* (C269-D269))/((1-#REF!)+(#REF!*EXP(1.81* (C269-D269)))),
IF((E269="or"), (C269-D269)/((1-#REF!)+(#REF!* (C269-D269))),
IF((E269="hr"),(1-EXP( (C269-D269)*LN(1-#REF!)))/#REF!,
 (C269-D269)
))))))</f>
        <v/>
      </c>
      <c r="O269" s="4" t="s">
        <v>136</v>
      </c>
      <c r="P269" s="5" t="s">
        <v>1051</v>
      </c>
      <c r="Q269" s="5" t="s">
        <v>1052</v>
      </c>
      <c r="R269" s="5" t="s">
        <v>1070</v>
      </c>
      <c r="S269" s="5" t="s">
        <v>1071</v>
      </c>
      <c r="T269" s="3"/>
      <c r="U269" s="3"/>
      <c r="V269" s="3"/>
      <c r="W269" s="3"/>
      <c r="X269" s="3"/>
      <c r="Y269" s="3"/>
      <c r="Z269" s="5" t="s">
        <v>1057</v>
      </c>
      <c r="AA269" s="5" t="s">
        <v>1072</v>
      </c>
      <c r="AB269" s="3"/>
      <c r="AC269" s="3"/>
      <c r="AD269" s="3"/>
    </row>
    <row r="270" spans="1:30" ht="12.3" hidden="1">
      <c r="A270" t="s">
        <v>2432</v>
      </c>
      <c r="B270" s="3"/>
      <c r="C270" s="3"/>
      <c r="D270" s="3"/>
      <c r="E270" s="3"/>
      <c r="F270" s="3"/>
      <c r="G270" s="3"/>
      <c r="H270" s="3"/>
      <c r="I270" s="4"/>
      <c r="J270" s="4"/>
      <c r="K270" s="4"/>
      <c r="L270" s="4"/>
      <c r="M270" s="4">
        <f>IF(OR(E270="es",E270="wmd"),(EXP(1.81*C270/B270)/((1-#REF!)+(#REF!*EXP(1.81*C270/B270)))),
IF((E270="smd"),(EXP(1.81*C270)/((1-#REF!)+(#REF!*EXP(1.81*C270)))),
IF((E270="or"),(C270/((1-#REF!)+(#REF!*C270))),
IF((E270="hr"),((1-EXP(C270*LN(1-#REF!)))/#REF!),
C270
))))</f>
        <v>0</v>
      </c>
      <c r="N270" s="4" t="str">
        <f>IF( (M270 -
IF(OR(E270="es",E270="wmd"),EXP(1.81* (C270-D270)/B270)/((1-#REF!)+(#REF!*EXP(1.81* (C270-D270)/B270))),
IF((E270="smd"),EXP(1.81* (C270-D270))/((1-#REF!)+(#REF!*EXP(1.81* (C270-D270)))),
IF((E270="or"), (C270-D270)/((1-#REF!)+(#REF!* (C270-D270))),
IF((E270="hr"),(1-EXP( (C270-D270)*LN(1-#REF!)))/#REF!,
 (C270-D270)
)))))=0,"",(M270 -
IF(OR(E270="es",E270="wmd"),EXP(1.81* (C270-D270)/B270)/((1-#REF!)+(#REF!*EXP(1.81* (C270-D270)/B270))),
IF((E270="smd"),EXP(1.81* (C270-D270))/((1-#REF!)+(#REF!*EXP(1.81* (C270-D270)))),
IF((E270="or"), (C270-D270)/((1-#REF!)+(#REF!* (C270-D270))),
IF((E270="hr"),(1-EXP( (C270-D270)*LN(1-#REF!)))/#REF!,
 (C270-D270)
))))))</f>
        <v/>
      </c>
      <c r="O270" s="4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4"/>
      <c r="AC270" s="3"/>
      <c r="AD270" s="3"/>
    </row>
    <row r="271" spans="1:30" ht="12.3" hidden="1">
      <c r="A271" t="s">
        <v>2432</v>
      </c>
      <c r="B271" s="3"/>
      <c r="C271" s="3"/>
      <c r="D271" s="3"/>
      <c r="E271" s="3"/>
      <c r="F271" s="3"/>
      <c r="G271" s="3"/>
      <c r="H271" s="3"/>
      <c r="I271" s="4"/>
      <c r="J271" s="4"/>
      <c r="K271" s="4"/>
      <c r="L271" s="4"/>
      <c r="M271" s="4">
        <f>IF(OR(E271="es",E271="wmd"),(EXP(1.81*C271/B271)/((1-#REF!)+(#REF!*EXP(1.81*C271/B271)))),
IF((E271="smd"),(EXP(1.81*C271)/((1-#REF!)+(#REF!*EXP(1.81*C271)))),
IF((E271="or"),(C271/((1-#REF!)+(#REF!*C271))),
IF((E271="hr"),((1-EXP(C271*LN(1-#REF!)))/#REF!),
C271
))))</f>
        <v>0</v>
      </c>
      <c r="N271" s="4" t="str">
        <f>IF( (M271 -
IF(OR(E271="es",E271="wmd"),EXP(1.81* (C271-D271)/B271)/((1-#REF!)+(#REF!*EXP(1.81* (C271-D271)/B271))),
IF((E271="smd"),EXP(1.81* (C271-D271))/((1-#REF!)+(#REF!*EXP(1.81* (C271-D271)))),
IF((E271="or"), (C271-D271)/((1-#REF!)+(#REF!* (C271-D271))),
IF((E271="hr"),(1-EXP( (C271-D271)*LN(1-#REF!)))/#REF!,
 (C271-D271)
)))))=0,"",(M271 -
IF(OR(E271="es",E271="wmd"),EXP(1.81* (C271-D271)/B271)/((1-#REF!)+(#REF!*EXP(1.81* (C271-D271)/B271))),
IF((E271="smd"),EXP(1.81* (C271-D271))/((1-#REF!)+(#REF!*EXP(1.81* (C271-D271)))),
IF((E271="or"), (C271-D271)/((1-#REF!)+(#REF!* (C271-D271))),
IF((E271="hr"),(1-EXP( (C271-D271)*LN(1-#REF!)))/#REF!,
 (C271-D271)
))))))</f>
        <v/>
      </c>
      <c r="O271" s="4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4"/>
      <c r="AC271" s="3"/>
      <c r="AD271" s="3"/>
    </row>
    <row r="272" spans="1:30" ht="12.6" hidden="1">
      <c r="A272" t="s">
        <v>2432</v>
      </c>
      <c r="B272" s="3"/>
      <c r="C272" s="3"/>
      <c r="D272" s="3"/>
      <c r="E272" s="3"/>
      <c r="F272" s="5" t="s">
        <v>1073</v>
      </c>
      <c r="G272" s="5" t="s">
        <v>431</v>
      </c>
      <c r="H272" s="5" t="s">
        <v>435</v>
      </c>
      <c r="I272" s="4"/>
      <c r="J272" s="4"/>
      <c r="K272" s="4"/>
      <c r="L272" s="4"/>
      <c r="M272" s="4">
        <f>IF(OR(E272="es",E272="wmd"),(EXP(1.81*C272/B272)/((1-#REF!)+(#REF!*EXP(1.81*C272/B272)))),
IF((E272="smd"),(EXP(1.81*C272)/((1-#REF!)+(#REF!*EXP(1.81*C272)))),
IF((E272="or"),(C272/((1-#REF!)+(#REF!*C272))),
IF((E272="hr"),((1-EXP(C272*LN(1-#REF!)))/#REF!),
C272
))))</f>
        <v>0</v>
      </c>
      <c r="N272" s="4" t="str">
        <f>IF( (M272 -
IF(OR(E272="es",E272="wmd"),EXP(1.81* (C272-D272)/B272)/((1-#REF!)+(#REF!*EXP(1.81* (C272-D272)/B272))),
IF((E272="smd"),EXP(1.81* (C272-D272))/((1-#REF!)+(#REF!*EXP(1.81* (C272-D272)))),
IF((E272="or"), (C272-D272)/((1-#REF!)+(#REF!* (C272-D272))),
IF((E272="hr"),(1-EXP( (C272-D272)*LN(1-#REF!)))/#REF!,
 (C272-D272)
)))))=0,"",(M272 -
IF(OR(E272="es",E272="wmd"),EXP(1.81* (C272-D272)/B272)/((1-#REF!)+(#REF!*EXP(1.81* (C272-D272)/B272))),
IF((E272="smd"),EXP(1.81* (C272-D272))/((1-#REF!)+(#REF!*EXP(1.81* (C272-D272)))),
IF((E272="or"), (C272-D272)/((1-#REF!)+(#REF!* (C272-D272))),
IF((E272="hr"),(1-EXP( (C272-D272)*LN(1-#REF!)))/#REF!,
 (C272-D272)
))))))</f>
        <v/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6" hidden="1">
      <c r="A273" t="s">
        <v>2432</v>
      </c>
      <c r="B273" s="3"/>
      <c r="C273" s="3"/>
      <c r="D273" s="3"/>
      <c r="E273" s="3"/>
      <c r="F273" s="5" t="s">
        <v>1073</v>
      </c>
      <c r="G273" s="5" t="s">
        <v>437</v>
      </c>
      <c r="H273" s="5" t="s">
        <v>441</v>
      </c>
      <c r="I273" s="4"/>
      <c r="J273" s="4"/>
      <c r="K273" s="4"/>
      <c r="L273" s="4"/>
      <c r="M273" s="4">
        <f>IF(OR(E273="es",E273="wmd"),(EXP(1.81*C273/B273)/((1-#REF!)+(#REF!*EXP(1.81*C273/B273)))),
IF((E273="smd"),(EXP(1.81*C273)/((1-#REF!)+(#REF!*EXP(1.81*C273)))),
IF((E273="or"),(C273/((1-#REF!)+(#REF!*C273))),
IF((E273="hr"),((1-EXP(C273*LN(1-#REF!)))/#REF!),
C273
))))</f>
        <v>0</v>
      </c>
      <c r="N273" s="4" t="str">
        <f>IF( (M273 -
IF(OR(E273="es",E273="wmd"),EXP(1.81* (C273-D273)/B273)/((1-#REF!)+(#REF!*EXP(1.81* (C273-D273)/B273))),
IF((E273="smd"),EXP(1.81* (C273-D273))/((1-#REF!)+(#REF!*EXP(1.81* (C273-D273)))),
IF((E273="or"), (C273-D273)/((1-#REF!)+(#REF!* (C273-D273))),
IF((E273="hr"),(1-EXP( (C273-D273)*LN(1-#REF!)))/#REF!,
 (C273-D273)
)))))=0,"",(M273 -
IF(OR(E273="es",E273="wmd"),EXP(1.81* (C273-D273)/B273)/((1-#REF!)+(#REF!*EXP(1.81* (C273-D273)/B273))),
IF((E273="smd"),EXP(1.81* (C273-D273))/((1-#REF!)+(#REF!*EXP(1.81* (C273-D273)))),
IF((E273="or"), (C273-D273)/((1-#REF!)+(#REF!* (C273-D273))),
IF((E273="hr"),(1-EXP( (C273-D273)*LN(1-#REF!)))/#REF!,
 (C273-D273)
))))))</f>
        <v/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6" hidden="1">
      <c r="A274" t="s">
        <v>2432</v>
      </c>
      <c r="B274" s="3"/>
      <c r="C274" s="3"/>
      <c r="D274" s="3"/>
      <c r="E274" s="3"/>
      <c r="F274" s="5" t="s">
        <v>1073</v>
      </c>
      <c r="G274" s="3"/>
      <c r="H274" s="3"/>
      <c r="I274" s="4"/>
      <c r="J274" s="4"/>
      <c r="K274" s="4"/>
      <c r="L274" s="4"/>
      <c r="M274" s="4">
        <f>IF(OR(E274="es",E274="wmd"),(EXP(1.81*C274/B274)/((1-#REF!)+(#REF!*EXP(1.81*C274/B274)))),
IF((E274="smd"),(EXP(1.81*C274)/((1-#REF!)+(#REF!*EXP(1.81*C274)))),
IF((E274="or"),(C274/((1-#REF!)+(#REF!*C274))),
IF((E274="hr"),((1-EXP(C274*LN(1-#REF!)))/#REF!),
C274
))))</f>
        <v>0</v>
      </c>
      <c r="N274" s="4" t="str">
        <f>IF( (M274 -
IF(OR(E274="es",E274="wmd"),EXP(1.81* (C274-D274)/B274)/((1-#REF!)+(#REF!*EXP(1.81* (C274-D274)/B274))),
IF((E274="smd"),EXP(1.81* (C274-D274))/((1-#REF!)+(#REF!*EXP(1.81* (C274-D274)))),
IF((E274="or"), (C274-D274)/((1-#REF!)+(#REF!* (C274-D274))),
IF((E274="hr"),(1-EXP( (C274-D274)*LN(1-#REF!)))/#REF!,
 (C274-D274)
)))))=0,"",(M274 -
IF(OR(E274="es",E274="wmd"),EXP(1.81* (C274-D274)/B274)/((1-#REF!)+(#REF!*EXP(1.81* (C274-D274)/B274))),
IF((E274="smd"),EXP(1.81* (C274-D274))/((1-#REF!)+(#REF!*EXP(1.81* (C274-D274)))),
IF((E274="or"), (C274-D274)/((1-#REF!)+(#REF!* (C274-D274))),
IF((E274="hr"),(1-EXP( (C274-D274)*LN(1-#REF!)))/#REF!,
 (C274-D274)
))))))</f>
        <v/>
      </c>
      <c r="O274" s="5" t="s">
        <v>146</v>
      </c>
      <c r="P274" s="5" t="s">
        <v>1074</v>
      </c>
      <c r="Q274" s="3"/>
      <c r="R274" s="5" t="s">
        <v>1075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3" hidden="1">
      <c r="A275" t="s">
        <v>2432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>
        <f>IF(OR(E275="es",E275="wmd"),(EXP(1.81*C275/B275)/((1-#REF!)+(#REF!*EXP(1.81*C275/B275)))),
IF((E275="smd"),(EXP(1.81*C275)/((1-#REF!)+(#REF!*EXP(1.81*C275)))),
IF((E275="or"),(C275/((1-#REF!)+(#REF!*C275))),
IF((E275="hr"),((1-EXP(C275*LN(1-#REF!)))/#REF!),
C275
))))</f>
        <v>0</v>
      </c>
      <c r="N275" s="4" t="str">
        <f>IF( (M275 -
IF(OR(E275="es",E275="wmd"),EXP(1.81* (C275-D275)/B275)/((1-#REF!)+(#REF!*EXP(1.81* (C275-D275)/B275))),
IF((E275="smd"),EXP(1.81* (C275-D275))/((1-#REF!)+(#REF!*EXP(1.81* (C275-D275)))),
IF((E275="or"), (C275-D275)/((1-#REF!)+(#REF!* (C275-D275))),
IF((E275="hr"),(1-EXP( (C275-D275)*LN(1-#REF!)))/#REF!,
 (C275-D275)
)))))=0,"",(M275 -
IF(OR(E275="es",E275="wmd"),EXP(1.81* (C275-D275)/B275)/((1-#REF!)+(#REF!*EXP(1.81* (C275-D275)/B275))),
IF((E275="smd"),EXP(1.81* (C275-D275))/((1-#REF!)+(#REF!*EXP(1.81* (C275-D275)))),
IF((E275="or"), (C275-D275)/((1-#REF!)+(#REF!* (C275-D275))),
IF((E275="hr"),(1-EXP( (C275-D275)*LN(1-#REF!)))/#REF!,
 (C275-D275)
))))))</f>
        <v/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6" hidden="1">
      <c r="A276" t="s">
        <v>2432</v>
      </c>
      <c r="B276" s="3"/>
      <c r="C276" s="3"/>
      <c r="D276" s="3"/>
      <c r="E276" s="3"/>
      <c r="F276" s="5" t="s">
        <v>1076</v>
      </c>
      <c r="G276" s="5" t="s">
        <v>412</v>
      </c>
      <c r="H276" s="5" t="s">
        <v>417</v>
      </c>
      <c r="I276" s="4"/>
      <c r="J276" s="4"/>
      <c r="K276" s="4"/>
      <c r="L276" s="4"/>
      <c r="M276" s="4">
        <f>IF(OR(E276="es",E276="wmd"),(EXP(1.81*C276/B276)/((1-#REF!)+(#REF!*EXP(1.81*C276/B276)))),
IF((E276="smd"),(EXP(1.81*C276)/((1-#REF!)+(#REF!*EXP(1.81*C276)))),
IF((E276="or"),(C276/((1-#REF!)+(#REF!*C276))),
IF((E276="hr"),((1-EXP(C276*LN(1-#REF!)))/#REF!),
C276
))))</f>
        <v>0</v>
      </c>
      <c r="N276" s="4" t="str">
        <f>IF( (M276 -
IF(OR(E276="es",E276="wmd"),EXP(1.81* (C276-D276)/B276)/((1-#REF!)+(#REF!*EXP(1.81* (C276-D276)/B276))),
IF((E276="smd"),EXP(1.81* (C276-D276))/((1-#REF!)+(#REF!*EXP(1.81* (C276-D276)))),
IF((E276="or"), (C276-D276)/((1-#REF!)+(#REF!* (C276-D276))),
IF((E276="hr"),(1-EXP( (C276-D276)*LN(1-#REF!)))/#REF!,
 (C276-D276)
)))))=0,"",(M276 -
IF(OR(E276="es",E276="wmd"),EXP(1.81* (C276-D276)/B276)/((1-#REF!)+(#REF!*EXP(1.81* (C276-D276)/B276))),
IF((E276="smd"),EXP(1.81* (C276-D276))/((1-#REF!)+(#REF!*EXP(1.81* (C276-D276)))),
IF((E276="or"), (C276-D276)/((1-#REF!)+(#REF!* (C276-D276))),
IF((E276="hr"),(1-EXP( (C276-D276)*LN(1-#REF!)))/#REF!,
 (C276-D276)
))))))</f>
        <v/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4" t="s">
        <v>1077</v>
      </c>
      <c r="AC276" s="3"/>
      <c r="AD276" s="3"/>
    </row>
    <row r="277" spans="1:30" ht="12.6" hidden="1">
      <c r="A277" t="s">
        <v>2432</v>
      </c>
      <c r="B277" s="3"/>
      <c r="C277" s="3"/>
      <c r="D277" s="3"/>
      <c r="E277" s="3"/>
      <c r="F277" s="5" t="s">
        <v>1076</v>
      </c>
      <c r="G277" s="5" t="s">
        <v>425</v>
      </c>
      <c r="H277" s="5" t="s">
        <v>429</v>
      </c>
      <c r="I277" s="4"/>
      <c r="J277" s="4"/>
      <c r="K277" s="4"/>
      <c r="L277" s="4"/>
      <c r="M277" s="4">
        <f>IF(OR(E277="es",E277="wmd"),(EXP(1.81*C277/B277)/((1-#REF!)+(#REF!*EXP(1.81*C277/B277)))),
IF((E277="smd"),(EXP(1.81*C277)/((1-#REF!)+(#REF!*EXP(1.81*C277)))),
IF((E277="or"),(C277/((1-#REF!)+(#REF!*C277))),
IF((E277="hr"),((1-EXP(C277*LN(1-#REF!)))/#REF!),
C277
))))</f>
        <v>0</v>
      </c>
      <c r="N277" s="4" t="str">
        <f>IF( (M277 -
IF(OR(E277="es",E277="wmd"),EXP(1.81* (C277-D277)/B277)/((1-#REF!)+(#REF!*EXP(1.81* (C277-D277)/B277))),
IF((E277="smd"),EXP(1.81* (C277-D277))/((1-#REF!)+(#REF!*EXP(1.81* (C277-D277)))),
IF((E277="or"), (C277-D277)/((1-#REF!)+(#REF!* (C277-D277))),
IF((E277="hr"),(1-EXP( (C277-D277)*LN(1-#REF!)))/#REF!,
 (C277-D277)
)))))=0,"",(M277 -
IF(OR(E277="es",E277="wmd"),EXP(1.81* (C277-D277)/B277)/((1-#REF!)+(#REF!*EXP(1.81* (C277-D277)/B277))),
IF((E277="smd"),EXP(1.81* (C277-D277))/((1-#REF!)+(#REF!*EXP(1.81* (C277-D277)))),
IF((E277="or"), (C277-D277)/((1-#REF!)+(#REF!* (C277-D277))),
IF((E277="hr"),(1-EXP( (C277-D277)*LN(1-#REF!)))/#REF!,
 (C277-D277)
))))))</f>
        <v/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4" t="s">
        <v>1077</v>
      </c>
      <c r="AC277" s="3"/>
      <c r="AD277" s="3"/>
    </row>
    <row r="278" spans="1:30" ht="12.6" hidden="1">
      <c r="A278" t="s">
        <v>2432</v>
      </c>
      <c r="B278" s="3"/>
      <c r="C278" s="3"/>
      <c r="D278" s="3"/>
      <c r="E278" s="3"/>
      <c r="F278" s="5" t="s">
        <v>1076</v>
      </c>
      <c r="G278" s="5" t="s">
        <v>419</v>
      </c>
      <c r="H278" s="5" t="s">
        <v>423</v>
      </c>
      <c r="I278" s="4"/>
      <c r="J278" s="4"/>
      <c r="K278" s="4"/>
      <c r="L278" s="4"/>
      <c r="M278" s="4">
        <f>IF(OR(E278="es",E278="wmd"),(EXP(1.81*C278/B278)/((1-#REF!)+(#REF!*EXP(1.81*C278/B278)))),
IF((E278="smd"),(EXP(1.81*C278)/((1-#REF!)+(#REF!*EXP(1.81*C278)))),
IF((E278="or"),(C278/((1-#REF!)+(#REF!*C278))),
IF((E278="hr"),((1-EXP(C278*LN(1-#REF!)))/#REF!),
C278
))))</f>
        <v>0</v>
      </c>
      <c r="N278" s="4" t="str">
        <f>IF( (M278 -
IF(OR(E278="es",E278="wmd"),EXP(1.81* (C278-D278)/B278)/((1-#REF!)+(#REF!*EXP(1.81* (C278-D278)/B278))),
IF((E278="smd"),EXP(1.81* (C278-D278))/((1-#REF!)+(#REF!*EXP(1.81* (C278-D278)))),
IF((E278="or"), (C278-D278)/((1-#REF!)+(#REF!* (C278-D278))),
IF((E278="hr"),(1-EXP( (C278-D278)*LN(1-#REF!)))/#REF!,
 (C278-D278)
)))))=0,"",(M278 -
IF(OR(E278="es",E278="wmd"),EXP(1.81* (C278-D278)/B278)/((1-#REF!)+(#REF!*EXP(1.81* (C278-D278)/B278))),
IF((E278="smd"),EXP(1.81* (C278-D278))/((1-#REF!)+(#REF!*EXP(1.81* (C278-D278)))),
IF((E278="or"), (C278-D278)/((1-#REF!)+(#REF!* (C278-D278))),
IF((E278="hr"),(1-EXP( (C278-D278)*LN(1-#REF!)))/#REF!,
 (C278-D278)
))))))</f>
        <v/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4" t="s">
        <v>1077</v>
      </c>
      <c r="AC278" s="3"/>
      <c r="AD278" s="3"/>
    </row>
    <row r="279" spans="1:30" ht="12.6" hidden="1">
      <c r="A279" t="s">
        <v>2432</v>
      </c>
      <c r="B279" s="3"/>
      <c r="C279" s="3"/>
      <c r="D279" s="3"/>
      <c r="E279" s="3"/>
      <c r="F279" s="5" t="s">
        <v>1076</v>
      </c>
      <c r="G279" s="3"/>
      <c r="H279" s="3"/>
      <c r="I279" s="4"/>
      <c r="J279" s="4"/>
      <c r="K279" s="4"/>
      <c r="L279" s="4"/>
      <c r="M279" s="4">
        <f>IF(OR(E279="es",E279="wmd"),(EXP(1.81*C279/B279)/((1-#REF!)+(#REF!*EXP(1.81*C279/B279)))),
IF((E279="smd"),(EXP(1.81*C279)/((1-#REF!)+(#REF!*EXP(1.81*C279)))),
IF((E279="or"),(C279/((1-#REF!)+(#REF!*C279))),
IF((E279="hr"),((1-EXP(C279*LN(1-#REF!)))/#REF!),
C279
))))</f>
        <v>0</v>
      </c>
      <c r="N279" s="4" t="str">
        <f>IF( (M279 -
IF(OR(E279="es",E279="wmd"),EXP(1.81* (C279-D279)/B279)/((1-#REF!)+(#REF!*EXP(1.81* (C279-D279)/B279))),
IF((E279="smd"),EXP(1.81* (C279-D279))/((1-#REF!)+(#REF!*EXP(1.81* (C279-D279)))),
IF((E279="or"), (C279-D279)/((1-#REF!)+(#REF!* (C279-D279))),
IF((E279="hr"),(1-EXP( (C279-D279)*LN(1-#REF!)))/#REF!,
 (C279-D279)
)))))=0,"",(M279 -
IF(OR(E279="es",E279="wmd"),EXP(1.81* (C279-D279)/B279)/((1-#REF!)+(#REF!*EXP(1.81* (C279-D279)/B279))),
IF((E279="smd"),EXP(1.81* (C279-D279))/((1-#REF!)+(#REF!*EXP(1.81* (C279-D279)))),
IF((E279="or"), (C279-D279)/((1-#REF!)+(#REF!* (C279-D279))),
IF((E279="hr"),(1-EXP( (C279-D279)*LN(1-#REF!)))/#REF!,
 (C279-D279)
))))))</f>
        <v/>
      </c>
      <c r="O279" s="4" t="s">
        <v>146</v>
      </c>
      <c r="P279" s="4" t="s">
        <v>1078</v>
      </c>
      <c r="Q279" s="4"/>
      <c r="R279" s="4" t="s">
        <v>1079</v>
      </c>
      <c r="S279" s="4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3" hidden="1">
      <c r="A280" t="s">
        <v>2432</v>
      </c>
      <c r="B280" s="3"/>
      <c r="C280" s="3"/>
      <c r="D280" s="3"/>
      <c r="E280" s="3"/>
      <c r="F280" s="4"/>
      <c r="G280" s="3"/>
      <c r="H280" s="3"/>
      <c r="I280" s="3"/>
      <c r="J280" s="4"/>
      <c r="K280" s="4"/>
      <c r="L280" s="4"/>
      <c r="M280" s="4">
        <f>IF(OR(E280="es",E280="wmd"),(EXP(1.81*C280/B280)/((1-#REF!)+(#REF!*EXP(1.81*C280/B280)))),
IF((E280="smd"),(EXP(1.81*C280)/((1-#REF!)+(#REF!*EXP(1.81*C280)))),
IF((E280="or"),(C280/((1-#REF!)+(#REF!*C280))),
IF((E280="hr"),((1-EXP(C280*LN(1-#REF!)))/#REF!),
C280
))))</f>
        <v>0</v>
      </c>
      <c r="N280" s="4" t="str">
        <f>IF( (M280 -
IF(OR(E280="es",E280="wmd"),EXP(1.81* (C280-D280)/B280)/((1-#REF!)+(#REF!*EXP(1.81* (C280-D280)/B280))),
IF((E280="smd"),EXP(1.81* (C280-D280))/((1-#REF!)+(#REF!*EXP(1.81* (C280-D280)))),
IF((E280="or"), (C280-D280)/((1-#REF!)+(#REF!* (C280-D280))),
IF((E280="hr"),(1-EXP( (C280-D280)*LN(1-#REF!)))/#REF!,
 (C280-D280)
)))))=0,"",(M280 -
IF(OR(E280="es",E280="wmd"),EXP(1.81* (C280-D280)/B280)/((1-#REF!)+(#REF!*EXP(1.81* (C280-D280)/B280))),
IF((E280="smd"),EXP(1.81* (C280-D280))/((1-#REF!)+(#REF!*EXP(1.81* (C280-D280)))),
IF((E280="or"), (C280-D280)/((1-#REF!)+(#REF!* (C280-D280))),
IF((E280="hr"),(1-EXP( (C280-D280)*LN(1-#REF!)))/#REF!,
 (C280-D280)
))))))</f>
        <v/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6" hidden="1">
      <c r="A281" t="s">
        <v>2432</v>
      </c>
      <c r="B281" s="3"/>
      <c r="C281" s="3"/>
      <c r="D281" s="3"/>
      <c r="E281" s="3"/>
      <c r="F281" s="5" t="s">
        <v>326</v>
      </c>
      <c r="G281" s="5" t="s">
        <v>715</v>
      </c>
      <c r="H281" s="5" t="s">
        <v>1080</v>
      </c>
      <c r="I281" s="4"/>
      <c r="J281" s="4"/>
      <c r="K281" s="4"/>
      <c r="L281" s="4"/>
      <c r="M281" s="4">
        <f>IF(OR(E281="es",E281="wmd"),(EXP(1.81*C281/B281)/((1-#REF!)+(#REF!*EXP(1.81*C281/B281)))),
IF((E281="smd"),(EXP(1.81*C281)/((1-#REF!)+(#REF!*EXP(1.81*C281)))),
IF((E281="or"),(C281/((1-#REF!)+(#REF!*C281))),
IF((E281="hr"),((1-EXP(C281*LN(1-#REF!)))/#REF!),
C281
))))</f>
        <v>0</v>
      </c>
      <c r="N281" s="4" t="str">
        <f>IF( (M281 -
IF(OR(E281="es",E281="wmd"),EXP(1.81* (C281-D281)/B281)/((1-#REF!)+(#REF!*EXP(1.81* (C281-D281)/B281))),
IF((E281="smd"),EXP(1.81* (C281-D281))/((1-#REF!)+(#REF!*EXP(1.81* (C281-D281)))),
IF((E281="or"), (C281-D281)/((1-#REF!)+(#REF!* (C281-D281))),
IF((E281="hr"),(1-EXP( (C281-D281)*LN(1-#REF!)))/#REF!,
 (C281-D281)
)))))=0,"",(M281 -
IF(OR(E281="es",E281="wmd"),EXP(1.81* (C281-D281)/B281)/((1-#REF!)+(#REF!*EXP(1.81* (C281-D281)/B281))),
IF((E281="smd"),EXP(1.81* (C281-D281))/((1-#REF!)+(#REF!*EXP(1.81* (C281-D281)))),
IF((E281="or"), (C281-D281)/((1-#REF!)+(#REF!* (C281-D281))),
IF((E281="hr"),(1-EXP( (C281-D281)*LN(1-#REF!)))/#REF!,
 (C281-D281)
))))))</f>
        <v/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6" hidden="1">
      <c r="A282" t="s">
        <v>2432</v>
      </c>
      <c r="B282" s="3"/>
      <c r="C282" s="3"/>
      <c r="D282" s="3"/>
      <c r="E282" s="3"/>
      <c r="F282" s="5" t="s">
        <v>326</v>
      </c>
      <c r="G282" s="5" t="s">
        <v>722</v>
      </c>
      <c r="H282" s="5" t="s">
        <v>1081</v>
      </c>
      <c r="I282" s="4"/>
      <c r="J282" s="4"/>
      <c r="K282" s="4"/>
      <c r="L282" s="4"/>
      <c r="M282" s="4">
        <f>IF(OR(E282="es",E282="wmd"),(EXP(1.81*C282/B282)/((1-#REF!)+(#REF!*EXP(1.81*C282/B282)))),
IF((E282="smd"),(EXP(1.81*C282)/((1-#REF!)+(#REF!*EXP(1.81*C282)))),
IF((E282="or"),(C282/((1-#REF!)+(#REF!*C282))),
IF((E282="hr"),((1-EXP(C282*LN(1-#REF!)))/#REF!),
C282
))))</f>
        <v>0</v>
      </c>
      <c r="N282" s="4" t="str">
        <f>IF( (M282 -
IF(OR(E282="es",E282="wmd"),EXP(1.81* (C282-D282)/B282)/((1-#REF!)+(#REF!*EXP(1.81* (C282-D282)/B282))),
IF((E282="smd"),EXP(1.81* (C282-D282))/((1-#REF!)+(#REF!*EXP(1.81* (C282-D282)))),
IF((E282="or"), (C282-D282)/((1-#REF!)+(#REF!* (C282-D282))),
IF((E282="hr"),(1-EXP( (C282-D282)*LN(1-#REF!)))/#REF!,
 (C282-D282)
)))))=0,"",(M282 -
IF(OR(E282="es",E282="wmd"),EXP(1.81* (C282-D282)/B282)/((1-#REF!)+(#REF!*EXP(1.81* (C282-D282)/B282))),
IF((E282="smd"),EXP(1.81* (C282-D282))/((1-#REF!)+(#REF!*EXP(1.81* (C282-D282)))),
IF((E282="or"), (C282-D282)/((1-#REF!)+(#REF!* (C282-D282))),
IF((E282="hr"),(1-EXP( (C282-D282)*LN(1-#REF!)))/#REF!,
 (C282-D282)
))))))</f>
        <v/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6" hidden="1">
      <c r="A283" t="s">
        <v>2432</v>
      </c>
      <c r="B283" s="3"/>
      <c r="C283" s="3"/>
      <c r="D283" s="3"/>
      <c r="E283" s="3"/>
      <c r="F283" s="5" t="s">
        <v>326</v>
      </c>
      <c r="G283" s="3"/>
      <c r="H283" s="3"/>
      <c r="I283" s="4"/>
      <c r="J283" s="4"/>
      <c r="K283" s="4"/>
      <c r="L283" s="4"/>
      <c r="M283" s="4">
        <f>IF(OR(E283="es",E283="wmd"),(EXP(1.81*C283/B283)/((1-#REF!)+(#REF!*EXP(1.81*C283/B283)))),
IF((E283="smd"),(EXP(1.81*C283)/((1-#REF!)+(#REF!*EXP(1.81*C283)))),
IF((E283="or"),(C283/((1-#REF!)+(#REF!*C283))),
IF((E283="hr"),((1-EXP(C283*LN(1-#REF!)))/#REF!),
C283
))))</f>
        <v>0</v>
      </c>
      <c r="N283" s="4" t="str">
        <f>IF( (M283 -
IF(OR(E283="es",E283="wmd"),EXP(1.81* (C283-D283)/B283)/((1-#REF!)+(#REF!*EXP(1.81* (C283-D283)/B283))),
IF((E283="smd"),EXP(1.81* (C283-D283))/((1-#REF!)+(#REF!*EXP(1.81* (C283-D283)))),
IF((E283="or"), (C283-D283)/((1-#REF!)+(#REF!* (C283-D283))),
IF((E283="hr"),(1-EXP( (C283-D283)*LN(1-#REF!)))/#REF!,
 (C283-D283)
)))))=0,"",(M283 -
IF(OR(E283="es",E283="wmd"),EXP(1.81* (C283-D283)/B283)/((1-#REF!)+(#REF!*EXP(1.81* (C283-D283)/B283))),
IF((E283="smd"),EXP(1.81* (C283-D283))/((1-#REF!)+(#REF!*EXP(1.81* (C283-D283)))),
IF((E283="or"), (C283-D283)/((1-#REF!)+(#REF!* (C283-D283))),
IF((E283="hr"),(1-EXP( (C283-D283)*LN(1-#REF!)))/#REF!,
 (C283-D283)
))))))</f>
        <v/>
      </c>
      <c r="O283" s="5" t="s">
        <v>455</v>
      </c>
      <c r="P283" s="5" t="s">
        <v>1082</v>
      </c>
      <c r="Q283" s="3"/>
      <c r="R283" s="5" t="s">
        <v>1083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3" hidden="1">
      <c r="A284" t="s">
        <v>2432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>
        <f>IF(OR(E284="es",E284="wmd"),(EXP(1.81*C284/B284)/((1-#REF!)+(#REF!*EXP(1.81*C284/B284)))),
IF((E284="smd"),(EXP(1.81*C284)/((1-#REF!)+(#REF!*EXP(1.81*C284)))),
IF((E284="or"),(C284/((1-#REF!)+(#REF!*C284))),
IF((E284="hr"),((1-EXP(C284*LN(1-#REF!)))/#REF!),
C284
))))</f>
        <v>0</v>
      </c>
      <c r="N284" s="4" t="str">
        <f>IF( (M284 -
IF(OR(E284="es",E284="wmd"),EXP(1.81* (C284-D284)/B284)/((1-#REF!)+(#REF!*EXP(1.81* (C284-D284)/B284))),
IF((E284="smd"),EXP(1.81* (C284-D284))/((1-#REF!)+(#REF!*EXP(1.81* (C284-D284)))),
IF((E284="or"), (C284-D284)/((1-#REF!)+(#REF!* (C284-D284))),
IF((E284="hr"),(1-EXP( (C284-D284)*LN(1-#REF!)))/#REF!,
 (C284-D284)
)))))=0,"",(M284 -
IF(OR(E284="es",E284="wmd"),EXP(1.81* (C284-D284)/B284)/((1-#REF!)+(#REF!*EXP(1.81* (C284-D284)/B284))),
IF((E284="smd"),EXP(1.81* (C284-D284))/((1-#REF!)+(#REF!*EXP(1.81* (C284-D284)))),
IF((E284="or"), (C284-D284)/((1-#REF!)+(#REF!* (C284-D284))),
IF((E284="hr"),(1-EXP( (C284-D284)*LN(1-#REF!)))/#REF!,
 (C284-D284)
))))))</f>
        <v/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6" hidden="1">
      <c r="A285" t="s">
        <v>2432</v>
      </c>
      <c r="B285" s="4"/>
      <c r="C285" s="4"/>
      <c r="D285" s="4"/>
      <c r="E285" s="4"/>
      <c r="F285" s="4" t="s">
        <v>1084</v>
      </c>
      <c r="G285" s="4" t="s">
        <v>1085</v>
      </c>
      <c r="H285" s="4"/>
      <c r="I285" s="4"/>
      <c r="J285" s="4"/>
      <c r="K285" s="4"/>
      <c r="L285" s="4"/>
      <c r="M285" s="4">
        <f>IF(OR(E285="es",E285="wmd"),(EXP(1.81*C285/B285)/((1-#REF!)+(#REF!*EXP(1.81*C285/B285)))),
IF((E285="smd"),(EXP(1.81*C285)/((1-#REF!)+(#REF!*EXP(1.81*C285)))),
IF((E285="or"),(C285/((1-#REF!)+(#REF!*C285))),
IF((E285="hr"),((1-EXP(C285*LN(1-#REF!)))/#REF!),
C285
))))</f>
        <v>0</v>
      </c>
      <c r="N285" s="4" t="str">
        <f>IF( (M285 -
IF(OR(E285="es",E285="wmd"),EXP(1.81* (C285-D285)/B285)/((1-#REF!)+(#REF!*EXP(1.81* (C285-D285)/B285))),
IF((E285="smd"),EXP(1.81* (C285-D285))/((1-#REF!)+(#REF!*EXP(1.81* (C285-D285)))),
IF((E285="or"), (C285-D285)/((1-#REF!)+(#REF!* (C285-D285))),
IF((E285="hr"),(1-EXP( (C285-D285)*LN(1-#REF!)))/#REF!,
 (C285-D285)
)))))=0,"",(M285 -
IF(OR(E285="es",E285="wmd"),EXP(1.81* (C285-D285)/B285)/((1-#REF!)+(#REF!*EXP(1.81* (C285-D285)/B285))),
IF((E285="smd"),EXP(1.81* (C285-D285))/((1-#REF!)+(#REF!*EXP(1.81* (C285-D285)))),
IF((E285="or"), (C285-D285)/((1-#REF!)+(#REF!* (C285-D285))),
IF((E285="hr"),(1-EXP( (C285-D285)*LN(1-#REF!)))/#REF!,
 (C285-D285)
))))))</f>
        <v/>
      </c>
      <c r="O285" s="5" t="s">
        <v>413</v>
      </c>
      <c r="P285" s="4" t="s">
        <v>1086</v>
      </c>
      <c r="Q285" s="7">
        <v>3</v>
      </c>
      <c r="R285" s="4" t="s">
        <v>1087</v>
      </c>
      <c r="S285" s="4" t="s">
        <v>797</v>
      </c>
      <c r="T285" s="4"/>
      <c r="U285" s="4"/>
      <c r="V285" s="4"/>
      <c r="W285" s="4"/>
      <c r="X285" s="4"/>
      <c r="Y285" s="4"/>
      <c r="Z285" s="4" t="s">
        <v>1088</v>
      </c>
      <c r="AA285" s="4"/>
      <c r="AB285" s="4"/>
      <c r="AC285" s="4"/>
      <c r="AD285" s="4"/>
    </row>
    <row r="286" spans="1:30" ht="12.6" hidden="1">
      <c r="A286" t="s">
        <v>2432</v>
      </c>
      <c r="B286" s="4"/>
      <c r="C286" s="4"/>
      <c r="D286" s="4"/>
      <c r="E286" s="4"/>
      <c r="F286" s="4" t="s">
        <v>1089</v>
      </c>
      <c r="G286" s="4" t="s">
        <v>1085</v>
      </c>
      <c r="H286" s="3"/>
      <c r="I286" s="4"/>
      <c r="J286" s="4"/>
      <c r="K286" s="4"/>
      <c r="L286" s="4"/>
      <c r="M286" s="4">
        <f>IF(OR(E286="es",E286="wmd"),(EXP(1.81*C286/B286)/((1-#REF!)+(#REF!*EXP(1.81*C286/B286)))),
IF((E286="smd"),(EXP(1.81*C286)/((1-#REF!)+(#REF!*EXP(1.81*C286)))),
IF((E286="or"),(C286/((1-#REF!)+(#REF!*C286))),
IF((E286="hr"),((1-EXP(C286*LN(1-#REF!)))/#REF!),
C286
))))</f>
        <v>0</v>
      </c>
      <c r="N286" s="4" t="str">
        <f>IF( (M286 -
IF(OR(E286="es",E286="wmd"),EXP(1.81* (C286-D286)/B286)/((1-#REF!)+(#REF!*EXP(1.81* (C286-D286)/B286))),
IF((E286="smd"),EXP(1.81* (C286-D286))/((1-#REF!)+(#REF!*EXP(1.81* (C286-D286)))),
IF((E286="or"), (C286-D286)/((1-#REF!)+(#REF!* (C286-D286))),
IF((E286="hr"),(1-EXP( (C286-D286)*LN(1-#REF!)))/#REF!,
 (C286-D286)
)))))=0,"",(M286 -
IF(OR(E286="es",E286="wmd"),EXP(1.81* (C286-D286)/B286)/((1-#REF!)+(#REF!*EXP(1.81* (C286-D286)/B286))),
IF((E286="smd"),EXP(1.81* (C286-D286))/((1-#REF!)+(#REF!*EXP(1.81* (C286-D286)))),
IF((E286="or"), (C286-D286)/((1-#REF!)+(#REF!* (C286-D286))),
IF((E286="hr"),(1-EXP( (C286-D286)*LN(1-#REF!)))/#REF!,
 (C286-D286)
))))))</f>
        <v/>
      </c>
      <c r="O286" s="5" t="s">
        <v>413</v>
      </c>
      <c r="P286" s="4" t="s">
        <v>1090</v>
      </c>
      <c r="Q286" s="4" t="s">
        <v>1091</v>
      </c>
      <c r="R286" s="4" t="s">
        <v>1092</v>
      </c>
      <c r="S286" s="4" t="s">
        <v>1093</v>
      </c>
      <c r="T286" s="4" t="s">
        <v>1094</v>
      </c>
      <c r="U286" s="4" t="s">
        <v>1095</v>
      </c>
      <c r="V286" s="4" t="s">
        <v>1096</v>
      </c>
      <c r="W286" s="4" t="s">
        <v>1097</v>
      </c>
      <c r="X286" s="4"/>
      <c r="Y286" s="4"/>
      <c r="Z286" s="4" t="s">
        <v>1098</v>
      </c>
      <c r="AA286" s="4"/>
      <c r="AB286" s="4"/>
      <c r="AC286" s="4"/>
      <c r="AD286" s="4"/>
    </row>
    <row r="287" spans="1:30" ht="12.6" hidden="1">
      <c r="A287" t="s">
        <v>2432</v>
      </c>
      <c r="B287" s="4"/>
      <c r="C287" s="4"/>
      <c r="D287" s="4"/>
      <c r="E287" s="4"/>
      <c r="F287" s="4" t="s">
        <v>1099</v>
      </c>
      <c r="G287" s="4" t="s">
        <v>1085</v>
      </c>
      <c r="H287" s="3"/>
      <c r="I287" s="4"/>
      <c r="J287" s="4"/>
      <c r="K287" s="4"/>
      <c r="L287" s="4"/>
      <c r="M287" s="4">
        <f>IF(OR(E287="es",E287="wmd"),(EXP(1.81*C287/B287)/((1-#REF!)+(#REF!*EXP(1.81*C287/B287)))),
IF((E287="smd"),(EXP(1.81*C287)/((1-#REF!)+(#REF!*EXP(1.81*C287)))),
IF((E287="or"),(C287/((1-#REF!)+(#REF!*C287))),
IF((E287="hr"),((1-EXP(C287*LN(1-#REF!)))/#REF!),
C287
))))</f>
        <v>0</v>
      </c>
      <c r="N287" s="4" t="str">
        <f>IF( (M287 -
IF(OR(E287="es",E287="wmd"),EXP(1.81* (C287-D287)/B287)/((1-#REF!)+(#REF!*EXP(1.81* (C287-D287)/B287))),
IF((E287="smd"),EXP(1.81* (C287-D287))/((1-#REF!)+(#REF!*EXP(1.81* (C287-D287)))),
IF((E287="or"), (C287-D287)/((1-#REF!)+(#REF!* (C287-D287))),
IF((E287="hr"),(1-EXP( (C287-D287)*LN(1-#REF!)))/#REF!,
 (C287-D287)
)))))=0,"",(M287 -
IF(OR(E287="es",E287="wmd"),EXP(1.81* (C287-D287)/B287)/((1-#REF!)+(#REF!*EXP(1.81* (C287-D287)/B287))),
IF((E287="smd"),EXP(1.81* (C287-D287))/((1-#REF!)+(#REF!*EXP(1.81* (C287-D287)))),
IF((E287="or"), (C287-D287)/((1-#REF!)+(#REF!* (C287-D287))),
IF((E287="hr"),(1-EXP( (C287-D287)*LN(1-#REF!)))/#REF!,
 (C287-D287)
))))))</f>
        <v/>
      </c>
      <c r="O287" s="5" t="s">
        <v>413</v>
      </c>
      <c r="P287" s="4" t="s">
        <v>1100</v>
      </c>
      <c r="Q287" s="7">
        <v>2</v>
      </c>
      <c r="R287" s="4" t="s">
        <v>1101</v>
      </c>
      <c r="S287" s="7">
        <v>1</v>
      </c>
      <c r="T287" s="4"/>
      <c r="U287" s="4"/>
      <c r="V287" s="4"/>
      <c r="W287" s="4"/>
      <c r="X287" s="4"/>
      <c r="Y287" s="4"/>
      <c r="Z287" s="4" t="s">
        <v>1102</v>
      </c>
      <c r="AA287" s="4"/>
      <c r="AB287" s="4"/>
      <c r="AC287" s="4"/>
      <c r="AD287" s="4"/>
    </row>
    <row r="288" spans="1:30" ht="12.6" hidden="1">
      <c r="A288" t="s">
        <v>2432</v>
      </c>
      <c r="B288" s="4"/>
      <c r="C288" s="4"/>
      <c r="D288" s="4"/>
      <c r="E288" s="4"/>
      <c r="F288" s="4" t="s">
        <v>1103</v>
      </c>
      <c r="G288" s="4" t="s">
        <v>1085</v>
      </c>
      <c r="H288" s="3"/>
      <c r="I288" s="4"/>
      <c r="J288" s="4"/>
      <c r="K288" s="4"/>
      <c r="L288" s="4"/>
      <c r="M288" s="4">
        <f>IF(OR(E288="es",E288="wmd"),(EXP(1.81*C288/B288)/((1-#REF!)+(#REF!*EXP(1.81*C288/B288)))),
IF((E288="smd"),(EXP(1.81*C288)/((1-#REF!)+(#REF!*EXP(1.81*C288)))),
IF((E288="or"),(C288/((1-#REF!)+(#REF!*C288))),
IF((E288="hr"),((1-EXP(C288*LN(1-#REF!)))/#REF!),
C288
))))</f>
        <v>0</v>
      </c>
      <c r="N288" s="4" t="str">
        <f>IF( (M288 -
IF(OR(E288="es",E288="wmd"),EXP(1.81* (C288-D288)/B288)/((1-#REF!)+(#REF!*EXP(1.81* (C288-D288)/B288))),
IF((E288="smd"),EXP(1.81* (C288-D288))/((1-#REF!)+(#REF!*EXP(1.81* (C288-D288)))),
IF((E288="or"), (C288-D288)/((1-#REF!)+(#REF!* (C288-D288))),
IF((E288="hr"),(1-EXP( (C288-D288)*LN(1-#REF!)))/#REF!,
 (C288-D288)
)))))=0,"",(M288 -
IF(OR(E288="es",E288="wmd"),EXP(1.81* (C288-D288)/B288)/((1-#REF!)+(#REF!*EXP(1.81* (C288-D288)/B288))),
IF((E288="smd"),EXP(1.81* (C288-D288))/((1-#REF!)+(#REF!*EXP(1.81* (C288-D288)))),
IF((E288="or"), (C288-D288)/((1-#REF!)+(#REF!* (C288-D288))),
IF((E288="hr"),(1-EXP( (C288-D288)*LN(1-#REF!)))/#REF!,
 (C288-D288)
))))))</f>
        <v/>
      </c>
      <c r="O288" s="5" t="s">
        <v>413</v>
      </c>
      <c r="P288" s="4" t="s">
        <v>1104</v>
      </c>
      <c r="Q288" s="7">
        <v>1</v>
      </c>
      <c r="R288" s="4" t="s">
        <v>1105</v>
      </c>
      <c r="S288" s="7">
        <v>2</v>
      </c>
      <c r="T288" s="4"/>
      <c r="U288" s="4"/>
      <c r="V288" s="4"/>
      <c r="W288" s="4"/>
      <c r="X288" s="4"/>
      <c r="Y288" s="4"/>
      <c r="Z288" s="4" t="s">
        <v>1106</v>
      </c>
      <c r="AA288" s="4"/>
      <c r="AB288" s="4"/>
      <c r="AC288" s="4"/>
      <c r="AD288" s="4"/>
    </row>
    <row r="289" spans="1:30" ht="12.6" hidden="1">
      <c r="A289" t="s">
        <v>2432</v>
      </c>
      <c r="B289" s="4"/>
      <c r="C289" s="4"/>
      <c r="D289" s="4"/>
      <c r="E289" s="4"/>
      <c r="F289" s="4" t="s">
        <v>1107</v>
      </c>
      <c r="G289" s="4" t="s">
        <v>1085</v>
      </c>
      <c r="H289" s="3"/>
      <c r="I289" s="4"/>
      <c r="J289" s="4"/>
      <c r="K289" s="4"/>
      <c r="L289" s="4"/>
      <c r="M289" s="4">
        <f>IF(OR(E289="es",E289="wmd"),(EXP(1.81*C289/B289)/((1-#REF!)+(#REF!*EXP(1.81*C289/B289)))),
IF((E289="smd"),(EXP(1.81*C289)/((1-#REF!)+(#REF!*EXP(1.81*C289)))),
IF((E289="or"),(C289/((1-#REF!)+(#REF!*C289))),
IF((E289="hr"),((1-EXP(C289*LN(1-#REF!)))/#REF!),
C289
))))</f>
        <v>0</v>
      </c>
      <c r="N289" s="4" t="str">
        <f>IF( (M289 -
IF(OR(E289="es",E289="wmd"),EXP(1.81* (C289-D289)/B289)/((1-#REF!)+(#REF!*EXP(1.81* (C289-D289)/B289))),
IF((E289="smd"),EXP(1.81* (C289-D289))/((1-#REF!)+(#REF!*EXP(1.81* (C289-D289)))),
IF((E289="or"), (C289-D289)/((1-#REF!)+(#REF!* (C289-D289))),
IF((E289="hr"),(1-EXP( (C289-D289)*LN(1-#REF!)))/#REF!,
 (C289-D289)
)))))=0,"",(M289 -
IF(OR(E289="es",E289="wmd"),EXP(1.81* (C289-D289)/B289)/((1-#REF!)+(#REF!*EXP(1.81* (C289-D289)/B289))),
IF((E289="smd"),EXP(1.81* (C289-D289))/((1-#REF!)+(#REF!*EXP(1.81* (C289-D289)))),
IF((E289="or"), (C289-D289)/((1-#REF!)+(#REF!* (C289-D289))),
IF((E289="hr"),(1-EXP( (C289-D289)*LN(1-#REF!)))/#REF!,
 (C289-D289)
))))))</f>
        <v/>
      </c>
      <c r="O289" s="5" t="s">
        <v>413</v>
      </c>
      <c r="P289" s="4" t="s">
        <v>1108</v>
      </c>
      <c r="Q289" s="4" t="s">
        <v>1109</v>
      </c>
      <c r="R289" s="4" t="s">
        <v>1110</v>
      </c>
      <c r="S289" s="4" t="s">
        <v>1111</v>
      </c>
      <c r="T289" s="4" t="s">
        <v>1112</v>
      </c>
      <c r="U289" s="4" t="s">
        <v>1113</v>
      </c>
      <c r="V289" s="4" t="s">
        <v>1114</v>
      </c>
      <c r="W289" s="4" t="s">
        <v>1115</v>
      </c>
      <c r="X289" s="4" t="s">
        <v>1116</v>
      </c>
      <c r="Y289" s="4" t="s">
        <v>1117</v>
      </c>
      <c r="Z289" s="4" t="s">
        <v>1118</v>
      </c>
      <c r="AA289" s="4"/>
      <c r="AB289" s="4"/>
      <c r="AC289" s="4"/>
      <c r="AD289" s="4"/>
    </row>
    <row r="290" spans="1:30" ht="12.6">
      <c r="A290">
        <v>0.1152</v>
      </c>
      <c r="B290" s="6"/>
      <c r="C290" s="6">
        <v>1.27</v>
      </c>
      <c r="D290" s="6">
        <v>0.08</v>
      </c>
      <c r="E290" s="5" t="s">
        <v>133</v>
      </c>
      <c r="F290" s="5" t="s">
        <v>1085</v>
      </c>
      <c r="G290" s="5" t="s">
        <v>274</v>
      </c>
      <c r="H290" s="5" t="s">
        <v>803</v>
      </c>
      <c r="I290" s="4"/>
      <c r="J290" s="4"/>
      <c r="K290" s="4"/>
      <c r="L290" s="4"/>
      <c r="M290" s="4" t="e">
        <f>IF(OR(E290="es",E290="wmd"),(EXP(1.81*C290/B290)/((1-#REF!)+(#REF!*EXP(1.81*C290/B290)))),
IF((E290="smd"),(EXP(1.81*C290)/((1-#REF!)+(#REF!*EXP(1.81*C290)))),
IF((E290="or"),(C290/((1-#REF!)+(#REF!*C290))),
IF((E290="hr"),((1-EXP(C290*LN(1-#REF!)))/#REF!),
C290
))))</f>
        <v>#REF!</v>
      </c>
      <c r="N290" s="4" t="e">
        <f>IF( (M290 -
IF(OR(E290="es",E290="wmd"),EXP(1.81* (C290-D290)/B290)/((1-#REF!)+(#REF!*EXP(1.81* (C290-D290)/B290))),
IF((E290="smd"),EXP(1.81* (C290-D290))/((1-#REF!)+(#REF!*EXP(1.81* (C290-D290)))),
IF((E290="or"), (C290-D290)/((1-#REF!)+(#REF!* (C290-D290))),
IF((E290="hr"),(1-EXP( (C290-D290)*LN(1-#REF!)))/#REF!,
 (C290-D290)
)))))=0,"",(M290 -
IF(OR(E290="es",E290="wmd"),EXP(1.81* (C290-D290)/B290)/((1-#REF!)+(#REF!*EXP(1.81* (C290-D290)/B290))),
IF((E290="smd"),EXP(1.81* (C290-D290))/((1-#REF!)+(#REF!*EXP(1.81* (C290-D290)))),
IF((E290="or"), (C290-D290)/((1-#REF!)+(#REF!* (C290-D290))),
IF((E290="hr"),(1-EXP( (C290-D290)*LN(1-#REF!)))/#REF!,
 (C290-D290)
))))))</f>
        <v>#REF!</v>
      </c>
      <c r="O290" s="4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5" t="s">
        <v>1119</v>
      </c>
      <c r="AC290" s="3"/>
      <c r="AD290" s="3"/>
    </row>
    <row r="291" spans="1:30" ht="12.6" hidden="1">
      <c r="A291" t="s">
        <v>2432</v>
      </c>
      <c r="B291" s="6"/>
      <c r="C291" s="6">
        <v>1.1399999999999999</v>
      </c>
      <c r="D291" s="6">
        <v>7.0000000000000007E-2</v>
      </c>
      <c r="E291" s="5" t="s">
        <v>138</v>
      </c>
      <c r="F291" s="5" t="s">
        <v>1085</v>
      </c>
      <c r="G291" s="5" t="s">
        <v>703</v>
      </c>
      <c r="H291" s="5" t="s">
        <v>704</v>
      </c>
      <c r="I291" s="4"/>
      <c r="J291" s="4"/>
      <c r="K291" s="4"/>
      <c r="L291" s="4"/>
      <c r="M291" s="4">
        <f>IF(OR(E291="es",E291="wmd"),(EXP(1.81*C291/B291)/((1-#REF!)+(#REF!*EXP(1.81*C291/B291)))),
IF((E291="smd"),(EXP(1.81*C291)/((1-#REF!)+(#REF!*EXP(1.81*C291)))),
IF((E291="or"),(C291/((1-#REF!)+(#REF!*C291))),
IF((E291="hr"),((1-EXP(C291*LN(1-#REF!)))/#REF!),
C291
))))</f>
        <v>1.1399999999999999</v>
      </c>
      <c r="N291" s="4">
        <f>IF( (M291 -
IF(OR(E291="es",E291="wmd"),EXP(1.81* (C291-D291)/B291)/((1-#REF!)+(#REF!*EXP(1.81* (C291-D291)/B291))),
IF((E291="smd"),EXP(1.81* (C291-D291))/((1-#REF!)+(#REF!*EXP(1.81* (C291-D291)))),
IF((E291="or"), (C291-D291)/((1-#REF!)+(#REF!* (C291-D291))),
IF((E291="hr"),(1-EXP( (C291-D291)*LN(1-#REF!)))/#REF!,
 (C291-D291)
)))))=0,"",(M291 -
IF(OR(E291="es",E291="wmd"),EXP(1.81* (C291-D291)/B291)/((1-#REF!)+(#REF!*EXP(1.81* (C291-D291)/B291))),
IF((E291="smd"),EXP(1.81* (C291-D291))/((1-#REF!)+(#REF!*EXP(1.81* (C291-D291)))),
IF((E291="or"), (C291-D291)/((1-#REF!)+(#REF!* (C291-D291))),
IF((E291="hr"),(1-EXP( (C291-D291)*LN(1-#REF!)))/#REF!,
 (C291-D291)
))))))</f>
        <v>7.0000000000000062E-2</v>
      </c>
      <c r="O291" s="4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5" t="s">
        <v>1120</v>
      </c>
      <c r="AC291" s="3"/>
      <c r="AD291" s="3"/>
    </row>
    <row r="292" spans="1:30" ht="12.6" hidden="1">
      <c r="A292" t="s">
        <v>2432</v>
      </c>
      <c r="B292" s="6"/>
      <c r="C292" s="6">
        <v>1.21</v>
      </c>
      <c r="D292" s="6">
        <v>0.16</v>
      </c>
      <c r="E292" s="5" t="s">
        <v>138</v>
      </c>
      <c r="F292" s="5" t="s">
        <v>1085</v>
      </c>
      <c r="G292" s="5" t="s">
        <v>775</v>
      </c>
      <c r="H292" s="5" t="s">
        <v>677</v>
      </c>
      <c r="I292" s="4"/>
      <c r="J292" s="4"/>
      <c r="K292" s="4"/>
      <c r="L292" s="4"/>
      <c r="M292" s="4">
        <f>IF(OR(E292="es",E292="wmd"),(EXP(1.81*C292/B292)/((1-#REF!)+(#REF!*EXP(1.81*C292/B292)))),
IF((E292="smd"),(EXP(1.81*C292)/((1-#REF!)+(#REF!*EXP(1.81*C292)))),
IF((E292="or"),(C292/((1-#REF!)+(#REF!*C292))),
IF((E292="hr"),((1-EXP(C292*LN(1-#REF!)))/#REF!),
C292
))))</f>
        <v>1.21</v>
      </c>
      <c r="N292" s="4">
        <f>IF( (M292 -
IF(OR(E292="es",E292="wmd"),EXP(1.81* (C292-D292)/B292)/((1-#REF!)+(#REF!*EXP(1.81* (C292-D292)/B292))),
IF((E292="smd"),EXP(1.81* (C292-D292))/((1-#REF!)+(#REF!*EXP(1.81* (C292-D292)))),
IF((E292="or"), (C292-D292)/((1-#REF!)+(#REF!* (C292-D292))),
IF((E292="hr"),(1-EXP( (C292-D292)*LN(1-#REF!)))/#REF!,
 (C292-D292)
)))))=0,"",(M292 -
IF(OR(E292="es",E292="wmd"),EXP(1.81* (C292-D292)/B292)/((1-#REF!)+(#REF!*EXP(1.81* (C292-D292)/B292))),
IF((E292="smd"),EXP(1.81* (C292-D292))/((1-#REF!)+(#REF!*EXP(1.81* (C292-D292)))),
IF((E292="or"), (C292-D292)/((1-#REF!)+(#REF!* (C292-D292))),
IF((E292="hr"),(1-EXP( (C292-D292)*LN(1-#REF!)))/#REF!,
 (C292-D292)
))))))</f>
        <v>0.15999999999999992</v>
      </c>
      <c r="O292" s="4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5" t="s">
        <v>1120</v>
      </c>
      <c r="AC292" s="3"/>
      <c r="AD292" s="3"/>
    </row>
    <row r="293" spans="1:30" ht="12.6" hidden="1">
      <c r="A293" t="s">
        <v>2432</v>
      </c>
      <c r="B293" s="6"/>
      <c r="C293" s="6">
        <v>1.2</v>
      </c>
      <c r="D293" s="6">
        <v>0.14000000000000001</v>
      </c>
      <c r="E293" s="5" t="s">
        <v>138</v>
      </c>
      <c r="F293" s="5" t="s">
        <v>1085</v>
      </c>
      <c r="G293" s="5" t="s">
        <v>709</v>
      </c>
      <c r="H293" s="5" t="s">
        <v>710</v>
      </c>
      <c r="I293" s="4"/>
      <c r="J293" s="4"/>
      <c r="K293" s="4"/>
      <c r="L293" s="4"/>
      <c r="M293" s="4">
        <f>IF(OR(E293="es",E293="wmd"),(EXP(1.81*C293/B293)/((1-#REF!)+(#REF!*EXP(1.81*C293/B293)))),
IF((E293="smd"),(EXP(1.81*C293)/((1-#REF!)+(#REF!*EXP(1.81*C293)))),
IF((E293="or"),(C293/((1-#REF!)+(#REF!*C293))),
IF((E293="hr"),((1-EXP(C293*LN(1-#REF!)))/#REF!),
C293
))))</f>
        <v>1.2</v>
      </c>
      <c r="N293" s="4">
        <f>IF( (M293 -
IF(OR(E293="es",E293="wmd"),EXP(1.81* (C293-D293)/B293)/((1-#REF!)+(#REF!*EXP(1.81* (C293-D293)/B293))),
IF((E293="smd"),EXP(1.81* (C293-D293))/((1-#REF!)+(#REF!*EXP(1.81* (C293-D293)))),
IF((E293="or"), (C293-D293)/((1-#REF!)+(#REF!* (C293-D293))),
IF((E293="hr"),(1-EXP( (C293-D293)*LN(1-#REF!)))/#REF!,
 (C293-D293)
)))))=0,"",(M293 -
IF(OR(E293="es",E293="wmd"),EXP(1.81* (C293-D293)/B293)/((1-#REF!)+(#REF!*EXP(1.81* (C293-D293)/B293))),
IF((E293="smd"),EXP(1.81* (C293-D293))/((1-#REF!)+(#REF!*EXP(1.81* (C293-D293)))),
IF((E293="or"), (C293-D293)/((1-#REF!)+(#REF!* (C293-D293))),
IF((E293="hr"),(1-EXP( (C293-D293)*LN(1-#REF!)))/#REF!,
 (C293-D293)
))))))</f>
        <v>0.1399999999999999</v>
      </c>
      <c r="O293" s="4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5" t="s">
        <v>1120</v>
      </c>
      <c r="AC293" s="3"/>
      <c r="AD293" s="3"/>
    </row>
    <row r="294" spans="1:30" ht="12.6" hidden="1">
      <c r="A294" t="s">
        <v>2432</v>
      </c>
      <c r="B294" s="3"/>
      <c r="C294" s="3"/>
      <c r="D294" s="3"/>
      <c r="E294" s="3"/>
      <c r="F294" s="5" t="s">
        <v>1085</v>
      </c>
      <c r="G294" s="3"/>
      <c r="H294" s="3"/>
      <c r="I294" s="4"/>
      <c r="J294" s="4"/>
      <c r="K294" s="4"/>
      <c r="L294" s="4"/>
      <c r="M294" s="4">
        <f>IF(OR(E294="es",E294="wmd"),(EXP(1.81*C294/B294)/((1-#REF!)+(#REF!*EXP(1.81*C294/B294)))),
IF((E294="smd"),(EXP(1.81*C294)/((1-#REF!)+(#REF!*EXP(1.81*C294)))),
IF((E294="or"),(C294/((1-#REF!)+(#REF!*C294))),
IF((E294="hr"),((1-EXP(C294*LN(1-#REF!)))/#REF!),
C294
))))</f>
        <v>0</v>
      </c>
      <c r="N294" s="4" t="str">
        <f>IF( (M294 -
IF(OR(E294="es",E294="wmd"),EXP(1.81* (C294-D294)/B294)/((1-#REF!)+(#REF!*EXP(1.81* (C294-D294)/B294))),
IF((E294="smd"),EXP(1.81* (C294-D294))/((1-#REF!)+(#REF!*EXP(1.81* (C294-D294)))),
IF((E294="or"), (C294-D294)/((1-#REF!)+(#REF!* (C294-D294))),
IF((E294="hr"),(1-EXP( (C294-D294)*LN(1-#REF!)))/#REF!,
 (C294-D294)
)))))=0,"",(M294 -
IF(OR(E294="es",E294="wmd"),EXP(1.81* (C294-D294)/B294)/((1-#REF!)+(#REF!*EXP(1.81* (C294-D294)/B294))),
IF((E294="smd"),EXP(1.81* (C294-D294))/((1-#REF!)+(#REF!*EXP(1.81* (C294-D294)))),
IF((E294="or"), (C294-D294)/((1-#REF!)+(#REF!* (C294-D294))),
IF((E294="hr"),(1-EXP( (C294-D294)*LN(1-#REF!)))/#REF!,
 (C294-D294)
))))))</f>
        <v/>
      </c>
      <c r="O294" s="4" t="s">
        <v>136</v>
      </c>
      <c r="P294" s="5" t="s">
        <v>1121</v>
      </c>
      <c r="Q294" s="6">
        <v>1</v>
      </c>
      <c r="R294" s="5" t="s">
        <v>1122</v>
      </c>
      <c r="S294" s="6">
        <v>2</v>
      </c>
      <c r="T294" s="3"/>
      <c r="U294" s="3"/>
      <c r="V294" s="3"/>
      <c r="W294" s="3"/>
      <c r="X294" s="3"/>
      <c r="Y294" s="3"/>
      <c r="Z294" s="5" t="s">
        <v>1123</v>
      </c>
      <c r="AA294" s="3"/>
      <c r="AB294" s="3"/>
      <c r="AC294" s="3"/>
      <c r="AD294" s="3"/>
    </row>
    <row r="295" spans="1:30" ht="12.3" hidden="1">
      <c r="A295" t="s">
        <v>2432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>
        <f>IF(OR(E295="es",E295="wmd"),(EXP(1.81*C295/B295)/((1-#REF!)+(#REF!*EXP(1.81*C295/B295)))),
IF((E295="smd"),(EXP(1.81*C295)/((1-#REF!)+(#REF!*EXP(1.81*C295)))),
IF((E295="or"),(C295/((1-#REF!)+(#REF!*C295))),
IF((E295="hr"),((1-EXP(C295*LN(1-#REF!)))/#REF!),
C295
))))</f>
        <v>0</v>
      </c>
      <c r="N295" s="4" t="str">
        <f>IF( (M295 -
IF(OR(E295="es",E295="wmd"),EXP(1.81* (C295-D295)/B295)/((1-#REF!)+(#REF!*EXP(1.81* (C295-D295)/B295))),
IF((E295="smd"),EXP(1.81* (C295-D295))/((1-#REF!)+(#REF!*EXP(1.81* (C295-D295)))),
IF((E295="or"), (C295-D295)/((1-#REF!)+(#REF!* (C295-D295))),
IF((E295="hr"),(1-EXP( (C295-D295)*LN(1-#REF!)))/#REF!,
 (C295-D295)
)))))=0,"",(M295 -
IF(OR(E295="es",E295="wmd"),EXP(1.81* (C295-D295)/B295)/((1-#REF!)+(#REF!*EXP(1.81* (C295-D295)/B295))),
IF((E295="smd"),EXP(1.81* (C295-D295))/((1-#REF!)+(#REF!*EXP(1.81* (C295-D295)))),
IF((E295="or"), (C295-D295)/((1-#REF!)+(#REF!* (C295-D295))),
IF((E295="hr"),(1-EXP( (C295-D295)*LN(1-#REF!)))/#REF!,
 (C295-D295)
))))))</f>
        <v/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3" hidden="1">
      <c r="A296" t="s">
        <v>2432</v>
      </c>
      <c r="B296" s="4"/>
      <c r="C296" s="4"/>
      <c r="D296" s="4"/>
      <c r="E296" s="4"/>
      <c r="F296" s="4"/>
      <c r="G296" s="3"/>
      <c r="H296" s="3"/>
      <c r="I296" s="4"/>
      <c r="J296" s="4"/>
      <c r="K296" s="4"/>
      <c r="L296" s="4"/>
      <c r="M296" s="4">
        <f>IF(OR(E296="es",E296="wmd"),(EXP(1.81*C296/B296)/((1-#REF!)+(#REF!*EXP(1.81*C296/B296)))),
IF((E296="smd"),(EXP(1.81*C296)/((1-#REF!)+(#REF!*EXP(1.81*C296)))),
IF((E296="or"),(C296/((1-#REF!)+(#REF!*C296))),
IF((E296="hr"),((1-EXP(C296*LN(1-#REF!)))/#REF!),
C296
))))</f>
        <v>0</v>
      </c>
      <c r="N296" s="4" t="str">
        <f>IF( (M296 -
IF(OR(E296="es",E296="wmd"),EXP(1.81* (C296-D296)/B296)/((1-#REF!)+(#REF!*EXP(1.81* (C296-D296)/B296))),
IF((E296="smd"),EXP(1.81* (C296-D296))/((1-#REF!)+(#REF!*EXP(1.81* (C296-D296)))),
IF((E296="or"), (C296-D296)/((1-#REF!)+(#REF!* (C296-D296))),
IF((E296="hr"),(1-EXP( (C296-D296)*LN(1-#REF!)))/#REF!,
 (C296-D296)
)))))=0,"",(M296 -
IF(OR(E296="es",E296="wmd"),EXP(1.81* (C296-D296)/B296)/((1-#REF!)+(#REF!*EXP(1.81* (C296-D296)/B296))),
IF((E296="smd"),EXP(1.81* (C296-D296))/((1-#REF!)+(#REF!*EXP(1.81* (C296-D296)))),
IF((E296="or"), (C296-D296)/((1-#REF!)+(#REF!* (C296-D296))),
IF((E296="hr"),(1-EXP( (C296-D296)*LN(1-#REF!)))/#REF!,
 (C296-D296)
))))))</f>
        <v/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3" hidden="1">
      <c r="A297" t="s">
        <v>2432</v>
      </c>
      <c r="B297" s="4"/>
      <c r="C297" s="4"/>
      <c r="D297" s="4"/>
      <c r="E297" s="4"/>
      <c r="F297" s="4"/>
      <c r="G297" s="3"/>
      <c r="H297" s="3"/>
      <c r="I297" s="4"/>
      <c r="J297" s="4"/>
      <c r="K297" s="4"/>
      <c r="L297" s="4"/>
      <c r="M297" s="4">
        <f>IF(OR(E297="es",E297="wmd"),(EXP(1.81*C297/B297)/((1-#REF!)+(#REF!*EXP(1.81*C297/B297)))),
IF((E297="smd"),(EXP(1.81*C297)/((1-#REF!)+(#REF!*EXP(1.81*C297)))),
IF((E297="or"),(C297/((1-#REF!)+(#REF!*C297))),
IF((E297="hr"),((1-EXP(C297*LN(1-#REF!)))/#REF!),
C297
))))</f>
        <v>0</v>
      </c>
      <c r="N297" s="4" t="str">
        <f>IF( (M297 -
IF(OR(E297="es",E297="wmd"),EXP(1.81* (C297-D297)/B297)/((1-#REF!)+(#REF!*EXP(1.81* (C297-D297)/B297))),
IF((E297="smd"),EXP(1.81* (C297-D297))/((1-#REF!)+(#REF!*EXP(1.81* (C297-D297)))),
IF((E297="or"), (C297-D297)/((1-#REF!)+(#REF!* (C297-D297))),
IF((E297="hr"),(1-EXP( (C297-D297)*LN(1-#REF!)))/#REF!,
 (C297-D297)
)))))=0,"",(M297 -
IF(OR(E297="es",E297="wmd"),EXP(1.81* (C297-D297)/B297)/((1-#REF!)+(#REF!*EXP(1.81* (C297-D297)/B297))),
IF((E297="smd"),EXP(1.81* (C297-D297))/((1-#REF!)+(#REF!*EXP(1.81* (C297-D297)))),
IF((E297="or"), (C297-D297)/((1-#REF!)+(#REF!* (C297-D297))),
IF((E297="hr"),(1-EXP( (C297-D297)*LN(1-#REF!)))/#REF!,
 (C297-D297)
))))))</f>
        <v/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6" hidden="1">
      <c r="A298" t="s">
        <v>2432</v>
      </c>
      <c r="B298" s="7"/>
      <c r="C298" s="7">
        <v>1.62</v>
      </c>
      <c r="D298" s="7">
        <v>0.22</v>
      </c>
      <c r="E298" s="4" t="s">
        <v>138</v>
      </c>
      <c r="F298" s="4" t="s">
        <v>1124</v>
      </c>
      <c r="G298" s="5" t="s">
        <v>274</v>
      </c>
      <c r="H298" s="5" t="s">
        <v>803</v>
      </c>
      <c r="I298" s="4"/>
      <c r="J298" s="4"/>
      <c r="K298" s="4"/>
      <c r="L298" s="4"/>
      <c r="M298" s="4">
        <f>IF(OR(E298="es",E298="wmd"),(EXP(1.81*C298/B298)/((1-#REF!)+(#REF!*EXP(1.81*C298/B298)))),
IF((E298="smd"),(EXP(1.81*C298)/((1-#REF!)+(#REF!*EXP(1.81*C298)))),
IF((E298="or"),(C298/((1-#REF!)+(#REF!*C298))),
IF((E298="hr"),((1-EXP(C298*LN(1-#REF!)))/#REF!),
C298
))))</f>
        <v>1.62</v>
      </c>
      <c r="N298" s="4">
        <f>IF( (M298 -
IF(OR(E298="es",E298="wmd"),EXP(1.81* (C298-D298)/B298)/((1-#REF!)+(#REF!*EXP(1.81* (C298-D298)/B298))),
IF((E298="smd"),EXP(1.81* (C298-D298))/((1-#REF!)+(#REF!*EXP(1.81* (C298-D298)))),
IF((E298="or"), (C298-D298)/((1-#REF!)+(#REF!* (C298-D298))),
IF((E298="hr"),(1-EXP( (C298-D298)*LN(1-#REF!)))/#REF!,
 (C298-D298)
)))))=0,"",(M298 -
IF(OR(E298="es",E298="wmd"),EXP(1.81* (C298-D298)/B298)/((1-#REF!)+(#REF!*EXP(1.81* (C298-D298)/B298))),
IF((E298="smd"),EXP(1.81* (C298-D298))/((1-#REF!)+(#REF!*EXP(1.81* (C298-D298)))),
IF((E298="or"), (C298-D298)/((1-#REF!)+(#REF!* (C298-D298))),
IF((E298="hr"),(1-EXP( (C298-D298)*LN(1-#REF!)))/#REF!,
 (C298-D298)
))))))</f>
        <v>0.21999999999999997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 t="s">
        <v>1125</v>
      </c>
      <c r="AC298" s="4"/>
      <c r="AD298" s="4"/>
    </row>
    <row r="299" spans="1:30" ht="12.3" hidden="1">
      <c r="A299" t="s">
        <v>2432</v>
      </c>
      <c r="B299" s="7"/>
      <c r="C299" s="7">
        <v>1.26</v>
      </c>
      <c r="D299" s="7">
        <v>0.16</v>
      </c>
      <c r="E299" s="4" t="s">
        <v>138</v>
      </c>
      <c r="F299" s="4" t="s">
        <v>1124</v>
      </c>
      <c r="G299" s="4" t="s">
        <v>215</v>
      </c>
      <c r="H299" s="4" t="s">
        <v>216</v>
      </c>
      <c r="I299" s="4"/>
      <c r="J299" s="4"/>
      <c r="K299" s="4"/>
      <c r="L299" s="4"/>
      <c r="M299" s="4">
        <f>IF(OR(E299="es",E299="wmd"),(EXP(1.81*C299/B299)/((1-#REF!)+(#REF!*EXP(1.81*C299/B299)))),
IF((E299="smd"),(EXP(1.81*C299)/((1-#REF!)+(#REF!*EXP(1.81*C299)))),
IF((E299="or"),(C299/((1-#REF!)+(#REF!*C299))),
IF((E299="hr"),((1-EXP(C299*LN(1-#REF!)))/#REF!),
C299
))))</f>
        <v>1.26</v>
      </c>
      <c r="N299" s="4">
        <f>IF( (M299 -
IF(OR(E299="es",E299="wmd"),EXP(1.81* (C299-D299)/B299)/((1-#REF!)+(#REF!*EXP(1.81* (C299-D299)/B299))),
IF((E299="smd"),EXP(1.81* (C299-D299))/((1-#REF!)+(#REF!*EXP(1.81* (C299-D299)))),
IF((E299="or"), (C299-D299)/((1-#REF!)+(#REF!* (C299-D299))),
IF((E299="hr"),(1-EXP( (C299-D299)*LN(1-#REF!)))/#REF!,
 (C299-D299)
)))))=0,"",(M299 -
IF(OR(E299="es",E299="wmd"),EXP(1.81* (C299-D299)/B299)/((1-#REF!)+(#REF!*EXP(1.81* (C299-D299)/B299))),
IF((E299="smd"),EXP(1.81* (C299-D299))/((1-#REF!)+(#REF!*EXP(1.81* (C299-D299)))),
IF((E299="or"), (C299-D299)/((1-#REF!)+(#REF!* (C299-D299))),
IF((E299="hr"),(1-EXP( (C299-D299)*LN(1-#REF!)))/#REF!,
 (C299-D299)
))))))</f>
        <v>0.15999999999999992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 t="s">
        <v>1126</v>
      </c>
      <c r="AC299" s="4"/>
      <c r="AD299" s="4"/>
    </row>
    <row r="300" spans="1:30" ht="12.6" hidden="1">
      <c r="A300">
        <v>0.41600000000000004</v>
      </c>
      <c r="B300" s="3"/>
      <c r="C300" s="3"/>
      <c r="D300" s="3"/>
      <c r="E300" s="3"/>
      <c r="F300" s="4" t="s">
        <v>1124</v>
      </c>
      <c r="G300" s="5" t="s">
        <v>1127</v>
      </c>
      <c r="H300" s="3"/>
      <c r="I300" s="4"/>
      <c r="J300" s="4"/>
      <c r="K300" s="4"/>
      <c r="L300" s="4"/>
      <c r="M300" s="4">
        <f>IF(OR(E300="es",E300="wmd"),(EXP(1.81*C300/B300)/((1-#REF!)+(#REF!*EXP(1.81*C300/B300)))),
IF((E300="smd"),(EXP(1.81*C300)/((1-#REF!)+(#REF!*EXP(1.81*C300)))),
IF((E300="or"),(C300/((1-#REF!)+(#REF!*C300))),
IF((E300="hr"),((1-EXP(C300*LN(1-#REF!)))/#REF!),
C300
))))</f>
        <v>0</v>
      </c>
      <c r="N300" s="4" t="str">
        <f>IF( (M300 -
IF(OR(E300="es",E300="wmd"),EXP(1.81* (C300-D300)/B300)/((1-#REF!)+(#REF!*EXP(1.81* (C300-D300)/B300))),
IF((E300="smd"),EXP(1.81* (C300-D300))/((1-#REF!)+(#REF!*EXP(1.81* (C300-D300)))),
IF((E300="or"), (C300-D300)/((1-#REF!)+(#REF!* (C300-D300))),
IF((E300="hr"),(1-EXP( (C300-D300)*LN(1-#REF!)))/#REF!,
 (C300-D300)
)))))=0,"",(M300 -
IF(OR(E300="es",E300="wmd"),EXP(1.81* (C300-D300)/B300)/((1-#REF!)+(#REF!*EXP(1.81* (C300-D300)/B300))),
IF((E300="smd"),EXP(1.81* (C300-D300))/((1-#REF!)+(#REF!*EXP(1.81* (C300-D300)))),
IF((E300="or"), (C300-D300)/((1-#REF!)+(#REF!* (C300-D300))),
IF((E300="hr"),(1-EXP( (C300-D300)*LN(1-#REF!)))/#REF!,
 (C300-D300)
))))))</f>
        <v/>
      </c>
      <c r="O300" s="5" t="s">
        <v>171</v>
      </c>
      <c r="P300" s="4" t="s">
        <v>1128</v>
      </c>
      <c r="Q300" s="3"/>
      <c r="R300" s="4" t="s">
        <v>1129</v>
      </c>
      <c r="S300" s="3"/>
      <c r="T300" s="3"/>
      <c r="U300" s="3"/>
      <c r="V300" s="3"/>
      <c r="W300" s="3"/>
      <c r="X300" s="3"/>
      <c r="Y300" s="3"/>
      <c r="Z300" s="3"/>
      <c r="AA300" s="3"/>
      <c r="AB300" s="4"/>
      <c r="AC300" s="3"/>
      <c r="AD300" s="3"/>
    </row>
    <row r="301" spans="1:30" ht="12.3" hidden="1">
      <c r="A301" t="s">
        <v>2432</v>
      </c>
      <c r="B301" s="3"/>
      <c r="C301" s="3"/>
      <c r="D301" s="3"/>
      <c r="E301" s="3"/>
      <c r="F301" s="3"/>
      <c r="G301" s="3"/>
      <c r="H301" s="3"/>
      <c r="I301" s="4"/>
      <c r="J301" s="4"/>
      <c r="K301" s="4"/>
      <c r="L301" s="4"/>
      <c r="M301" s="4">
        <f>IF(OR(E301="es",E301="wmd"),(EXP(1.81*C301/B301)/((1-#REF!)+(#REF!*EXP(1.81*C301/B301)))),
IF((E301="smd"),(EXP(1.81*C301)/((1-#REF!)+(#REF!*EXP(1.81*C301)))),
IF((E301="or"),(C301/((1-#REF!)+(#REF!*C301))),
IF((E301="hr"),((1-EXP(C301*LN(1-#REF!)))/#REF!),
C301
))))</f>
        <v>0</v>
      </c>
      <c r="N301" s="4" t="str">
        <f>IF( (M301 -
IF(OR(E301="es",E301="wmd"),EXP(1.81* (C301-D301)/B301)/((1-#REF!)+(#REF!*EXP(1.81* (C301-D301)/B301))),
IF((E301="smd"),EXP(1.81* (C301-D301))/((1-#REF!)+(#REF!*EXP(1.81* (C301-D301)))),
IF((E301="or"), (C301-D301)/((1-#REF!)+(#REF!* (C301-D301))),
IF((E301="hr"),(1-EXP( (C301-D301)*LN(1-#REF!)))/#REF!,
 (C301-D301)
)))))=0,"",(M301 -
IF(OR(E301="es",E301="wmd"),EXP(1.81* (C301-D301)/B301)/((1-#REF!)+(#REF!*EXP(1.81* (C301-D301)/B301))),
IF((E301="smd"),EXP(1.81* (C301-D301))/((1-#REF!)+(#REF!*EXP(1.81* (C301-D301)))),
IF((E301="or"), (C301-D301)/((1-#REF!)+(#REF!* (C301-D301))),
IF((E301="hr"),(1-EXP( (C301-D301)*LN(1-#REF!)))/#REF!,
 (C301-D301)
))))))</f>
        <v/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4"/>
      <c r="AC301" s="3"/>
      <c r="AD301" s="3"/>
    </row>
    <row r="302" spans="1:30" ht="12.3" hidden="1">
      <c r="A302" t="s">
        <v>2432</v>
      </c>
      <c r="B302" s="3"/>
      <c r="C302" s="3"/>
      <c r="D302" s="3"/>
      <c r="E302" s="3"/>
      <c r="F302" s="3"/>
      <c r="G302" s="3"/>
      <c r="H302" s="3"/>
      <c r="I302" s="4"/>
      <c r="J302" s="4"/>
      <c r="K302" s="4"/>
      <c r="L302" s="4"/>
      <c r="M302" s="4">
        <f>IF(OR(E302="es",E302="wmd"),(EXP(1.81*C302/B302)/((1-#REF!)+(#REF!*EXP(1.81*C302/B302)))),
IF((E302="smd"),(EXP(1.81*C302)/((1-#REF!)+(#REF!*EXP(1.81*C302)))),
IF((E302="or"),(C302/((1-#REF!)+(#REF!*C302))),
IF((E302="hr"),((1-EXP(C302*LN(1-#REF!)))/#REF!),
C302
))))</f>
        <v>0</v>
      </c>
      <c r="N302" s="4" t="str">
        <f>IF( (M302 -
IF(OR(E302="es",E302="wmd"),EXP(1.81* (C302-D302)/B302)/((1-#REF!)+(#REF!*EXP(1.81* (C302-D302)/B302))),
IF((E302="smd"),EXP(1.81* (C302-D302))/((1-#REF!)+(#REF!*EXP(1.81* (C302-D302)))),
IF((E302="or"), (C302-D302)/((1-#REF!)+(#REF!* (C302-D302))),
IF((E302="hr"),(1-EXP( (C302-D302)*LN(1-#REF!)))/#REF!,
 (C302-D302)
)))))=0,"",(M302 -
IF(OR(E302="es",E302="wmd"),EXP(1.81* (C302-D302)/B302)/((1-#REF!)+(#REF!*EXP(1.81* (C302-D302)/B302))),
IF((E302="smd"),EXP(1.81* (C302-D302))/((1-#REF!)+(#REF!*EXP(1.81* (C302-D302)))),
IF((E302="or"), (C302-D302)/((1-#REF!)+(#REF!* (C302-D302))),
IF((E302="hr"),(1-EXP( (C302-D302)*LN(1-#REF!)))/#REF!,
 (C302-D302)
))))))</f>
        <v/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4"/>
      <c r="AC302" s="3"/>
      <c r="AD302" s="3"/>
    </row>
    <row r="303" spans="1:30" ht="12.6">
      <c r="A303">
        <v>0.33200000000000002</v>
      </c>
      <c r="B303" s="6"/>
      <c r="C303" s="6">
        <v>1.5163407028529161</v>
      </c>
      <c r="D303" s="6">
        <v>0.36009648412378947</v>
      </c>
      <c r="E303" s="5" t="s">
        <v>1005</v>
      </c>
      <c r="F303" s="5" t="s">
        <v>1130</v>
      </c>
      <c r="G303" s="5" t="s">
        <v>775</v>
      </c>
      <c r="H303" s="5" t="s">
        <v>677</v>
      </c>
      <c r="I303" s="4"/>
      <c r="J303" s="4"/>
      <c r="K303" s="4"/>
      <c r="L303" s="4"/>
      <c r="M303" s="4" t="e">
        <f>IF(OR(E303="es",E303="wmd"),(EXP(1.81*C303/B303)/((1-#REF!)+(#REF!*EXP(1.81*C303/B303)))),
IF((E303="smd"),(EXP(1.81*C303)/((1-#REF!)+(#REF!*EXP(1.81*C303)))),
IF((E303="or"),(C303/((1-#REF!)+(#REF!*C303))),
IF((E303="hr"),((1-EXP(C303*LN(1-#REF!)))/#REF!),
C303
))))</f>
        <v>#DIV/0!</v>
      </c>
      <c r="N303" s="4" t="e">
        <f>IF( (M303 -
IF(OR(E303="es",E303="wmd"),EXP(1.81* (C303-D303)/B303)/((1-#REF!)+(#REF!*EXP(1.81* (C303-D303)/B303))),
IF((E303="smd"),EXP(1.81* (C303-D303))/((1-#REF!)+(#REF!*EXP(1.81* (C303-D303)))),
IF((E303="or"), (C303-D303)/((1-#REF!)+(#REF!* (C303-D303))),
IF((E303="hr"),(1-EXP( (C303-D303)*LN(1-#REF!)))/#REF!,
 (C303-D303)
)))))=0,"",(M303 -
IF(OR(E303="es",E303="wmd"),EXP(1.81* (C303-D303)/B303)/((1-#REF!)+(#REF!*EXP(1.81* (C303-D303)/B303))),
IF((E303="smd"),EXP(1.81* (C303-D303))/((1-#REF!)+(#REF!*EXP(1.81* (C303-D303)))),
IF((E303="or"), (C303-D303)/((1-#REF!)+(#REF!* (C303-D303))),
IF((E303="hr"),(1-EXP( (C303-D303)*LN(1-#REF!)))/#REF!,
 (C303-D303)
))))))</f>
        <v>#DIV/0!</v>
      </c>
      <c r="O303" s="5" t="s">
        <v>1131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4" t="s">
        <v>1077</v>
      </c>
      <c r="AC303" s="3"/>
      <c r="AD303" s="3"/>
    </row>
    <row r="304" spans="1:30" ht="12.6">
      <c r="A304">
        <v>0.65200000000000002</v>
      </c>
      <c r="B304" s="6"/>
      <c r="C304" s="6">
        <v>1.2652882982900988</v>
      </c>
      <c r="D304" s="6">
        <v>0.25358658037949333</v>
      </c>
      <c r="E304" s="5" t="s">
        <v>1005</v>
      </c>
      <c r="F304" s="5" t="s">
        <v>1130</v>
      </c>
      <c r="G304" s="5" t="s">
        <v>326</v>
      </c>
      <c r="H304" s="5" t="s">
        <v>1082</v>
      </c>
      <c r="I304" s="4"/>
      <c r="J304" s="4"/>
      <c r="K304" s="4"/>
      <c r="L304" s="4"/>
      <c r="M304" s="4" t="e">
        <f>IF(OR(E304="es",E304="wmd"),(EXP(1.81*C304/B304)/((1-#REF!)+(#REF!*EXP(1.81*C304/B304)))),
IF((E304="smd"),(EXP(1.81*C304)/((1-#REF!)+(#REF!*EXP(1.81*C304)))),
IF((E304="or"),(C304/((1-#REF!)+(#REF!*C304))),
IF((E304="hr"),((1-EXP(C304*LN(1-#REF!)))/#REF!),
C304
))))</f>
        <v>#DIV/0!</v>
      </c>
      <c r="N304" s="4" t="e">
        <f>IF( (M304 -
IF(OR(E304="es",E304="wmd"),EXP(1.81* (C304-D304)/B304)/((1-#REF!)+(#REF!*EXP(1.81* (C304-D304)/B304))),
IF((E304="smd"),EXP(1.81* (C304-D304))/((1-#REF!)+(#REF!*EXP(1.81* (C304-D304)))),
IF((E304="or"), (C304-D304)/((1-#REF!)+(#REF!* (C304-D304))),
IF((E304="hr"),(1-EXP( (C304-D304)*LN(1-#REF!)))/#REF!,
 (C304-D304)
)))))=0,"",(M304 -
IF(OR(E304="es",E304="wmd"),EXP(1.81* (C304-D304)/B304)/((1-#REF!)+(#REF!*EXP(1.81* (C304-D304)/B304))),
IF((E304="smd"),EXP(1.81* (C304-D304))/((1-#REF!)+(#REF!*EXP(1.81* (C304-D304)))),
IF((E304="or"), (C304-D304)/((1-#REF!)+(#REF!* (C304-D304))),
IF((E304="hr"),(1-EXP( (C304-D304)*LN(1-#REF!)))/#REF!,
 (C304-D304)
))))))</f>
        <v>#DIV/0!</v>
      </c>
      <c r="O304" s="5" t="s">
        <v>1131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4" t="s">
        <v>1077</v>
      </c>
      <c r="AC304" s="3"/>
      <c r="AD304" s="3"/>
    </row>
    <row r="305" spans="1:30" ht="12.6">
      <c r="A305">
        <v>0.18181818181818182</v>
      </c>
      <c r="B305" s="6"/>
      <c r="C305" s="6">
        <v>1.8841937300854066</v>
      </c>
      <c r="D305" s="6">
        <v>0.80724352459101689</v>
      </c>
      <c r="E305" s="5" t="s">
        <v>1005</v>
      </c>
      <c r="F305" s="5" t="s">
        <v>1130</v>
      </c>
      <c r="G305" s="5" t="s">
        <v>594</v>
      </c>
      <c r="H305" s="5" t="s">
        <v>728</v>
      </c>
      <c r="I305" s="4"/>
      <c r="J305" s="4"/>
      <c r="K305" s="4"/>
      <c r="L305" s="4"/>
      <c r="M305" s="4" t="e">
        <f>IF(OR(E305="es",E305="wmd"),(EXP(1.81*C305/B305)/((1-#REF!)+(#REF!*EXP(1.81*C305/B305)))),
IF((E305="smd"),(EXP(1.81*C305)/((1-#REF!)+(#REF!*EXP(1.81*C305)))),
IF((E305="or"),(C305/((1-#REF!)+(#REF!*C305))),
IF((E305="hr"),((1-EXP(C305*LN(1-#REF!)))/#REF!),
C305
))))</f>
        <v>#DIV/0!</v>
      </c>
      <c r="N305" s="4" t="e">
        <f>IF( (M305 -
IF(OR(E305="es",E305="wmd"),EXP(1.81* (C305-D305)/B305)/((1-#REF!)+(#REF!*EXP(1.81* (C305-D305)/B305))),
IF((E305="smd"),EXP(1.81* (C305-D305))/((1-#REF!)+(#REF!*EXP(1.81* (C305-D305)))),
IF((E305="or"), (C305-D305)/((1-#REF!)+(#REF!* (C305-D305))),
IF((E305="hr"),(1-EXP( (C305-D305)*LN(1-#REF!)))/#REF!,
 (C305-D305)
)))))=0,"",(M305 -
IF(OR(E305="es",E305="wmd"),EXP(1.81* (C305-D305)/B305)/((1-#REF!)+(#REF!*EXP(1.81* (C305-D305)/B305))),
IF((E305="smd"),EXP(1.81* (C305-D305))/((1-#REF!)+(#REF!*EXP(1.81* (C305-D305)))),
IF((E305="or"), (C305-D305)/((1-#REF!)+(#REF!* (C305-D305))),
IF((E305="hr"),(1-EXP( (C305-D305)*LN(1-#REF!)))/#REF!,
 (C305-D305)
))))))</f>
        <v>#DIV/0!</v>
      </c>
      <c r="O305" s="5" t="s">
        <v>1131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4" t="s">
        <v>1077</v>
      </c>
      <c r="AC305" s="3"/>
      <c r="AD305" s="3"/>
    </row>
    <row r="306" spans="1:30" ht="12.6" hidden="1">
      <c r="A306" t="s">
        <v>2432</v>
      </c>
      <c r="B306" s="3"/>
      <c r="C306" s="3"/>
      <c r="D306" s="3"/>
      <c r="E306" s="3"/>
      <c r="F306" s="5" t="s">
        <v>1130</v>
      </c>
      <c r="G306" s="3"/>
      <c r="H306" s="3"/>
      <c r="I306" s="4"/>
      <c r="J306" s="4"/>
      <c r="K306" s="4"/>
      <c r="L306" s="4"/>
      <c r="M306" s="4">
        <f>IF(OR(E306="es",E306="wmd"),(EXP(1.81*C306/B306)/((1-#REF!)+(#REF!*EXP(1.81*C306/B306)))),
IF((E306="smd"),(EXP(1.81*C306)/((1-#REF!)+(#REF!*EXP(1.81*C306)))),
IF((E306="or"),(C306/((1-#REF!)+(#REF!*C306))),
IF((E306="hr"),((1-EXP(C306*LN(1-#REF!)))/#REF!),
C306
))))</f>
        <v>0</v>
      </c>
      <c r="N306" s="4" t="str">
        <f>IF( (M306 -
IF(OR(E306="es",E306="wmd"),EXP(1.81* (C306-D306)/B306)/((1-#REF!)+(#REF!*EXP(1.81* (C306-D306)/B306))),
IF((E306="smd"),EXP(1.81* (C306-D306))/((1-#REF!)+(#REF!*EXP(1.81* (C306-D306)))),
IF((E306="or"), (C306-D306)/((1-#REF!)+(#REF!* (C306-D306))),
IF((E306="hr"),(1-EXP( (C306-D306)*LN(1-#REF!)))/#REF!,
 (C306-D306)
)))))=0,"",(M306 -
IF(OR(E306="es",E306="wmd"),EXP(1.81* (C306-D306)/B306)/((1-#REF!)+(#REF!*EXP(1.81* (C306-D306)/B306))),
IF((E306="smd"),EXP(1.81* (C306-D306))/((1-#REF!)+(#REF!*EXP(1.81* (C306-D306)))),
IF((E306="or"), (C306-D306)/((1-#REF!)+(#REF!* (C306-D306))),
IF((E306="hr"),(1-EXP( (C306-D306)*LN(1-#REF!)))/#REF!,
 (C306-D306)
))))))</f>
        <v/>
      </c>
      <c r="O306" s="4" t="s">
        <v>146</v>
      </c>
      <c r="P306" s="4" t="s">
        <v>1132</v>
      </c>
      <c r="Q306" s="4"/>
      <c r="R306" s="4" t="s">
        <v>1133</v>
      </c>
      <c r="S306" s="4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3" hidden="1">
      <c r="A307" t="s">
        <v>2432</v>
      </c>
      <c r="B307" s="3"/>
      <c r="C307" s="3"/>
      <c r="D307" s="3"/>
      <c r="E307" s="3"/>
      <c r="F307" s="4"/>
      <c r="G307" s="3"/>
      <c r="H307" s="3"/>
      <c r="I307" s="3"/>
      <c r="J307" s="4"/>
      <c r="K307" s="4"/>
      <c r="L307" s="4"/>
      <c r="M307" s="4">
        <f>IF(OR(E307="es",E307="wmd"),(EXP(1.81*C307/B307)/((1-#REF!)+(#REF!*EXP(1.81*C307/B307)))),
IF((E307="smd"),(EXP(1.81*C307)/((1-#REF!)+(#REF!*EXP(1.81*C307)))),
IF((E307="or"),(C307/((1-#REF!)+(#REF!*C307))),
IF((E307="hr"),((1-EXP(C307*LN(1-#REF!)))/#REF!),
C307
))))</f>
        <v>0</v>
      </c>
      <c r="N307" s="4" t="str">
        <f>IF( (M307 -
IF(OR(E307="es",E307="wmd"),EXP(1.81* (C307-D307)/B307)/((1-#REF!)+(#REF!*EXP(1.81* (C307-D307)/B307))),
IF((E307="smd"),EXP(1.81* (C307-D307))/((1-#REF!)+(#REF!*EXP(1.81* (C307-D307)))),
IF((E307="or"), (C307-D307)/((1-#REF!)+(#REF!* (C307-D307))),
IF((E307="hr"),(1-EXP( (C307-D307)*LN(1-#REF!)))/#REF!,
 (C307-D307)
)))))=0,"",(M307 -
IF(OR(E307="es",E307="wmd"),EXP(1.81* (C307-D307)/B307)/((1-#REF!)+(#REF!*EXP(1.81* (C307-D307)/B307))),
IF((E307="smd"),EXP(1.81* (C307-D307))/((1-#REF!)+(#REF!*EXP(1.81* (C307-D307)))),
IF((E307="or"), (C307-D307)/((1-#REF!)+(#REF!* (C307-D307))),
IF((E307="hr"),(1-EXP( (C307-D307)*LN(1-#REF!)))/#REF!,
 (C307-D307)
))))))</f>
        <v/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6" hidden="1">
      <c r="A308" t="s">
        <v>2432</v>
      </c>
      <c r="B308" s="6"/>
      <c r="C308" s="6">
        <v>0.74</v>
      </c>
      <c r="D308" s="6">
        <v>0.04</v>
      </c>
      <c r="E308" s="5" t="s">
        <v>138</v>
      </c>
      <c r="F308" s="4" t="s">
        <v>1134</v>
      </c>
      <c r="G308" s="5" t="s">
        <v>529</v>
      </c>
      <c r="H308" s="5" t="s">
        <v>530</v>
      </c>
      <c r="I308" s="4"/>
      <c r="J308" s="4"/>
      <c r="K308" s="4"/>
      <c r="L308" s="4"/>
      <c r="M308" s="4">
        <f>IF(OR(E308="es",E308="wmd"),(EXP(1.81*C308/B308)/((1-#REF!)+(#REF!*EXP(1.81*C308/B308)))),
IF((E308="smd"),(EXP(1.81*C308)/((1-#REF!)+(#REF!*EXP(1.81*C308)))),
IF((E308="or"),(C308/((1-#REF!)+(#REF!*C308))),
IF((E308="hr"),((1-EXP(C308*LN(1-#REF!)))/#REF!),
C308
))))</f>
        <v>0.74</v>
      </c>
      <c r="N308" s="4">
        <f>IF( (M308 -
IF(OR(E308="es",E308="wmd"),EXP(1.81* (C308-D308)/B308)/((1-#REF!)+(#REF!*EXP(1.81* (C308-D308)/B308))),
IF((E308="smd"),EXP(1.81* (C308-D308))/((1-#REF!)+(#REF!*EXP(1.81* (C308-D308)))),
IF((E308="or"), (C308-D308)/((1-#REF!)+(#REF!* (C308-D308))),
IF((E308="hr"),(1-EXP( (C308-D308)*LN(1-#REF!)))/#REF!,
 (C308-D308)
)))))=0,"",(M308 -
IF(OR(E308="es",E308="wmd"),EXP(1.81* (C308-D308)/B308)/((1-#REF!)+(#REF!*EXP(1.81* (C308-D308)/B308))),
IF((E308="smd"),EXP(1.81* (C308-D308))/((1-#REF!)+(#REF!*EXP(1.81* (C308-D308)))),
IF((E308="or"), (C308-D308)/((1-#REF!)+(#REF!* (C308-D308))),
IF((E308="hr"),(1-EXP( (C308-D308)*LN(1-#REF!)))/#REF!,
 (C308-D308)
))))))</f>
        <v>4.0000000000000036E-2</v>
      </c>
      <c r="O308" s="5" t="s">
        <v>1131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5" t="s">
        <v>1135</v>
      </c>
      <c r="AC308" s="3"/>
      <c r="AD308" s="3"/>
    </row>
    <row r="309" spans="1:30" ht="12.6" hidden="1">
      <c r="A309" t="s">
        <v>2432</v>
      </c>
      <c r="B309" s="6"/>
      <c r="C309" s="6">
        <v>0.61</v>
      </c>
      <c r="D309" s="6">
        <v>0.1</v>
      </c>
      <c r="E309" s="5" t="s">
        <v>138</v>
      </c>
      <c r="F309" s="4" t="s">
        <v>1134</v>
      </c>
      <c r="G309" s="5" t="s">
        <v>540</v>
      </c>
      <c r="H309" s="5" t="s">
        <v>542</v>
      </c>
      <c r="I309" s="4"/>
      <c r="J309" s="4"/>
      <c r="K309" s="4"/>
      <c r="L309" s="4"/>
      <c r="M309" s="4">
        <f>IF(OR(E309="es",E309="wmd"),(EXP(1.81*C309/B309)/((1-#REF!)+(#REF!*EXP(1.81*C309/B309)))),
IF((E309="smd"),(EXP(1.81*C309)/((1-#REF!)+(#REF!*EXP(1.81*C309)))),
IF((E309="or"),(C309/((1-#REF!)+(#REF!*C309))),
IF((E309="hr"),((1-EXP(C309*LN(1-#REF!)))/#REF!),
C309
))))</f>
        <v>0.61</v>
      </c>
      <c r="N309" s="4">
        <f>IF( (M309 -
IF(OR(E309="es",E309="wmd"),EXP(1.81* (C309-D309)/B309)/((1-#REF!)+(#REF!*EXP(1.81* (C309-D309)/B309))),
IF((E309="smd"),EXP(1.81* (C309-D309))/((1-#REF!)+(#REF!*EXP(1.81* (C309-D309)))),
IF((E309="or"), (C309-D309)/((1-#REF!)+(#REF!* (C309-D309))),
IF((E309="hr"),(1-EXP( (C309-D309)*LN(1-#REF!)))/#REF!,
 (C309-D309)
)))))=0,"",(M309 -
IF(OR(E309="es",E309="wmd"),EXP(1.81* (C309-D309)/B309)/((1-#REF!)+(#REF!*EXP(1.81* (C309-D309)/B309))),
IF((E309="smd"),EXP(1.81* (C309-D309))/((1-#REF!)+(#REF!*EXP(1.81* (C309-D309)))),
IF((E309="or"), (C309-D309)/((1-#REF!)+(#REF!* (C309-D309))),
IF((E309="hr"),(1-EXP( (C309-D309)*LN(1-#REF!)))/#REF!,
 (C309-D309)
))))))</f>
        <v>9.9999999999999978E-2</v>
      </c>
      <c r="O309" s="5" t="s">
        <v>1131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5" t="s">
        <v>1135</v>
      </c>
      <c r="AC309" s="3"/>
      <c r="AD309" s="3"/>
    </row>
    <row r="310" spans="1:30" ht="12.6" hidden="1">
      <c r="A310" t="s">
        <v>2432</v>
      </c>
      <c r="B310" s="6"/>
      <c r="C310" s="6">
        <v>0.68</v>
      </c>
      <c r="D310" s="6">
        <v>0.16</v>
      </c>
      <c r="E310" s="5" t="s">
        <v>138</v>
      </c>
      <c r="F310" s="4" t="s">
        <v>1134</v>
      </c>
      <c r="G310" s="5" t="s">
        <v>533</v>
      </c>
      <c r="H310" s="5" t="s">
        <v>535</v>
      </c>
      <c r="I310" s="4"/>
      <c r="J310" s="4"/>
      <c r="K310" s="4"/>
      <c r="L310" s="4"/>
      <c r="M310" s="4">
        <f>IF(OR(E310="es",E310="wmd"),(EXP(1.81*C310/B310)/((1-#REF!)+(#REF!*EXP(1.81*C310/B310)))),
IF((E310="smd"),(EXP(1.81*C310)/((1-#REF!)+(#REF!*EXP(1.81*C310)))),
IF((E310="or"),(C310/((1-#REF!)+(#REF!*C310))),
IF((E310="hr"),((1-EXP(C310*LN(1-#REF!)))/#REF!),
C310
))))</f>
        <v>0.68</v>
      </c>
      <c r="N310" s="4">
        <f>IF( (M310 -
IF(OR(E310="es",E310="wmd"),EXP(1.81* (C310-D310)/B310)/((1-#REF!)+(#REF!*EXP(1.81* (C310-D310)/B310))),
IF((E310="smd"),EXP(1.81* (C310-D310))/((1-#REF!)+(#REF!*EXP(1.81* (C310-D310)))),
IF((E310="or"), (C310-D310)/((1-#REF!)+(#REF!* (C310-D310))),
IF((E310="hr"),(1-EXP( (C310-D310)*LN(1-#REF!)))/#REF!,
 (C310-D310)
)))))=0,"",(M310 -
IF(OR(E310="es",E310="wmd"),EXP(1.81* (C310-D310)/B310)/((1-#REF!)+(#REF!*EXP(1.81* (C310-D310)/B310))),
IF((E310="smd"),EXP(1.81* (C310-D310))/((1-#REF!)+(#REF!*EXP(1.81* (C310-D310)))),
IF((E310="or"), (C310-D310)/((1-#REF!)+(#REF!* (C310-D310))),
IF((E310="hr"),(1-EXP( (C310-D310)*LN(1-#REF!)))/#REF!,
 (C310-D310)
))))))</f>
        <v>0.16000000000000003</v>
      </c>
      <c r="O310" s="5" t="s">
        <v>1131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5" t="s">
        <v>1135</v>
      </c>
      <c r="AC310" s="3"/>
      <c r="AD310" s="3"/>
    </row>
    <row r="311" spans="1:30" ht="12.3" hidden="1">
      <c r="A311" t="s">
        <v>2432</v>
      </c>
      <c r="B311" s="3"/>
      <c r="C311" s="3"/>
      <c r="D311" s="3"/>
      <c r="E311" s="3"/>
      <c r="F311" s="4" t="s">
        <v>1134</v>
      </c>
      <c r="G311" s="3"/>
      <c r="H311" s="3"/>
      <c r="I311" s="4"/>
      <c r="J311" s="4"/>
      <c r="K311" s="4"/>
      <c r="L311" s="4"/>
      <c r="M311" s="4">
        <f>IF(OR(E311="es",E311="wmd"),(EXP(1.81*C311/B311)/((1-#REF!)+(#REF!*EXP(1.81*C311/B311)))),
IF((E311="smd"),(EXP(1.81*C311)/((1-#REF!)+(#REF!*EXP(1.81*C311)))),
IF((E311="or"),(C311/((1-#REF!)+(#REF!*C311))),
IF((E311="hr"),((1-EXP(C311*LN(1-#REF!)))/#REF!),
C311
))))</f>
        <v>0</v>
      </c>
      <c r="N311" s="4" t="str">
        <f>IF( (M311 -
IF(OR(E311="es",E311="wmd"),EXP(1.81* (C311-D311)/B311)/((1-#REF!)+(#REF!*EXP(1.81* (C311-D311)/B311))),
IF((E311="smd"),EXP(1.81* (C311-D311))/((1-#REF!)+(#REF!*EXP(1.81* (C311-D311)))),
IF((E311="or"), (C311-D311)/((1-#REF!)+(#REF!* (C311-D311))),
IF((E311="hr"),(1-EXP( (C311-D311)*LN(1-#REF!)))/#REF!,
 (C311-D311)
)))))=0,"",(M311 -
IF(OR(E311="es",E311="wmd"),EXP(1.81* (C311-D311)/B311)/((1-#REF!)+(#REF!*EXP(1.81* (C311-D311)/B311))),
IF((E311="smd"),EXP(1.81* (C311-D311))/((1-#REF!)+(#REF!*EXP(1.81* (C311-D311)))),
IF((E311="or"), (C311-D311)/((1-#REF!)+(#REF!* (C311-D311))),
IF((E311="hr"),(1-EXP( (C311-D311)*LN(1-#REF!)))/#REF!,
 (C311-D311)
))))))</f>
        <v/>
      </c>
      <c r="O311" s="4" t="s">
        <v>146</v>
      </c>
      <c r="P311" s="4" t="s">
        <v>1136</v>
      </c>
      <c r="Q311" s="4"/>
      <c r="R311" s="4" t="s">
        <v>1137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3" hidden="1">
      <c r="A312" t="s">
        <v>2432</v>
      </c>
      <c r="B312" s="3"/>
      <c r="C312" s="3"/>
      <c r="D312" s="3"/>
      <c r="E312" s="3"/>
      <c r="F312" s="4"/>
      <c r="G312" s="3"/>
      <c r="H312" s="3"/>
      <c r="I312" s="4"/>
      <c r="J312" s="4"/>
      <c r="K312" s="4"/>
      <c r="L312" s="4"/>
      <c r="M312" s="4">
        <f>IF(OR(E312="es",E312="wmd"),(EXP(1.81*C312/B312)/((1-#REF!)+(#REF!*EXP(1.81*C312/B312)))),
IF((E312="smd"),(EXP(1.81*C312)/((1-#REF!)+(#REF!*EXP(1.81*C312)))),
IF((E312="or"),(C312/((1-#REF!)+(#REF!*C312))),
IF((E312="hr"),((1-EXP(C312*LN(1-#REF!)))/#REF!),
C312
))))</f>
        <v>0</v>
      </c>
      <c r="N312" s="4" t="str">
        <f>IF( (M312 -
IF(OR(E312="es",E312="wmd"),EXP(1.81* (C312-D312)/B312)/((1-#REF!)+(#REF!*EXP(1.81* (C312-D312)/B312))),
IF((E312="smd"),EXP(1.81* (C312-D312))/((1-#REF!)+(#REF!*EXP(1.81* (C312-D312)))),
IF((E312="or"), (C312-D312)/((1-#REF!)+(#REF!* (C312-D312))),
IF((E312="hr"),(1-EXP( (C312-D312)*LN(1-#REF!)))/#REF!,
 (C312-D312)
)))))=0,"",(M312 -
IF(OR(E312="es",E312="wmd"),EXP(1.81* (C312-D312)/B312)/((1-#REF!)+(#REF!*EXP(1.81* (C312-D312)/B312))),
IF((E312="smd"),EXP(1.81* (C312-D312))/((1-#REF!)+(#REF!*EXP(1.81* (C312-D312)))),
IF((E312="or"), (C312-D312)/((1-#REF!)+(#REF!* (C312-D312))),
IF((E312="hr"),(1-EXP( (C312-D312)*LN(1-#REF!)))/#REF!,
 (C312-D312)
))))))</f>
        <v/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3" hidden="1">
      <c r="A313" t="s">
        <v>2432</v>
      </c>
      <c r="B313" s="3"/>
      <c r="C313" s="3"/>
      <c r="D313" s="3"/>
      <c r="E313" s="3"/>
      <c r="F313" s="4"/>
      <c r="G313" s="3"/>
      <c r="H313" s="3"/>
      <c r="I313" s="4"/>
      <c r="J313" s="4"/>
      <c r="K313" s="4"/>
      <c r="L313" s="4"/>
      <c r="M313" s="4">
        <f>IF(OR(E313="es",E313="wmd"),(EXP(1.81*C313/B313)/((1-#REF!)+(#REF!*EXP(1.81*C313/B313)))),
IF((E313="smd"),(EXP(1.81*C313)/((1-#REF!)+(#REF!*EXP(1.81*C313)))),
IF((E313="or"),(C313/((1-#REF!)+(#REF!*C313))),
IF((E313="hr"),((1-EXP(C313*LN(1-#REF!)))/#REF!),
C313
))))</f>
        <v>0</v>
      </c>
      <c r="N313" s="4" t="str">
        <f>IF( (M313 -
IF(OR(E313="es",E313="wmd"),EXP(1.81* (C313-D313)/B313)/((1-#REF!)+(#REF!*EXP(1.81* (C313-D313)/B313))),
IF((E313="smd"),EXP(1.81* (C313-D313))/((1-#REF!)+(#REF!*EXP(1.81* (C313-D313)))),
IF((E313="or"), (C313-D313)/((1-#REF!)+(#REF!* (C313-D313))),
IF((E313="hr"),(1-EXP( (C313-D313)*LN(1-#REF!)))/#REF!,
 (C313-D313)
)))))=0,"",(M313 -
IF(OR(E313="es",E313="wmd"),EXP(1.81* (C313-D313)/B313)/((1-#REF!)+(#REF!*EXP(1.81* (C313-D313)/B313))),
IF((E313="smd"),EXP(1.81* (C313-D313))/((1-#REF!)+(#REF!*EXP(1.81* (C313-D313)))),
IF((E313="or"), (C313-D313)/((1-#REF!)+(#REF!* (C313-D313))),
IF((E313="hr"),(1-EXP( (C313-D313)*LN(1-#REF!)))/#REF!,
 (C313-D313)
))))))</f>
        <v/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6" hidden="1">
      <c r="A314" t="s">
        <v>2432</v>
      </c>
      <c r="B314" s="6"/>
      <c r="C314" s="6">
        <v>0.66</v>
      </c>
      <c r="D314" s="6">
        <v>0.19</v>
      </c>
      <c r="E314" s="5" t="s">
        <v>138</v>
      </c>
      <c r="F314" s="4" t="s">
        <v>1138</v>
      </c>
      <c r="G314" s="5" t="s">
        <v>544</v>
      </c>
      <c r="H314" s="5" t="s">
        <v>546</v>
      </c>
      <c r="I314" s="4"/>
      <c r="J314" s="4"/>
      <c r="K314" s="4"/>
      <c r="L314" s="4"/>
      <c r="M314" s="4">
        <f>IF(OR(E314="es",E314="wmd"),(EXP(1.81*C314/B314)/((1-#REF!)+(#REF!*EXP(1.81*C314/B314)))),
IF((E314="smd"),(EXP(1.81*C314)/((1-#REF!)+(#REF!*EXP(1.81*C314)))),
IF((E314="or"),(C314/((1-#REF!)+(#REF!*C314))),
IF((E314="hr"),((1-EXP(C314*LN(1-#REF!)))/#REF!),
C314
))))</f>
        <v>0.66</v>
      </c>
      <c r="N314" s="4">
        <f>IF( (M314 -
IF(OR(E314="es",E314="wmd"),EXP(1.81* (C314-D314)/B314)/((1-#REF!)+(#REF!*EXP(1.81* (C314-D314)/B314))),
IF((E314="smd"),EXP(1.81* (C314-D314))/((1-#REF!)+(#REF!*EXP(1.81* (C314-D314)))),
IF((E314="or"), (C314-D314)/((1-#REF!)+(#REF!* (C314-D314))),
IF((E314="hr"),(1-EXP( (C314-D314)*LN(1-#REF!)))/#REF!,
 (C314-D314)
)))))=0,"",(M314 -
IF(OR(E314="es",E314="wmd"),EXP(1.81* (C314-D314)/B314)/((1-#REF!)+(#REF!*EXP(1.81* (C314-D314)/B314))),
IF((E314="smd"),EXP(1.81* (C314-D314))/((1-#REF!)+(#REF!*EXP(1.81* (C314-D314)))),
IF((E314="or"), (C314-D314)/((1-#REF!)+(#REF!* (C314-D314))),
IF((E314="hr"),(1-EXP( (C314-D314)*LN(1-#REF!)))/#REF!,
 (C314-D314)
))))))</f>
        <v>0.19</v>
      </c>
      <c r="O314" s="5" t="s">
        <v>1131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5" t="s">
        <v>1135</v>
      </c>
      <c r="AC314" s="3"/>
      <c r="AD314" s="3"/>
    </row>
    <row r="315" spans="1:30" ht="12.6" hidden="1">
      <c r="A315" t="s">
        <v>2432</v>
      </c>
      <c r="B315" s="6"/>
      <c r="C315" s="6">
        <v>0.85</v>
      </c>
      <c r="D315" s="6">
        <v>0.06</v>
      </c>
      <c r="E315" s="5" t="s">
        <v>138</v>
      </c>
      <c r="F315" s="4" t="s">
        <v>1138</v>
      </c>
      <c r="G315" s="5" t="s">
        <v>520</v>
      </c>
      <c r="H315" s="5" t="s">
        <v>1139</v>
      </c>
      <c r="I315" s="4"/>
      <c r="J315" s="4"/>
      <c r="K315" s="4"/>
      <c r="L315" s="4"/>
      <c r="M315" s="4">
        <f>IF(OR(E315="es",E315="wmd"),(EXP(1.81*C315/B315)/((1-#REF!)+(#REF!*EXP(1.81*C315/B315)))),
IF((E315="smd"),(EXP(1.81*C315)/((1-#REF!)+(#REF!*EXP(1.81*C315)))),
IF((E315="or"),(C315/((1-#REF!)+(#REF!*C315))),
IF((E315="hr"),((1-EXP(C315*LN(1-#REF!)))/#REF!),
C315
))))</f>
        <v>0.85</v>
      </c>
      <c r="N315" s="4">
        <f>IF( (M315 -
IF(OR(E315="es",E315="wmd"),EXP(1.81* (C315-D315)/B315)/((1-#REF!)+(#REF!*EXP(1.81* (C315-D315)/B315))),
IF((E315="smd"),EXP(1.81* (C315-D315))/((1-#REF!)+(#REF!*EXP(1.81* (C315-D315)))),
IF((E315="or"), (C315-D315)/((1-#REF!)+(#REF!* (C315-D315))),
IF((E315="hr"),(1-EXP( (C315-D315)*LN(1-#REF!)))/#REF!,
 (C315-D315)
)))))=0,"",(M315 -
IF(OR(E315="es",E315="wmd"),EXP(1.81* (C315-D315)/B315)/((1-#REF!)+(#REF!*EXP(1.81* (C315-D315)/B315))),
IF((E315="smd"),EXP(1.81* (C315-D315))/((1-#REF!)+(#REF!*EXP(1.81* (C315-D315)))),
IF((E315="or"), (C315-D315)/((1-#REF!)+(#REF!* (C315-D315))),
IF((E315="hr"),(1-EXP( (C315-D315)*LN(1-#REF!)))/#REF!,
 (C315-D315)
))))))</f>
        <v>5.9999999999999942E-2</v>
      </c>
      <c r="O315" s="5" t="s">
        <v>1131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5" t="s">
        <v>1135</v>
      </c>
      <c r="AC315" s="3"/>
      <c r="AD315" s="3"/>
    </row>
    <row r="316" spans="1:30" ht="12.6">
      <c r="A316">
        <v>0.31</v>
      </c>
      <c r="B316" s="6"/>
      <c r="C316" s="6">
        <v>1.91</v>
      </c>
      <c r="D316" s="6">
        <v>0.27</v>
      </c>
      <c r="E316" s="5" t="s">
        <v>269</v>
      </c>
      <c r="F316" s="4" t="s">
        <v>1138</v>
      </c>
      <c r="G316" s="5" t="s">
        <v>570</v>
      </c>
      <c r="H316" s="5" t="s">
        <v>1140</v>
      </c>
      <c r="I316" s="4"/>
      <c r="J316" s="4"/>
      <c r="K316" s="4"/>
      <c r="L316" s="4"/>
      <c r="M316" s="4" t="e">
        <f>IF(OR(E316="es",E316="wmd"),(EXP(1.81*C316/B316)/((1-#REF!)+(#REF!*EXP(1.81*C316/B316)))),
IF((E316="smd"),(EXP(1.81*C316)/((1-#REF!)+(#REF!*EXP(1.81*C316)))),
IF((E316="or"),(C316/((1-#REF!)+(#REF!*C316))),
IF((E316="hr"),((1-EXP(C316*LN(1-#REF!)))/#REF!),
C316
))))</f>
        <v>#REF!</v>
      </c>
      <c r="N316" s="4" t="e">
        <f>IF( (M316 -
IF(OR(E316="es",E316="wmd"),EXP(1.81* (C316-D316)/B316)/((1-#REF!)+(#REF!*EXP(1.81* (C316-D316)/B316))),
IF((E316="smd"),EXP(1.81* (C316-D316))/((1-#REF!)+(#REF!*EXP(1.81* (C316-D316)))),
IF((E316="or"), (C316-D316)/((1-#REF!)+(#REF!* (C316-D316))),
IF((E316="hr"),(1-EXP( (C316-D316)*LN(1-#REF!)))/#REF!,
 (C316-D316)
)))))=0,"",(M316 -
IF(OR(E316="es",E316="wmd"),EXP(1.81* (C316-D316)/B316)/((1-#REF!)+(#REF!*EXP(1.81* (C316-D316)/B316))),
IF((E316="smd"),EXP(1.81* (C316-D316))/((1-#REF!)+(#REF!*EXP(1.81* (C316-D316)))),
IF((E316="or"), (C316-D316)/((1-#REF!)+(#REF!* (C316-D316))),
IF((E316="hr"),(1-EXP( (C316-D316)*LN(1-#REF!)))/#REF!,
 (C316-D316)
))))))</f>
        <v>#REF!</v>
      </c>
      <c r="O316" s="5" t="s">
        <v>1131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5" t="s">
        <v>319</v>
      </c>
      <c r="AC316" s="3"/>
      <c r="AD316" s="3"/>
    </row>
    <row r="317" spans="1:30" ht="12.6" hidden="1">
      <c r="A317" t="s">
        <v>2432</v>
      </c>
      <c r="B317" s="6"/>
      <c r="C317" s="6">
        <v>0.65</v>
      </c>
      <c r="D317" s="6">
        <v>0.06</v>
      </c>
      <c r="E317" s="5" t="s">
        <v>138</v>
      </c>
      <c r="F317" s="4" t="s">
        <v>1138</v>
      </c>
      <c r="G317" s="5" t="s">
        <v>518</v>
      </c>
      <c r="H317" s="5" t="s">
        <v>564</v>
      </c>
      <c r="I317" s="4"/>
      <c r="J317" s="4"/>
      <c r="K317" s="4"/>
      <c r="L317" s="4"/>
      <c r="M317" s="4">
        <f>IF(OR(E317="es",E317="wmd"),(EXP(1.81*C317/B317)/((1-#REF!)+(#REF!*EXP(1.81*C317/B317)))),
IF((E317="smd"),(EXP(1.81*C317)/((1-#REF!)+(#REF!*EXP(1.81*C317)))),
IF((E317="or"),(C317/((1-#REF!)+(#REF!*C317))),
IF((E317="hr"),((1-EXP(C317*LN(1-#REF!)))/#REF!),
C317
))))</f>
        <v>0.65</v>
      </c>
      <c r="N317" s="4">
        <f>IF( (M317 -
IF(OR(E317="es",E317="wmd"),EXP(1.81* (C317-D317)/B317)/((1-#REF!)+(#REF!*EXP(1.81* (C317-D317)/B317))),
IF((E317="smd"),EXP(1.81* (C317-D317))/((1-#REF!)+(#REF!*EXP(1.81* (C317-D317)))),
IF((E317="or"), (C317-D317)/((1-#REF!)+(#REF!* (C317-D317))),
IF((E317="hr"),(1-EXP( (C317-D317)*LN(1-#REF!)))/#REF!,
 (C317-D317)
)))))=0,"",(M317 -
IF(OR(E317="es",E317="wmd"),EXP(1.81* (C317-D317)/B317)/((1-#REF!)+(#REF!*EXP(1.81* (C317-D317)/B317))),
IF((E317="smd"),EXP(1.81* (C317-D317))/((1-#REF!)+(#REF!*EXP(1.81* (C317-D317)))),
IF((E317="or"), (C317-D317)/((1-#REF!)+(#REF!* (C317-D317))),
IF((E317="hr"),(1-EXP( (C317-D317)*LN(1-#REF!)))/#REF!,
 (C317-D317)
))))))</f>
        <v>5.9999999999999942E-2</v>
      </c>
      <c r="O317" s="5" t="s">
        <v>1131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5" t="s">
        <v>1135</v>
      </c>
      <c r="AC317" s="3"/>
      <c r="AD317" s="3"/>
    </row>
    <row r="318" spans="1:30" ht="12.3" hidden="1">
      <c r="A318" t="s">
        <v>2432</v>
      </c>
      <c r="B318" s="4"/>
      <c r="C318" s="4"/>
      <c r="D318" s="4"/>
      <c r="E318" s="4"/>
      <c r="F318" s="4" t="s">
        <v>1138</v>
      </c>
      <c r="G318" s="4"/>
      <c r="H318" s="4"/>
      <c r="I318" s="4"/>
      <c r="J318" s="4"/>
      <c r="K318" s="4"/>
      <c r="L318" s="4"/>
      <c r="M318" s="4">
        <f>IF(OR(E318="es",E318="wmd"),(EXP(1.81*C318/B318)/((1-#REF!)+(#REF!*EXP(1.81*C318/B318)))),
IF((E318="smd"),(EXP(1.81*C318)/((1-#REF!)+(#REF!*EXP(1.81*C318)))),
IF((E318="or"),(C318/((1-#REF!)+(#REF!*C318))),
IF((E318="hr"),((1-EXP(C318*LN(1-#REF!)))/#REF!),
C318
))))</f>
        <v>0</v>
      </c>
      <c r="N318" s="4" t="str">
        <f>IF( (M318 -
IF(OR(E318="es",E318="wmd"),EXP(1.81* (C318-D318)/B318)/((1-#REF!)+(#REF!*EXP(1.81* (C318-D318)/B318))),
IF((E318="smd"),EXP(1.81* (C318-D318))/((1-#REF!)+(#REF!*EXP(1.81* (C318-D318)))),
IF((E318="or"), (C318-D318)/((1-#REF!)+(#REF!* (C318-D318))),
IF((E318="hr"),(1-EXP( (C318-D318)*LN(1-#REF!)))/#REF!,
 (C318-D318)
)))))=0,"",(M318 -
IF(OR(E318="es",E318="wmd"),EXP(1.81* (C318-D318)/B318)/((1-#REF!)+(#REF!*EXP(1.81* (C318-D318)/B318))),
IF((E318="smd"),EXP(1.81* (C318-D318))/((1-#REF!)+(#REF!*EXP(1.81* (C318-D318)))),
IF((E318="or"), (C318-D318)/((1-#REF!)+(#REF!* (C318-D318))),
IF((E318="hr"),(1-EXP( (C318-D318)*LN(1-#REF!)))/#REF!,
 (C318-D318)
))))))</f>
        <v/>
      </c>
      <c r="O318" s="4" t="s">
        <v>146</v>
      </c>
      <c r="P318" s="4" t="s">
        <v>1141</v>
      </c>
      <c r="Q318" s="4"/>
      <c r="R318" s="4" t="s">
        <v>1142</v>
      </c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3" hidden="1">
      <c r="A319" t="s">
        <v>2432</v>
      </c>
      <c r="B319" s="3"/>
      <c r="C319" s="3"/>
      <c r="D319" s="3"/>
      <c r="E319" s="3"/>
      <c r="F319" s="4"/>
      <c r="G319" s="3"/>
      <c r="H319" s="3"/>
      <c r="I319" s="4"/>
      <c r="J319" s="4"/>
      <c r="K319" s="4"/>
      <c r="L319" s="4"/>
      <c r="M319" s="4">
        <f>IF(OR(E319="es",E319="wmd"),(EXP(1.81*C319/B319)/((1-#REF!)+(#REF!*EXP(1.81*C319/B319)))),
IF((E319="smd"),(EXP(1.81*C319)/((1-#REF!)+(#REF!*EXP(1.81*C319)))),
IF((E319="or"),(C319/((1-#REF!)+(#REF!*C319))),
IF((E319="hr"),((1-EXP(C319*LN(1-#REF!)))/#REF!),
C319
))))</f>
        <v>0</v>
      </c>
      <c r="N319" s="4" t="str">
        <f>IF( (M319 -
IF(OR(E319="es",E319="wmd"),EXP(1.81* (C319-D319)/B319)/((1-#REF!)+(#REF!*EXP(1.81* (C319-D319)/B319))),
IF((E319="smd"),EXP(1.81* (C319-D319))/((1-#REF!)+(#REF!*EXP(1.81* (C319-D319)))),
IF((E319="or"), (C319-D319)/((1-#REF!)+(#REF!* (C319-D319))),
IF((E319="hr"),(1-EXP( (C319-D319)*LN(1-#REF!)))/#REF!,
 (C319-D319)
)))))=0,"",(M319 -
IF(OR(E319="es",E319="wmd"),EXP(1.81* (C319-D319)/B319)/((1-#REF!)+(#REF!*EXP(1.81* (C319-D319)/B319))),
IF((E319="smd"),EXP(1.81* (C319-D319))/((1-#REF!)+(#REF!*EXP(1.81* (C319-D319)))),
IF((E319="or"), (C319-D319)/((1-#REF!)+(#REF!* (C319-D319))),
IF((E319="hr"),(1-EXP( (C319-D319)*LN(1-#REF!)))/#REF!,
 (C319-D319)
))))))</f>
        <v/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6" hidden="1">
      <c r="A320" t="s">
        <v>2432</v>
      </c>
      <c r="B320" s="3"/>
      <c r="C320" s="3"/>
      <c r="D320" s="3"/>
      <c r="E320" s="3"/>
      <c r="F320" s="4" t="s">
        <v>1143</v>
      </c>
      <c r="G320" s="4" t="s">
        <v>1134</v>
      </c>
      <c r="H320" s="4" t="s">
        <v>1136</v>
      </c>
      <c r="I320" s="4"/>
      <c r="J320" s="4"/>
      <c r="K320" s="4"/>
      <c r="L320" s="4"/>
      <c r="M320" s="4">
        <f>IF(OR(E320="es",E320="wmd"),(EXP(1.81*C320/B320)/((1-#REF!)+(#REF!*EXP(1.81*C320/B320)))),
IF((E320="smd"),(EXP(1.81*C320)/((1-#REF!)+(#REF!*EXP(1.81*C320)))),
IF((E320="or"),(C320/((1-#REF!)+(#REF!*C320))),
IF((E320="hr"),((1-EXP(C320*LN(1-#REF!)))/#REF!),
C320
))))</f>
        <v>0</v>
      </c>
      <c r="N320" s="4" t="str">
        <f>IF( (M320 -
IF(OR(E320="es",E320="wmd"),EXP(1.81* (C320-D320)/B320)/((1-#REF!)+(#REF!*EXP(1.81* (C320-D320)/B320))),
IF((E320="smd"),EXP(1.81* (C320-D320))/((1-#REF!)+(#REF!*EXP(1.81* (C320-D320)))),
IF((E320="or"), (C320-D320)/((1-#REF!)+(#REF!* (C320-D320))),
IF((E320="hr"),(1-EXP( (C320-D320)*LN(1-#REF!)))/#REF!,
 (C320-D320)
)))))=0,"",(M320 -
IF(OR(E320="es",E320="wmd"),EXP(1.81* (C320-D320)/B320)/((1-#REF!)+(#REF!*EXP(1.81* (C320-D320)/B320))),
IF((E320="smd"),EXP(1.81* (C320-D320))/((1-#REF!)+(#REF!*EXP(1.81* (C320-D320)))),
IF((E320="or"), (C320-D320)/((1-#REF!)+(#REF!* (C320-D320))),
IF((E320="hr"),(1-EXP( (C320-D320)*LN(1-#REF!)))/#REF!,
 (C320-D320)
))))))</f>
        <v/>
      </c>
      <c r="O320" s="5" t="s">
        <v>1131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6" hidden="1">
      <c r="A321" t="s">
        <v>2432</v>
      </c>
      <c r="B321" s="3"/>
      <c r="C321" s="3"/>
      <c r="D321" s="3"/>
      <c r="E321" s="3"/>
      <c r="F321" s="4" t="s">
        <v>1143</v>
      </c>
      <c r="G321" s="4" t="s">
        <v>1138</v>
      </c>
      <c r="H321" s="4" t="s">
        <v>1141</v>
      </c>
      <c r="I321" s="4"/>
      <c r="J321" s="4"/>
      <c r="K321" s="4"/>
      <c r="L321" s="4"/>
      <c r="M321" s="4">
        <f>IF(OR(E321="es",E321="wmd"),(EXP(1.81*C321/B321)/((1-#REF!)+(#REF!*EXP(1.81*C321/B321)))),
IF((E321="smd"),(EXP(1.81*C321)/((1-#REF!)+(#REF!*EXP(1.81*C321)))),
IF((E321="or"),(C321/((1-#REF!)+(#REF!*C321))),
IF((E321="hr"),((1-EXP(C321*LN(1-#REF!)))/#REF!),
C321
))))</f>
        <v>0</v>
      </c>
      <c r="N321" s="4" t="str">
        <f>IF( (M321 -
IF(OR(E321="es",E321="wmd"),EXP(1.81* (C321-D321)/B321)/((1-#REF!)+(#REF!*EXP(1.81* (C321-D321)/B321))),
IF((E321="smd"),EXP(1.81* (C321-D321))/((1-#REF!)+(#REF!*EXP(1.81* (C321-D321)))),
IF((E321="or"), (C321-D321)/((1-#REF!)+(#REF!* (C321-D321))),
IF((E321="hr"),(1-EXP( (C321-D321)*LN(1-#REF!)))/#REF!,
 (C321-D321)
)))))=0,"",(M321 -
IF(OR(E321="es",E321="wmd"),EXP(1.81* (C321-D321)/B321)/((1-#REF!)+(#REF!*EXP(1.81* (C321-D321)/B321))),
IF((E321="smd"),EXP(1.81* (C321-D321))/((1-#REF!)+(#REF!*EXP(1.81* (C321-D321)))),
IF((E321="or"), (C321-D321)/((1-#REF!)+(#REF!* (C321-D321))),
IF((E321="hr"),(1-EXP( (C321-D321)*LN(1-#REF!)))/#REF!,
 (C321-D321)
))))))</f>
        <v/>
      </c>
      <c r="O321" s="5" t="s">
        <v>1131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3" hidden="1">
      <c r="A322" t="s">
        <v>2432</v>
      </c>
      <c r="B322" s="4"/>
      <c r="C322" s="4"/>
      <c r="D322" s="4"/>
      <c r="E322" s="4"/>
      <c r="F322" s="4" t="s">
        <v>1143</v>
      </c>
      <c r="G322" s="4"/>
      <c r="H322" s="4"/>
      <c r="I322" s="4"/>
      <c r="J322" s="4"/>
      <c r="K322" s="4"/>
      <c r="L322" s="4"/>
      <c r="M322" s="4">
        <f>IF(OR(E322="es",E322="wmd"),(EXP(1.81*C322/B322)/((1-#REF!)+(#REF!*EXP(1.81*C322/B322)))),
IF((E322="smd"),(EXP(1.81*C322)/((1-#REF!)+(#REF!*EXP(1.81*C322)))),
IF((E322="or"),(C322/((1-#REF!)+(#REF!*C322))),
IF((E322="hr"),((1-EXP(C322*LN(1-#REF!)))/#REF!),
C322
))))</f>
        <v>0</v>
      </c>
      <c r="N322" s="4" t="str">
        <f>IF( (M322 -
IF(OR(E322="es",E322="wmd"),EXP(1.81* (C322-D322)/B322)/((1-#REF!)+(#REF!*EXP(1.81* (C322-D322)/B322))),
IF((E322="smd"),EXP(1.81* (C322-D322))/((1-#REF!)+(#REF!*EXP(1.81* (C322-D322)))),
IF((E322="or"), (C322-D322)/((1-#REF!)+(#REF!* (C322-D322))),
IF((E322="hr"),(1-EXP( (C322-D322)*LN(1-#REF!)))/#REF!,
 (C322-D322)
)))))=0,"",(M322 -
IF(OR(E322="es",E322="wmd"),EXP(1.81* (C322-D322)/B322)/((1-#REF!)+(#REF!*EXP(1.81* (C322-D322)/B322))),
IF((E322="smd"),EXP(1.81* (C322-D322))/((1-#REF!)+(#REF!*EXP(1.81* (C322-D322)))),
IF((E322="or"), (C322-D322)/((1-#REF!)+(#REF!* (C322-D322))),
IF((E322="hr"),(1-EXP( (C322-D322)*LN(1-#REF!)))/#REF!,
 (C322-D322)
))))))</f>
        <v/>
      </c>
      <c r="O322" s="4" t="s">
        <v>455</v>
      </c>
      <c r="P322" s="4" t="s">
        <v>295</v>
      </c>
      <c r="Q322" s="4"/>
      <c r="R322" s="4" t="s">
        <v>651</v>
      </c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3" hidden="1">
      <c r="A323" t="s">
        <v>2432</v>
      </c>
      <c r="B323" s="3"/>
      <c r="C323" s="3"/>
      <c r="D323" s="3"/>
      <c r="E323" s="3"/>
      <c r="F323" s="4"/>
      <c r="G323" s="3"/>
      <c r="H323" s="3"/>
      <c r="I323" s="4"/>
      <c r="J323" s="4"/>
      <c r="K323" s="4"/>
      <c r="L323" s="4"/>
      <c r="M323" s="4">
        <f>IF(OR(E323="es",E323="wmd"),(EXP(1.81*C323/B323)/((1-#REF!)+(#REF!*EXP(1.81*C323/B323)))),
IF((E323="smd"),(EXP(1.81*C323)/((1-#REF!)+(#REF!*EXP(1.81*C323)))),
IF((E323="or"),(C323/((1-#REF!)+(#REF!*C323))),
IF((E323="hr"),((1-EXP(C323*LN(1-#REF!)))/#REF!),
C323
))))</f>
        <v>0</v>
      </c>
      <c r="N323" s="4" t="str">
        <f>IF( (M323 -
IF(OR(E323="es",E323="wmd"),EXP(1.81* (C323-D323)/B323)/((1-#REF!)+(#REF!*EXP(1.81* (C323-D323)/B323))),
IF((E323="smd"),EXP(1.81* (C323-D323))/((1-#REF!)+(#REF!*EXP(1.81* (C323-D323)))),
IF((E323="or"), (C323-D323)/((1-#REF!)+(#REF!* (C323-D323))),
IF((E323="hr"),(1-EXP( (C323-D323)*LN(1-#REF!)))/#REF!,
 (C323-D323)
)))))=0,"",(M323 -
IF(OR(E323="es",E323="wmd"),EXP(1.81* (C323-D323)/B323)/((1-#REF!)+(#REF!*EXP(1.81* (C323-D323)/B323))),
IF((E323="smd"),EXP(1.81* (C323-D323))/((1-#REF!)+(#REF!*EXP(1.81* (C323-D323)))),
IF((E323="or"), (C323-D323)/((1-#REF!)+(#REF!* (C323-D323))),
IF((E323="hr"),(1-EXP( (C323-D323)*LN(1-#REF!)))/#REF!,
 (C323-D323)
))))))</f>
        <v/>
      </c>
      <c r="O323" s="3"/>
      <c r="P323" s="4"/>
      <c r="Q323" s="4"/>
      <c r="R323" s="4"/>
      <c r="S323" s="4"/>
      <c r="T323" s="4"/>
      <c r="U323" s="4"/>
      <c r="V323" s="4"/>
      <c r="W323" s="12"/>
      <c r="X323" s="3"/>
      <c r="Y323" s="3"/>
      <c r="Z323" s="4"/>
      <c r="AA323" s="3"/>
      <c r="AB323" s="4"/>
      <c r="AC323" s="4"/>
      <c r="AD323" s="4"/>
    </row>
    <row r="324" spans="1:30" ht="12.6" hidden="1">
      <c r="A324" t="s">
        <v>2432</v>
      </c>
      <c r="B324" s="3"/>
      <c r="C324" s="3"/>
      <c r="D324" s="3"/>
      <c r="E324" s="3"/>
      <c r="F324" s="4" t="s">
        <v>1144</v>
      </c>
      <c r="G324" s="5" t="s">
        <v>443</v>
      </c>
      <c r="H324" s="5" t="s">
        <v>451</v>
      </c>
      <c r="I324" s="4"/>
      <c r="J324" s="4"/>
      <c r="K324" s="4"/>
      <c r="L324" s="4"/>
      <c r="M324" s="4">
        <f>IF(OR(E324="es",E324="wmd"),(EXP(1.81*C324/B324)/((1-#REF!)+(#REF!*EXP(1.81*C324/B324)))),
IF((E324="smd"),(EXP(1.81*C324)/((1-#REF!)+(#REF!*EXP(1.81*C324)))),
IF((E324="or"),(C324/((1-#REF!)+(#REF!*C324))),
IF((E324="hr"),((1-EXP(C324*LN(1-#REF!)))/#REF!),
C324
))))</f>
        <v>0</v>
      </c>
      <c r="N324" s="4" t="str">
        <f>IF( (M324 -
IF(OR(E324="es",E324="wmd"),EXP(1.81* (C324-D324)/B324)/((1-#REF!)+(#REF!*EXP(1.81* (C324-D324)/B324))),
IF((E324="smd"),EXP(1.81* (C324-D324))/((1-#REF!)+(#REF!*EXP(1.81* (C324-D324)))),
IF((E324="or"), (C324-D324)/((1-#REF!)+(#REF!* (C324-D324))),
IF((E324="hr"),(1-EXP( (C324-D324)*LN(1-#REF!)))/#REF!,
 (C324-D324)
)))))=0,"",(M324 -
IF(OR(E324="es",E324="wmd"),EXP(1.81* (C324-D324)/B324)/((1-#REF!)+(#REF!*EXP(1.81* (C324-D324)/B324))),
IF((E324="smd"),EXP(1.81* (C324-D324))/((1-#REF!)+(#REF!*EXP(1.81* (C324-D324)))),
IF((E324="or"), (C324-D324)/((1-#REF!)+(#REF!* (C324-D324))),
IF((E324="hr"),(1-EXP( (C324-D324)*LN(1-#REF!)))/#REF!,
 (C324-D324)
))))))</f>
        <v/>
      </c>
      <c r="O324" s="5" t="s">
        <v>135</v>
      </c>
      <c r="P324" s="4"/>
      <c r="Q324" s="4"/>
      <c r="R324" s="4"/>
      <c r="S324" s="4"/>
      <c r="T324" s="4"/>
      <c r="U324" s="4"/>
      <c r="V324" s="4"/>
      <c r="W324" s="12"/>
      <c r="X324" s="3"/>
      <c r="Y324" s="3"/>
      <c r="Z324" s="4"/>
      <c r="AA324" s="3"/>
      <c r="AB324" s="4"/>
      <c r="AC324" s="4"/>
      <c r="AD324" s="4"/>
    </row>
    <row r="325" spans="1:30" ht="12.6" hidden="1">
      <c r="A325" t="s">
        <v>2432</v>
      </c>
      <c r="B325" s="3"/>
      <c r="C325" s="3"/>
      <c r="D325" s="3"/>
      <c r="E325" s="3"/>
      <c r="F325" s="4" t="s">
        <v>1144</v>
      </c>
      <c r="G325" s="3"/>
      <c r="H325" s="3"/>
      <c r="I325" s="4"/>
      <c r="J325" s="4"/>
      <c r="K325" s="4"/>
      <c r="L325" s="4"/>
      <c r="M325" s="4">
        <f>IF(OR(E325="es",E325="wmd"),(EXP(1.81*C325/B325)/((1-#REF!)+(#REF!*EXP(1.81*C325/B325)))),
IF((E325="smd"),(EXP(1.81*C325)/((1-#REF!)+(#REF!*EXP(1.81*C325)))),
IF((E325="or"),(C325/((1-#REF!)+(#REF!*C325))),
IF((E325="hr"),((1-EXP(C325*LN(1-#REF!)))/#REF!),
C325
))))</f>
        <v>0</v>
      </c>
      <c r="N325" s="4" t="str">
        <f>IF( (M325 -
IF(OR(E325="es",E325="wmd"),EXP(1.81* (C325-D325)/B325)/((1-#REF!)+(#REF!*EXP(1.81* (C325-D325)/B325))),
IF((E325="smd"),EXP(1.81* (C325-D325))/((1-#REF!)+(#REF!*EXP(1.81* (C325-D325)))),
IF((E325="or"), (C325-D325)/((1-#REF!)+(#REF!* (C325-D325))),
IF((E325="hr"),(1-EXP( (C325-D325)*LN(1-#REF!)))/#REF!,
 (C325-D325)
)))))=0,"",(M325 -
IF(OR(E325="es",E325="wmd"),EXP(1.81* (C325-D325)/B325)/((1-#REF!)+(#REF!*EXP(1.81* (C325-D325)/B325))),
IF((E325="smd"),EXP(1.81* (C325-D325))/((1-#REF!)+(#REF!*EXP(1.81* (C325-D325)))),
IF((E325="or"), (C325-D325)/((1-#REF!)+(#REF!* (C325-D325))),
IF((E325="hr"),(1-EXP( (C325-D325)*LN(1-#REF!)))/#REF!,
 (C325-D325)
))))))</f>
        <v/>
      </c>
      <c r="O325" s="5" t="s">
        <v>997</v>
      </c>
      <c r="P325" s="4"/>
      <c r="Q325" s="4"/>
      <c r="R325" s="4"/>
      <c r="S325" s="4"/>
      <c r="T325" s="4"/>
      <c r="U325" s="4"/>
      <c r="V325" s="4"/>
      <c r="W325" s="12"/>
      <c r="X325" s="3"/>
      <c r="Y325" s="3"/>
      <c r="Z325" s="5" t="s">
        <v>445</v>
      </c>
      <c r="AA325" s="3"/>
      <c r="AB325" s="4"/>
      <c r="AC325" s="4"/>
      <c r="AD325" s="4"/>
    </row>
    <row r="326" spans="1:30" ht="12.3" hidden="1">
      <c r="A326" t="s">
        <v>2432</v>
      </c>
      <c r="B326" s="3"/>
      <c r="C326" s="3"/>
      <c r="D326" s="3"/>
      <c r="E326" s="3"/>
      <c r="F326" s="4"/>
      <c r="G326" s="3"/>
      <c r="H326" s="3"/>
      <c r="I326" s="4"/>
      <c r="J326" s="4"/>
      <c r="K326" s="4"/>
      <c r="L326" s="4"/>
      <c r="M326" s="4">
        <f>IF(OR(E326="es",E326="wmd"),(EXP(1.81*C326/B326)/((1-#REF!)+(#REF!*EXP(1.81*C326/B326)))),
IF((E326="smd"),(EXP(1.81*C326)/((1-#REF!)+(#REF!*EXP(1.81*C326)))),
IF((E326="or"),(C326/((1-#REF!)+(#REF!*C326))),
IF((E326="hr"),((1-EXP(C326*LN(1-#REF!)))/#REF!),
C326
))))</f>
        <v>0</v>
      </c>
      <c r="N326" s="4" t="str">
        <f>IF( (M326 -
IF(OR(E326="es",E326="wmd"),EXP(1.81* (C326-D326)/B326)/((1-#REF!)+(#REF!*EXP(1.81* (C326-D326)/B326))),
IF((E326="smd"),EXP(1.81* (C326-D326))/((1-#REF!)+(#REF!*EXP(1.81* (C326-D326)))),
IF((E326="or"), (C326-D326)/((1-#REF!)+(#REF!* (C326-D326))),
IF((E326="hr"),(1-EXP( (C326-D326)*LN(1-#REF!)))/#REF!,
 (C326-D326)
)))))=0,"",(M326 -
IF(OR(E326="es",E326="wmd"),EXP(1.81* (C326-D326)/B326)/((1-#REF!)+(#REF!*EXP(1.81* (C326-D326)/B326))),
IF((E326="smd"),EXP(1.81* (C326-D326))/((1-#REF!)+(#REF!*EXP(1.81* (C326-D326)))),
IF((E326="or"), (C326-D326)/((1-#REF!)+(#REF!* (C326-D326))),
IF((E326="hr"),(1-EXP( (C326-D326)*LN(1-#REF!)))/#REF!,
 (C326-D326)
))))))</f>
        <v/>
      </c>
      <c r="O326" s="3"/>
      <c r="P326" s="4"/>
      <c r="Q326" s="4"/>
      <c r="R326" s="4"/>
      <c r="S326" s="4"/>
      <c r="T326" s="4"/>
      <c r="U326" s="4"/>
      <c r="V326" s="4"/>
      <c r="W326" s="12"/>
      <c r="X326" s="3"/>
      <c r="Y326" s="3"/>
      <c r="Z326" s="4"/>
      <c r="AA326" s="3"/>
      <c r="AB326" s="4"/>
      <c r="AC326" s="4"/>
      <c r="AD326" s="4"/>
    </row>
    <row r="327" spans="1:30" ht="13.8" hidden="1">
      <c r="A327" t="s">
        <v>2432</v>
      </c>
      <c r="B327" s="6"/>
      <c r="C327" s="6">
        <v>0.75</v>
      </c>
      <c r="D327" s="6">
        <v>0.09</v>
      </c>
      <c r="E327" s="5" t="s">
        <v>138</v>
      </c>
      <c r="F327" s="4" t="s">
        <v>1145</v>
      </c>
      <c r="G327" s="5" t="s">
        <v>464</v>
      </c>
      <c r="H327" s="27" t="s">
        <v>465</v>
      </c>
      <c r="I327" s="4"/>
      <c r="J327" s="4"/>
      <c r="K327" s="4"/>
      <c r="L327" s="4"/>
      <c r="M327" s="4">
        <f>IF(OR(E327="es",E327="wmd"),(EXP(1.81*C327/B327)/((1-#REF!)+(#REF!*EXP(1.81*C327/B327)))),
IF((E327="smd"),(EXP(1.81*C327)/((1-#REF!)+(#REF!*EXP(1.81*C327)))),
IF((E327="or"),(C327/((1-#REF!)+(#REF!*C327))),
IF((E327="hr"),((1-EXP(C327*LN(1-#REF!)))/#REF!),
C327
))))</f>
        <v>0.75</v>
      </c>
      <c r="N327" s="4">
        <f>IF( (M327 -
IF(OR(E327="es",E327="wmd"),EXP(1.81* (C327-D327)/B327)/((1-#REF!)+(#REF!*EXP(1.81* (C327-D327)/B327))),
IF((E327="smd"),EXP(1.81* (C327-D327))/((1-#REF!)+(#REF!*EXP(1.81* (C327-D327)))),
IF((E327="or"), (C327-D327)/((1-#REF!)+(#REF!* (C327-D327))),
IF((E327="hr"),(1-EXP( (C327-D327)*LN(1-#REF!)))/#REF!,
 (C327-D327)
)))))=0,"",(M327 -
IF(OR(E327="es",E327="wmd"),EXP(1.81* (C327-D327)/B327)/((1-#REF!)+(#REF!*EXP(1.81* (C327-D327)/B327))),
IF((E327="smd"),EXP(1.81* (C327-D327))/((1-#REF!)+(#REF!*EXP(1.81* (C327-D327)))),
IF((E327="or"), (C327-D327)/((1-#REF!)+(#REF!* (C327-D327))),
IF((E327="hr"),(1-EXP( (C327-D327)*LN(1-#REF!)))/#REF!,
 (C327-D327)
))))))</f>
        <v>8.9999999999999969E-2</v>
      </c>
      <c r="O327" s="5" t="s">
        <v>1131</v>
      </c>
      <c r="P327" s="4"/>
      <c r="Q327" s="4"/>
      <c r="R327" s="4"/>
      <c r="S327" s="4"/>
      <c r="T327" s="4"/>
      <c r="U327" s="4"/>
      <c r="V327" s="4"/>
      <c r="W327" s="12"/>
      <c r="X327" s="3"/>
      <c r="Y327" s="3"/>
      <c r="Z327" s="4"/>
      <c r="AA327" s="3"/>
      <c r="AB327" s="4" t="s">
        <v>1146</v>
      </c>
      <c r="AC327" s="4"/>
      <c r="AD327" s="4"/>
    </row>
    <row r="328" spans="1:30" ht="12.6" hidden="1">
      <c r="A328" t="s">
        <v>2432</v>
      </c>
      <c r="B328" s="6"/>
      <c r="C328" s="6">
        <v>0.82</v>
      </c>
      <c r="D328" s="6">
        <v>0.17</v>
      </c>
      <c r="E328" s="5" t="s">
        <v>138</v>
      </c>
      <c r="F328" s="4" t="s">
        <v>1145</v>
      </c>
      <c r="G328" s="5" t="s">
        <v>1073</v>
      </c>
      <c r="H328" s="5" t="s">
        <v>1074</v>
      </c>
      <c r="I328" s="4"/>
      <c r="J328" s="4"/>
      <c r="K328" s="4"/>
      <c r="L328" s="4"/>
      <c r="M328" s="4">
        <f>IF(OR(E328="es",E328="wmd"),(EXP(1.81*C328/B328)/((1-#REF!)+(#REF!*EXP(1.81*C328/B328)))),
IF((E328="smd"),(EXP(1.81*C328)/((1-#REF!)+(#REF!*EXP(1.81*C328)))),
IF((E328="or"),(C328/((1-#REF!)+(#REF!*C328))),
IF((E328="hr"),((1-EXP(C328*LN(1-#REF!)))/#REF!),
C328
))))</f>
        <v>0.82</v>
      </c>
      <c r="N328" s="4">
        <f>IF( (M328 -
IF(OR(E328="es",E328="wmd"),EXP(1.81* (C328-D328)/B328)/((1-#REF!)+(#REF!*EXP(1.81* (C328-D328)/B328))),
IF((E328="smd"),EXP(1.81* (C328-D328))/((1-#REF!)+(#REF!*EXP(1.81* (C328-D328)))),
IF((E328="or"), (C328-D328)/((1-#REF!)+(#REF!* (C328-D328))),
IF((E328="hr"),(1-EXP( (C328-D328)*LN(1-#REF!)))/#REF!,
 (C328-D328)
)))))=0,"",(M328 -
IF(OR(E328="es",E328="wmd"),EXP(1.81* (C328-D328)/B328)/((1-#REF!)+(#REF!*EXP(1.81* (C328-D328)/B328))),
IF((E328="smd"),EXP(1.81* (C328-D328))/((1-#REF!)+(#REF!*EXP(1.81* (C328-D328)))),
IF((E328="or"), (C328-D328)/((1-#REF!)+(#REF!* (C328-D328))),
IF((E328="hr"),(1-EXP( (C328-D328)*LN(1-#REF!)))/#REF!,
 (C328-D328)
))))))</f>
        <v>0.17000000000000004</v>
      </c>
      <c r="O328" s="5" t="s">
        <v>1131</v>
      </c>
      <c r="P328" s="4"/>
      <c r="Q328" s="4"/>
      <c r="R328" s="4"/>
      <c r="S328" s="4"/>
      <c r="T328" s="4"/>
      <c r="U328" s="4"/>
      <c r="V328" s="4"/>
      <c r="W328" s="3"/>
      <c r="X328" s="3"/>
      <c r="Y328" s="3"/>
      <c r="Z328" s="3"/>
      <c r="AA328" s="3"/>
      <c r="AB328" s="4" t="s">
        <v>1146</v>
      </c>
      <c r="AC328" s="3"/>
      <c r="AD328" s="3"/>
    </row>
    <row r="329" spans="1:30" ht="12.6" hidden="1">
      <c r="A329" t="s">
        <v>2432</v>
      </c>
      <c r="B329" s="6"/>
      <c r="C329" s="6">
        <v>0.72</v>
      </c>
      <c r="D329" s="6">
        <v>0.15</v>
      </c>
      <c r="E329" s="5" t="s">
        <v>138</v>
      </c>
      <c r="F329" s="4" t="s">
        <v>1145</v>
      </c>
      <c r="G329" s="5" t="s">
        <v>1076</v>
      </c>
      <c r="H329" s="5" t="s">
        <v>1078</v>
      </c>
      <c r="I329" s="4"/>
      <c r="J329" s="4"/>
      <c r="K329" s="4"/>
      <c r="L329" s="4"/>
      <c r="M329" s="4">
        <f>IF(OR(E329="es",E329="wmd"),(EXP(1.81*C329/B329)/((1-#REF!)+(#REF!*EXP(1.81*C329/B329)))),
IF((E329="smd"),(EXP(1.81*C329)/((1-#REF!)+(#REF!*EXP(1.81*C329)))),
IF((E329="or"),(C329/((1-#REF!)+(#REF!*C329))),
IF((E329="hr"),((1-EXP(C329*LN(1-#REF!)))/#REF!),
C329
))))</f>
        <v>0.72</v>
      </c>
      <c r="N329" s="4">
        <f>IF( (M329 -
IF(OR(E329="es",E329="wmd"),EXP(1.81* (C329-D329)/B329)/((1-#REF!)+(#REF!*EXP(1.81* (C329-D329)/B329))),
IF((E329="smd"),EXP(1.81* (C329-D329))/((1-#REF!)+(#REF!*EXP(1.81* (C329-D329)))),
IF((E329="or"), (C329-D329)/((1-#REF!)+(#REF!* (C329-D329))),
IF((E329="hr"),(1-EXP( (C329-D329)*LN(1-#REF!)))/#REF!,
 (C329-D329)
)))))=0,"",(M329 -
IF(OR(E329="es",E329="wmd"),EXP(1.81* (C329-D329)/B329)/((1-#REF!)+(#REF!*EXP(1.81* (C329-D329)/B329))),
IF((E329="smd"),EXP(1.81* (C329-D329))/((1-#REF!)+(#REF!*EXP(1.81* (C329-D329)))),
IF((E329="or"), (C329-D329)/((1-#REF!)+(#REF!* (C329-D329))),
IF((E329="hr"),(1-EXP( (C329-D329)*LN(1-#REF!)))/#REF!,
 (C329-D329)
))))))</f>
        <v>0.15000000000000002</v>
      </c>
      <c r="O329" s="5" t="s">
        <v>1131</v>
      </c>
      <c r="P329" s="4"/>
      <c r="Q329" s="4"/>
      <c r="R329" s="4"/>
      <c r="S329" s="4"/>
      <c r="T329" s="4"/>
      <c r="U329" s="4"/>
      <c r="V329" s="4"/>
      <c r="W329" s="3"/>
      <c r="X329" s="3"/>
      <c r="Y329" s="3"/>
      <c r="Z329" s="3"/>
      <c r="AA329" s="3"/>
      <c r="AB329" s="4" t="s">
        <v>1146</v>
      </c>
      <c r="AC329" s="3"/>
      <c r="AD329" s="3"/>
    </row>
    <row r="330" spans="1:30" ht="12.3" hidden="1">
      <c r="A330" t="s">
        <v>2432</v>
      </c>
      <c r="B330" s="4"/>
      <c r="C330" s="4"/>
      <c r="D330" s="4"/>
      <c r="E330" s="4"/>
      <c r="F330" s="4" t="s">
        <v>1145</v>
      </c>
      <c r="G330" s="4"/>
      <c r="H330" s="4"/>
      <c r="I330" s="4"/>
      <c r="J330" s="4"/>
      <c r="K330" s="4"/>
      <c r="L330" s="4"/>
      <c r="M330" s="4">
        <f>IF(OR(E330="es",E330="wmd"),(EXP(1.81*C330/B330)/((1-#REF!)+(#REF!*EXP(1.81*C330/B330)))),
IF((E330="smd"),(EXP(1.81*C330)/((1-#REF!)+(#REF!*EXP(1.81*C330)))),
IF((E330="or"),(C330/((1-#REF!)+(#REF!*C330))),
IF((E330="hr"),((1-EXP(C330*LN(1-#REF!)))/#REF!),
C330
))))</f>
        <v>0</v>
      </c>
      <c r="N330" s="4" t="str">
        <f>IF( (M330 -
IF(OR(E330="es",E330="wmd"),EXP(1.81* (C330-D330)/B330)/((1-#REF!)+(#REF!*EXP(1.81* (C330-D330)/B330))),
IF((E330="smd"),EXP(1.81* (C330-D330))/((1-#REF!)+(#REF!*EXP(1.81* (C330-D330)))),
IF((E330="or"), (C330-D330)/((1-#REF!)+(#REF!* (C330-D330))),
IF((E330="hr"),(1-EXP( (C330-D330)*LN(1-#REF!)))/#REF!,
 (C330-D330)
)))))=0,"",(M330 -
IF(OR(E330="es",E330="wmd"),EXP(1.81* (C330-D330)/B330)/((1-#REF!)+(#REF!*EXP(1.81* (C330-D330)/B330))),
IF((E330="smd"),EXP(1.81* (C330-D330))/((1-#REF!)+(#REF!*EXP(1.81* (C330-D330)))),
IF((E330="or"), (C330-D330)/((1-#REF!)+(#REF!* (C330-D330))),
IF((E330="hr"),(1-EXP( (C330-D330)*LN(1-#REF!)))/#REF!,
 (C330-D330)
))))))</f>
        <v/>
      </c>
      <c r="O330" s="4" t="s">
        <v>455</v>
      </c>
      <c r="P330" s="4" t="s">
        <v>456</v>
      </c>
      <c r="Q330" s="4"/>
      <c r="R330" s="4" t="s">
        <v>457</v>
      </c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3" hidden="1">
      <c r="A331" t="s">
        <v>2432</v>
      </c>
      <c r="B331" s="3"/>
      <c r="C331" s="3"/>
      <c r="D331" s="3"/>
      <c r="E331" s="3"/>
      <c r="F331" s="4"/>
      <c r="G331" s="3"/>
      <c r="H331" s="3"/>
      <c r="I331" s="4"/>
      <c r="J331" s="4"/>
      <c r="K331" s="4"/>
      <c r="L331" s="4"/>
      <c r="M331" s="4">
        <f>IF(OR(E331="es",E331="wmd"),(EXP(1.81*C331/B331)/((1-#REF!)+(#REF!*EXP(1.81*C331/B331)))),
IF((E331="smd"),(EXP(1.81*C331)/((1-#REF!)+(#REF!*EXP(1.81*C331)))),
IF((E331="or"),(C331/((1-#REF!)+(#REF!*C331))),
IF((E331="hr"),((1-EXP(C331*LN(1-#REF!)))/#REF!),
C331
))))</f>
        <v>0</v>
      </c>
      <c r="N331" s="4" t="str">
        <f>IF( (M331 -
IF(OR(E331="es",E331="wmd"),EXP(1.81* (C331-D331)/B331)/((1-#REF!)+(#REF!*EXP(1.81* (C331-D331)/B331))),
IF((E331="smd"),EXP(1.81* (C331-D331))/((1-#REF!)+(#REF!*EXP(1.81* (C331-D331)))),
IF((E331="or"), (C331-D331)/((1-#REF!)+(#REF!* (C331-D331))),
IF((E331="hr"),(1-EXP( (C331-D331)*LN(1-#REF!)))/#REF!,
 (C331-D331)
)))))=0,"",(M331 -
IF(OR(E331="es",E331="wmd"),EXP(1.81* (C331-D331)/B331)/((1-#REF!)+(#REF!*EXP(1.81* (C331-D331)/B331))),
IF((E331="smd"),EXP(1.81* (C331-D331))/((1-#REF!)+(#REF!*EXP(1.81* (C331-D331)))),
IF((E331="or"), (C331-D331)/((1-#REF!)+(#REF!* (C331-D331))),
IF((E331="hr"),(1-EXP( (C331-D331)*LN(1-#REF!)))/#REF!,
 (C331-D331)
))))))</f>
        <v/>
      </c>
      <c r="O331" s="3"/>
      <c r="P331" s="4"/>
      <c r="Q331" s="4"/>
      <c r="R331" s="4"/>
      <c r="S331" s="4"/>
      <c r="T331" s="4"/>
      <c r="U331" s="4"/>
      <c r="V331" s="4"/>
      <c r="W331" s="12"/>
      <c r="X331" s="3"/>
      <c r="Y331" s="3"/>
      <c r="Z331" s="4"/>
      <c r="AA331" s="3"/>
      <c r="AB331" s="4"/>
      <c r="AC331" s="4"/>
      <c r="AD331" s="4"/>
    </row>
    <row r="332" spans="1:30" ht="12.6" hidden="1">
      <c r="A332" t="s">
        <v>2432</v>
      </c>
      <c r="B332" s="6"/>
      <c r="C332" s="6">
        <v>0.91</v>
      </c>
      <c r="D332" s="6">
        <v>0.04</v>
      </c>
      <c r="E332" s="5" t="s">
        <v>138</v>
      </c>
      <c r="F332" s="4" t="s">
        <v>1147</v>
      </c>
      <c r="G332" s="5" t="s">
        <v>372</v>
      </c>
      <c r="H332" s="11" t="s">
        <v>448</v>
      </c>
      <c r="I332" s="4"/>
      <c r="J332" s="4"/>
      <c r="K332" s="4"/>
      <c r="L332" s="4"/>
      <c r="M332" s="4">
        <f>IF(OR(E332="es",E332="wmd"),(EXP(1.81*C332/B332)/((1-#REF!)+(#REF!*EXP(1.81*C332/B332)))),
IF((E332="smd"),(EXP(1.81*C332)/((1-#REF!)+(#REF!*EXP(1.81*C332)))),
IF((E332="or"),(C332/((1-#REF!)+(#REF!*C332))),
IF((E332="hr"),((1-EXP(C332*LN(1-#REF!)))/#REF!),
C332
))))</f>
        <v>0.91</v>
      </c>
      <c r="N332" s="4">
        <f>IF( (M332 -
IF(OR(E332="es",E332="wmd"),EXP(1.81* (C332-D332)/B332)/((1-#REF!)+(#REF!*EXP(1.81* (C332-D332)/B332))),
IF((E332="smd"),EXP(1.81* (C332-D332))/((1-#REF!)+(#REF!*EXP(1.81* (C332-D332)))),
IF((E332="or"), (C332-D332)/((1-#REF!)+(#REF!* (C332-D332))),
IF((E332="hr"),(1-EXP( (C332-D332)*LN(1-#REF!)))/#REF!,
 (C332-D332)
)))))=0,"",(M332 -
IF(OR(E332="es",E332="wmd"),EXP(1.81* (C332-D332)/B332)/((1-#REF!)+(#REF!*EXP(1.81* (C332-D332)/B332))),
IF((E332="smd"),EXP(1.81* (C332-D332))/((1-#REF!)+(#REF!*EXP(1.81* (C332-D332)))),
IF((E332="or"), (C332-D332)/((1-#REF!)+(#REF!* (C332-D332))),
IF((E332="hr"),(1-EXP( (C332-D332)*LN(1-#REF!)))/#REF!,
 (C332-D332)
))))))</f>
        <v>4.0000000000000036E-2</v>
      </c>
      <c r="O332" s="5" t="s">
        <v>1131</v>
      </c>
      <c r="P332" s="4"/>
      <c r="Q332" s="4"/>
      <c r="R332" s="4"/>
      <c r="S332" s="4"/>
      <c r="T332" s="4"/>
      <c r="U332" s="4"/>
      <c r="V332" s="4"/>
      <c r="W332" s="12"/>
      <c r="X332" s="3"/>
      <c r="Y332" s="3"/>
      <c r="Z332" s="4"/>
      <c r="AA332" s="3"/>
      <c r="AB332" s="4" t="s">
        <v>1146</v>
      </c>
      <c r="AC332" s="4"/>
      <c r="AD332" s="4"/>
    </row>
    <row r="333" spans="1:30" ht="12.6" hidden="1">
      <c r="A333" t="s">
        <v>2432</v>
      </c>
      <c r="B333" s="6"/>
      <c r="C333" s="6">
        <v>0.87</v>
      </c>
      <c r="D333" s="6">
        <v>0.8</v>
      </c>
      <c r="E333" s="5" t="s">
        <v>138</v>
      </c>
      <c r="F333" s="4" t="s">
        <v>1147</v>
      </c>
      <c r="G333" s="4" t="s">
        <v>450</v>
      </c>
      <c r="H333" s="4" t="s">
        <v>452</v>
      </c>
      <c r="I333" s="4"/>
      <c r="J333" s="4"/>
      <c r="K333" s="4"/>
      <c r="L333" s="4"/>
      <c r="M333" s="4">
        <f>IF(OR(E333="es",E333="wmd"),(EXP(1.81*C333/B333)/((1-#REF!)+(#REF!*EXP(1.81*C333/B333)))),
IF((E333="smd"),(EXP(1.81*C333)/((1-#REF!)+(#REF!*EXP(1.81*C333)))),
IF((E333="or"),(C333/((1-#REF!)+(#REF!*C333))),
IF((E333="hr"),((1-EXP(C333*LN(1-#REF!)))/#REF!),
C333
))))</f>
        <v>0.87</v>
      </c>
      <c r="N333" s="4">
        <f>IF( (M333 -
IF(OR(E333="es",E333="wmd"),EXP(1.81* (C333-D333)/B333)/((1-#REF!)+(#REF!*EXP(1.81* (C333-D333)/B333))),
IF((E333="smd"),EXP(1.81* (C333-D333))/((1-#REF!)+(#REF!*EXP(1.81* (C333-D333)))),
IF((E333="or"), (C333-D333)/((1-#REF!)+(#REF!* (C333-D333))),
IF((E333="hr"),(1-EXP( (C333-D333)*LN(1-#REF!)))/#REF!,
 (C333-D333)
)))))=0,"",(M333 -
IF(OR(E333="es",E333="wmd"),EXP(1.81* (C333-D333)/B333)/((1-#REF!)+(#REF!*EXP(1.81* (C333-D333)/B333))),
IF((E333="smd"),EXP(1.81* (C333-D333))/((1-#REF!)+(#REF!*EXP(1.81* (C333-D333)))),
IF((E333="or"), (C333-D333)/((1-#REF!)+(#REF!* (C333-D333))),
IF((E333="hr"),(1-EXP( (C333-D333)*LN(1-#REF!)))/#REF!,
 (C333-D333)
))))))</f>
        <v>0.8</v>
      </c>
      <c r="O333" s="5" t="s">
        <v>1131</v>
      </c>
      <c r="P333" s="4"/>
      <c r="Q333" s="4"/>
      <c r="R333" s="4"/>
      <c r="S333" s="4"/>
      <c r="T333" s="4"/>
      <c r="U333" s="4"/>
      <c r="V333" s="4"/>
      <c r="W333" s="3"/>
      <c r="X333" s="3"/>
      <c r="Y333" s="3"/>
      <c r="Z333" s="3"/>
      <c r="AA333" s="3"/>
      <c r="AB333" s="4" t="s">
        <v>1146</v>
      </c>
      <c r="AC333" s="3"/>
      <c r="AD333" s="3"/>
    </row>
    <row r="334" spans="1:30" ht="12.3" hidden="1">
      <c r="A334" t="s">
        <v>2432</v>
      </c>
      <c r="B334" s="4"/>
      <c r="C334" s="4"/>
      <c r="D334" s="4"/>
      <c r="E334" s="4"/>
      <c r="F334" s="4" t="s">
        <v>1147</v>
      </c>
      <c r="G334" s="4" t="s">
        <v>875</v>
      </c>
      <c r="H334" s="4" t="s">
        <v>1148</v>
      </c>
      <c r="I334" s="4"/>
      <c r="J334" s="4"/>
      <c r="K334" s="4"/>
      <c r="L334" s="4"/>
      <c r="M334" s="4">
        <f>IF(OR(E334="es",E334="wmd"),(EXP(1.81*C334/B334)/((1-#REF!)+(#REF!*EXP(1.81*C334/B334)))),
IF((E334="smd"),(EXP(1.81*C334)/((1-#REF!)+(#REF!*EXP(1.81*C334)))),
IF((E334="or"),(C334/((1-#REF!)+(#REF!*C334))),
IF((E334="hr"),((1-EXP(C334*LN(1-#REF!)))/#REF!),
C334
))))</f>
        <v>0</v>
      </c>
      <c r="N334" s="4" t="str">
        <f>IF( (M334 -
IF(OR(E334="es",E334="wmd"),EXP(1.81* (C334-D334)/B334)/((1-#REF!)+(#REF!*EXP(1.81* (C334-D334)/B334))),
IF((E334="smd"),EXP(1.81* (C334-D334))/((1-#REF!)+(#REF!*EXP(1.81* (C334-D334)))),
IF((E334="or"), (C334-D334)/((1-#REF!)+(#REF!* (C334-D334))),
IF((E334="hr"),(1-EXP( (C334-D334)*LN(1-#REF!)))/#REF!,
 (C334-D334)
)))))=0,"",(M334 -
IF(OR(E334="es",E334="wmd"),EXP(1.81* (C334-D334)/B334)/((1-#REF!)+(#REF!*EXP(1.81* (C334-D334)/B334))),
IF((E334="smd"),EXP(1.81* (C334-D334))/((1-#REF!)+(#REF!*EXP(1.81* (C334-D334)))),
IF((E334="or"), (C334-D334)/((1-#REF!)+(#REF!* (C334-D334))),
IF((E334="hr"),(1-EXP( (C334-D334)*LN(1-#REF!)))/#REF!,
 (C334-D334)
))))))</f>
        <v/>
      </c>
      <c r="O334" s="4" t="s">
        <v>135</v>
      </c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3" hidden="1">
      <c r="A335" t="s">
        <v>2432</v>
      </c>
      <c r="B335" s="4"/>
      <c r="C335" s="4"/>
      <c r="D335" s="4"/>
      <c r="E335" s="4"/>
      <c r="F335" s="4" t="s">
        <v>1147</v>
      </c>
      <c r="G335" s="4"/>
      <c r="H335" s="4"/>
      <c r="I335" s="4"/>
      <c r="J335" s="4"/>
      <c r="K335" s="4"/>
      <c r="L335" s="4"/>
      <c r="M335" s="4">
        <f>IF(OR(E335="es",E335="wmd"),(EXP(1.81*C335/B335)/((1-#REF!)+(#REF!*EXP(1.81*C335/B335)))),
IF((E335="smd"),(EXP(1.81*C335)/((1-#REF!)+(#REF!*EXP(1.81*C335)))),
IF((E335="or"),(C335/((1-#REF!)+(#REF!*C335))),
IF((E335="hr"),((1-EXP(C335*LN(1-#REF!)))/#REF!),
C335
))))</f>
        <v>0</v>
      </c>
      <c r="N335" s="4" t="str">
        <f>IF( (M335 -
IF(OR(E335="es",E335="wmd"),EXP(1.81* (C335-D335)/B335)/((1-#REF!)+(#REF!*EXP(1.81* (C335-D335)/B335))),
IF((E335="smd"),EXP(1.81* (C335-D335))/((1-#REF!)+(#REF!*EXP(1.81* (C335-D335)))),
IF((E335="or"), (C335-D335)/((1-#REF!)+(#REF!* (C335-D335))),
IF((E335="hr"),(1-EXP( (C335-D335)*LN(1-#REF!)))/#REF!,
 (C335-D335)
)))))=0,"",(M335 -
IF(OR(E335="es",E335="wmd"),EXP(1.81* (C335-D335)/B335)/((1-#REF!)+(#REF!*EXP(1.81* (C335-D335)/B335))),
IF((E335="smd"),EXP(1.81* (C335-D335))/((1-#REF!)+(#REF!*EXP(1.81* (C335-D335)))),
IF((E335="or"), (C335-D335)/((1-#REF!)+(#REF!* (C335-D335))),
IF((E335="hr"),(1-EXP( (C335-D335)*LN(1-#REF!)))/#REF!,
 (C335-D335)
))))))</f>
        <v/>
      </c>
      <c r="O335" s="4" t="s">
        <v>146</v>
      </c>
      <c r="P335" s="4" t="s">
        <v>1149</v>
      </c>
      <c r="Q335" s="4"/>
      <c r="R335" s="4" t="s">
        <v>1150</v>
      </c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3" hidden="1">
      <c r="A336" t="s">
        <v>2432</v>
      </c>
      <c r="B336" s="3"/>
      <c r="C336" s="3"/>
      <c r="D336" s="3"/>
      <c r="E336" s="3"/>
      <c r="F336" s="4"/>
      <c r="G336" s="3"/>
      <c r="H336" s="3"/>
      <c r="I336" s="4"/>
      <c r="J336" s="4"/>
      <c r="K336" s="4"/>
      <c r="L336" s="4"/>
      <c r="M336" s="4">
        <f>IF(OR(E336="es",E336="wmd"),(EXP(1.81*C336/B336)/((1-#REF!)+(#REF!*EXP(1.81*C336/B336)))),
IF((E336="smd"),(EXP(1.81*C336)/((1-#REF!)+(#REF!*EXP(1.81*C336)))),
IF((E336="or"),(C336/((1-#REF!)+(#REF!*C336))),
IF((E336="hr"),((1-EXP(C336*LN(1-#REF!)))/#REF!),
C336
))))</f>
        <v>0</v>
      </c>
      <c r="N336" s="4" t="str">
        <f>IF( (M336 -
IF(OR(E336="es",E336="wmd"),EXP(1.81* (C336-D336)/B336)/((1-#REF!)+(#REF!*EXP(1.81* (C336-D336)/B336))),
IF((E336="smd"),EXP(1.81* (C336-D336))/((1-#REF!)+(#REF!*EXP(1.81* (C336-D336)))),
IF((E336="or"), (C336-D336)/((1-#REF!)+(#REF!* (C336-D336))),
IF((E336="hr"),(1-EXP( (C336-D336)*LN(1-#REF!)))/#REF!,
 (C336-D336)
)))))=0,"",(M336 -
IF(OR(E336="es",E336="wmd"),EXP(1.81* (C336-D336)/B336)/((1-#REF!)+(#REF!*EXP(1.81* (C336-D336)/B336))),
IF((E336="smd"),EXP(1.81* (C336-D336))/((1-#REF!)+(#REF!*EXP(1.81* (C336-D336)))),
IF((E336="or"), (C336-D336)/((1-#REF!)+(#REF!* (C336-D336))),
IF((E336="hr"),(1-EXP( (C336-D336)*LN(1-#REF!)))/#REF!,
 (C336-D336)
))))))</f>
        <v/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3" hidden="1">
      <c r="A337" t="s">
        <v>2432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>
        <f>IF(OR(E337="es",E337="wmd"),(EXP(1.81*C337/B337)/((1-#REF!)+(#REF!*EXP(1.81*C337/B337)))),
IF((E337="smd"),(EXP(1.81*C337)/((1-#REF!)+(#REF!*EXP(1.81*C337)))),
IF((E337="or"),(C337/((1-#REF!)+(#REF!*C337))),
IF((E337="hr"),((1-EXP(C337*LN(1-#REF!)))/#REF!),
C337
))))</f>
        <v>0</v>
      </c>
      <c r="N337" s="4" t="str">
        <f>IF( (M337 -
IF(OR(E337="es",E337="wmd"),EXP(1.81* (C337-D337)/B337)/((1-#REF!)+(#REF!*EXP(1.81* (C337-D337)/B337))),
IF((E337="smd"),EXP(1.81* (C337-D337))/((1-#REF!)+(#REF!*EXP(1.81* (C337-D337)))),
IF((E337="or"), (C337-D337)/((1-#REF!)+(#REF!* (C337-D337))),
IF((E337="hr"),(1-EXP( (C337-D337)*LN(1-#REF!)))/#REF!,
 (C337-D337)
)))))=0,"",(M337 -
IF(OR(E337="es",E337="wmd"),EXP(1.81* (C337-D337)/B337)/((1-#REF!)+(#REF!*EXP(1.81* (C337-D337)/B337))),
IF((E337="smd"),EXP(1.81* (C337-D337))/((1-#REF!)+(#REF!*EXP(1.81* (C337-D337)))),
IF((E337="or"), (C337-D337)/((1-#REF!)+(#REF!* (C337-D337))),
IF((E337="hr"),(1-EXP( (C337-D337)*LN(1-#REF!)))/#REF!,
 (C337-D337)
))))))</f>
        <v/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6" hidden="1">
      <c r="A338" t="s">
        <v>2432</v>
      </c>
      <c r="B338" s="6"/>
      <c r="C338" s="6">
        <v>0.72</v>
      </c>
      <c r="D338" s="6">
        <v>0.05</v>
      </c>
      <c r="E338" s="5" t="s">
        <v>138</v>
      </c>
      <c r="F338" s="5" t="s">
        <v>1151</v>
      </c>
      <c r="G338" s="5" t="s">
        <v>1003</v>
      </c>
      <c r="H338" s="5" t="s">
        <v>1152</v>
      </c>
      <c r="I338" s="4"/>
      <c r="J338" s="4"/>
      <c r="K338" s="4"/>
      <c r="L338" s="4"/>
      <c r="M338" s="4">
        <f>IF(OR(E338="es",E338="wmd"),(EXP(1.81*C338/B338)/((1-#REF!)+(#REF!*EXP(1.81*C338/B338)))),
IF((E338="smd"),(EXP(1.81*C338)/((1-#REF!)+(#REF!*EXP(1.81*C338)))),
IF((E338="or"),(C338/((1-#REF!)+(#REF!*C338))),
IF((E338="hr"),((1-EXP(C338*LN(1-#REF!)))/#REF!),
C338
))))</f>
        <v>0.72</v>
      </c>
      <c r="N338" s="4">
        <f>IF( (M338 -
IF(OR(E338="es",E338="wmd"),EXP(1.81* (C338-D338)/B338)/((1-#REF!)+(#REF!*EXP(1.81* (C338-D338)/B338))),
IF((E338="smd"),EXP(1.81* (C338-D338))/((1-#REF!)+(#REF!*EXP(1.81* (C338-D338)))),
IF((E338="or"), (C338-D338)/((1-#REF!)+(#REF!* (C338-D338))),
IF((E338="hr"),(1-EXP( (C338-D338)*LN(1-#REF!)))/#REF!,
 (C338-D338)
)))))=0,"",(M338 -
IF(OR(E338="es",E338="wmd"),EXP(1.81* (C338-D338)/B338)/((1-#REF!)+(#REF!*EXP(1.81* (C338-D338)/B338))),
IF((E338="smd"),EXP(1.81* (C338-D338))/((1-#REF!)+(#REF!*EXP(1.81* (C338-D338)))),
IF((E338="or"), (C338-D338)/((1-#REF!)+(#REF!* (C338-D338))),
IF((E338="hr"),(1-EXP( (C338-D338)*LN(1-#REF!)))/#REF!,
 (C338-D338)
))))))</f>
        <v>5.0000000000000044E-2</v>
      </c>
      <c r="O338" s="4" t="s">
        <v>1131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5" t="s">
        <v>1153</v>
      </c>
      <c r="AC338" s="3"/>
      <c r="AD338" s="3"/>
    </row>
    <row r="339" spans="1:30" ht="12.6">
      <c r="A339">
        <v>1.625</v>
      </c>
      <c r="B339" s="6"/>
      <c r="C339" s="6">
        <v>0.4</v>
      </c>
      <c r="D339" s="6">
        <v>0.24</v>
      </c>
      <c r="E339" s="5" t="s">
        <v>133</v>
      </c>
      <c r="F339" s="5" t="s">
        <v>1151</v>
      </c>
      <c r="G339" s="5" t="s">
        <v>998</v>
      </c>
      <c r="H339" s="5" t="s">
        <v>1000</v>
      </c>
      <c r="I339" s="4"/>
      <c r="J339" s="4"/>
      <c r="K339" s="4"/>
      <c r="L339" s="4"/>
      <c r="M339" s="4" t="e">
        <f>IF(OR(E339="es",E339="wmd"),(EXP(1.81*C339/B339)/((1-#REF!)+(#REF!*EXP(1.81*C339/B339)))),
IF((E339="smd"),(EXP(1.81*C339)/((1-#REF!)+(#REF!*EXP(1.81*C339)))),
IF((E339="or"),(C339/((1-#REF!)+(#REF!*C339))),
IF((E339="hr"),((1-EXP(C339*LN(1-#REF!)))/#REF!),
C339
))))</f>
        <v>#REF!</v>
      </c>
      <c r="N339" s="4" t="e">
        <f>IF( (M339 -
IF(OR(E339="es",E339="wmd"),EXP(1.81* (C339-D339)/B339)/((1-#REF!)+(#REF!*EXP(1.81* (C339-D339)/B339))),
IF((E339="smd"),EXP(1.81* (C339-D339))/((1-#REF!)+(#REF!*EXP(1.81* (C339-D339)))),
IF((E339="or"), (C339-D339)/((1-#REF!)+(#REF!* (C339-D339))),
IF((E339="hr"),(1-EXP( (C339-D339)*LN(1-#REF!)))/#REF!,
 (C339-D339)
)))))=0,"",(M339 -
IF(OR(E339="es",E339="wmd"),EXP(1.81* (C339-D339)/B339)/((1-#REF!)+(#REF!*EXP(1.81* (C339-D339)/B339))),
IF((E339="smd"),EXP(1.81* (C339-D339))/((1-#REF!)+(#REF!*EXP(1.81* (C339-D339)))),
IF((E339="or"), (C339-D339)/((1-#REF!)+(#REF!* (C339-D339))),
IF((E339="hr"),(1-EXP( (C339-D339)*LN(1-#REF!)))/#REF!,
 (C339-D339)
))))))</f>
        <v>#REF!</v>
      </c>
      <c r="O339" s="5" t="s">
        <v>1131</v>
      </c>
      <c r="P339" s="4"/>
      <c r="Q339" s="4"/>
      <c r="R339" s="4"/>
      <c r="S339" s="4"/>
      <c r="T339" s="4"/>
      <c r="U339" s="4"/>
      <c r="V339" s="4"/>
      <c r="W339" s="3"/>
      <c r="X339" s="3"/>
      <c r="Y339" s="3"/>
      <c r="Z339" s="3"/>
      <c r="AA339" s="3"/>
      <c r="AB339" s="4" t="s">
        <v>1154</v>
      </c>
      <c r="AC339" s="3"/>
      <c r="AD339" s="3"/>
    </row>
    <row r="340" spans="1:30" ht="12.6" hidden="1">
      <c r="A340" t="s">
        <v>2432</v>
      </c>
      <c r="B340" s="4"/>
      <c r="C340" s="4"/>
      <c r="D340" s="4"/>
      <c r="E340" s="4"/>
      <c r="F340" s="5" t="s">
        <v>1151</v>
      </c>
      <c r="G340" s="4"/>
      <c r="H340" s="4"/>
      <c r="I340" s="4"/>
      <c r="J340" s="4"/>
      <c r="K340" s="4"/>
      <c r="L340" s="4"/>
      <c r="M340" s="4">
        <f>IF(OR(E340="es",E340="wmd"),(EXP(1.81*C340/B340)/((1-#REF!)+(#REF!*EXP(1.81*C340/B340)))),
IF((E340="smd"),(EXP(1.81*C340)/((1-#REF!)+(#REF!*EXP(1.81*C340)))),
IF((E340="or"),(C340/((1-#REF!)+(#REF!*C340))),
IF((E340="hr"),((1-EXP(C340*LN(1-#REF!)))/#REF!),
C340
))))</f>
        <v>0</v>
      </c>
      <c r="N340" s="4" t="str">
        <f>IF( (M340 -
IF(OR(E340="es",E340="wmd"),EXP(1.81* (C340-D340)/B340)/((1-#REF!)+(#REF!*EXP(1.81* (C340-D340)/B340))),
IF((E340="smd"),EXP(1.81* (C340-D340))/((1-#REF!)+(#REF!*EXP(1.81* (C340-D340)))),
IF((E340="or"), (C340-D340)/((1-#REF!)+(#REF!* (C340-D340))),
IF((E340="hr"),(1-EXP( (C340-D340)*LN(1-#REF!)))/#REF!,
 (C340-D340)
)))))=0,"",(M340 -
IF(OR(E340="es",E340="wmd"),EXP(1.81* (C340-D340)/B340)/((1-#REF!)+(#REF!*EXP(1.81* (C340-D340)/B340))),
IF((E340="smd"),EXP(1.81* (C340-D340))/((1-#REF!)+(#REF!*EXP(1.81* (C340-D340)))),
IF((E340="or"), (C340-D340)/((1-#REF!)+(#REF!* (C340-D340))),
IF((E340="hr"),(1-EXP( (C340-D340)*LN(1-#REF!)))/#REF!,
 (C340-D340)
))))))</f>
        <v/>
      </c>
      <c r="O340" s="4" t="s">
        <v>146</v>
      </c>
      <c r="P340" s="4" t="s">
        <v>1155</v>
      </c>
      <c r="Q340" s="4"/>
      <c r="R340" s="4" t="s">
        <v>1156</v>
      </c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3" hidden="1">
      <c r="A341" t="s">
        <v>2432</v>
      </c>
      <c r="B341" s="4"/>
      <c r="C341" s="4"/>
      <c r="D341" s="4"/>
      <c r="E341" s="4"/>
      <c r="F341" s="4"/>
      <c r="G341" s="3"/>
      <c r="H341" s="3"/>
      <c r="I341" s="4"/>
      <c r="J341" s="4"/>
      <c r="K341" s="4"/>
      <c r="L341" s="4"/>
      <c r="M341" s="4">
        <f>IF(OR(E341="es",E341="wmd"),(EXP(1.81*C341/B341)/((1-#REF!)+(#REF!*EXP(1.81*C341/B341)))),
IF((E341="smd"),(EXP(1.81*C341)/((1-#REF!)+(#REF!*EXP(1.81*C341)))),
IF((E341="or"),(C341/((1-#REF!)+(#REF!*C341))),
IF((E341="hr"),((1-EXP(C341*LN(1-#REF!)))/#REF!),
C341
))))</f>
        <v>0</v>
      </c>
      <c r="N341" s="4" t="str">
        <f>IF( (M341 -
IF(OR(E341="es",E341="wmd"),EXP(1.81* (C341-D341)/B341)/((1-#REF!)+(#REF!*EXP(1.81* (C341-D341)/B341))),
IF((E341="smd"),EXP(1.81* (C341-D341))/((1-#REF!)+(#REF!*EXP(1.81* (C341-D341)))),
IF((E341="or"), (C341-D341)/((1-#REF!)+(#REF!* (C341-D341))),
IF((E341="hr"),(1-EXP( (C341-D341)*LN(1-#REF!)))/#REF!,
 (C341-D341)
)))))=0,"",(M341 -
IF(OR(E341="es",E341="wmd"),EXP(1.81* (C341-D341)/B341)/((1-#REF!)+(#REF!*EXP(1.81* (C341-D341)/B341))),
IF((E341="smd"),EXP(1.81* (C341-D341))/((1-#REF!)+(#REF!*EXP(1.81* (C341-D341)))),
IF((E341="or"), (C341-D341)/((1-#REF!)+(#REF!* (C341-D341))),
IF((E341="hr"),(1-EXP( (C341-D341)*LN(1-#REF!)))/#REF!,
 (C341-D341)
))))))</f>
        <v/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3" hidden="1">
      <c r="A342" t="s">
        <v>2432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>
        <f>IF(OR(E342="es",E342="wmd"),(EXP(1.81*C342/B342)/((1-#REF!)+(#REF!*EXP(1.81*C342/B342)))),
IF((E342="smd"),(EXP(1.81*C342)/((1-#REF!)+(#REF!*EXP(1.81*C342)))),
IF((E342="or"),(C342/((1-#REF!)+(#REF!*C342))),
IF((E342="hr"),((1-EXP(C342*LN(1-#REF!)))/#REF!),
C342
))))</f>
        <v>0</v>
      </c>
      <c r="N342" s="4" t="str">
        <f>IF( (M342 -
IF(OR(E342="es",E342="wmd"),EXP(1.81* (C342-D342)/B342)/((1-#REF!)+(#REF!*EXP(1.81* (C342-D342)/B342))),
IF((E342="smd"),EXP(1.81* (C342-D342))/((1-#REF!)+(#REF!*EXP(1.81* (C342-D342)))),
IF((E342="or"), (C342-D342)/((1-#REF!)+(#REF!* (C342-D342))),
IF((E342="hr"),(1-EXP( (C342-D342)*LN(1-#REF!)))/#REF!,
 (C342-D342)
)))))=0,"",(M342 -
IF(OR(E342="es",E342="wmd"),EXP(1.81* (C342-D342)/B342)/((1-#REF!)+(#REF!*EXP(1.81* (C342-D342)/B342))),
IF((E342="smd"),EXP(1.81* (C342-D342))/((1-#REF!)+(#REF!*EXP(1.81* (C342-D342)))),
IF((E342="or"), (C342-D342)/((1-#REF!)+(#REF!* (C342-D342))),
IF((E342="hr"),(1-EXP( (C342-D342)*LN(1-#REF!)))/#REF!,
 (C342-D342)
))))))</f>
        <v/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3" hidden="1">
      <c r="A343" t="s">
        <v>2432</v>
      </c>
      <c r="B343" s="4"/>
      <c r="C343" s="4"/>
      <c r="D343" s="4"/>
      <c r="E343" s="4"/>
      <c r="F343" s="4"/>
      <c r="G343" s="4" t="s">
        <v>1157</v>
      </c>
      <c r="H343" s="4"/>
      <c r="I343" s="4"/>
      <c r="J343" s="4"/>
      <c r="K343" s="4"/>
      <c r="L343" s="4"/>
      <c r="M343" s="4">
        <f>IF(OR(E343="es",E343="wmd"),(EXP(1.81*C343/B343)/((1-#REF!)+(#REF!*EXP(1.81*C343/B343)))),
IF((E343="smd"),(EXP(1.81*C343)/((1-#REF!)+(#REF!*EXP(1.81*C343)))),
IF((E343="or"),(C343/((1-#REF!)+(#REF!*C343))),
IF((E343="hr"),((1-EXP(C343*LN(1-#REF!)))/#REF!),
C343
))))</f>
        <v>0</v>
      </c>
      <c r="N343" s="4" t="str">
        <f>IF( (M343 -
IF(OR(E343="es",E343="wmd"),EXP(1.81* (C343-D343)/B343)/((1-#REF!)+(#REF!*EXP(1.81* (C343-D343)/B343))),
IF((E343="smd"),EXP(1.81* (C343-D343))/((1-#REF!)+(#REF!*EXP(1.81* (C343-D343)))),
IF((E343="or"), (C343-D343)/((1-#REF!)+(#REF!* (C343-D343))),
IF((E343="hr"),(1-EXP( (C343-D343)*LN(1-#REF!)))/#REF!,
 (C343-D343)
)))))=0,"",(M343 -
IF(OR(E343="es",E343="wmd"),EXP(1.81* (C343-D343)/B343)/((1-#REF!)+(#REF!*EXP(1.81* (C343-D343)/B343))),
IF((E343="smd"),EXP(1.81* (C343-D343))/((1-#REF!)+(#REF!*EXP(1.81* (C343-D343)))),
IF((E343="or"), (C343-D343)/((1-#REF!)+(#REF!* (C343-D343))),
IF((E343="hr"),(1-EXP( (C343-D343)*LN(1-#REF!)))/#REF!,
 (C343-D343)
))))))</f>
        <v/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3" hidden="1">
      <c r="A344" t="s">
        <v>2432</v>
      </c>
      <c r="B344" s="4"/>
      <c r="C344" s="4"/>
      <c r="D344" s="4"/>
      <c r="E344" s="4"/>
      <c r="F344" s="4" t="s">
        <v>1158</v>
      </c>
      <c r="G344" s="4" t="s">
        <v>1147</v>
      </c>
      <c r="H344" s="4" t="s">
        <v>1149</v>
      </c>
      <c r="I344" s="4"/>
      <c r="J344" s="4"/>
      <c r="K344" s="4"/>
      <c r="L344" s="4"/>
      <c r="M344" s="4">
        <f>IF(OR(E344="es",E344="wmd"),(EXP(1.81*C344/B344)/((1-#REF!)+(#REF!*EXP(1.81*C344/B344)))),
IF((E344="smd"),(EXP(1.81*C344)/((1-#REF!)+(#REF!*EXP(1.81*C344)))),
IF((E344="or"),(C344/((1-#REF!)+(#REF!*C344))),
IF((E344="hr"),((1-EXP(C344*LN(1-#REF!)))/#REF!),
C344
))))</f>
        <v>0</v>
      </c>
      <c r="N344" s="4" t="str">
        <f>IF( (M344 -
IF(OR(E344="es",E344="wmd"),EXP(1.81* (C344-D344)/B344)/((1-#REF!)+(#REF!*EXP(1.81* (C344-D344)/B344))),
IF((E344="smd"),EXP(1.81* (C344-D344))/((1-#REF!)+(#REF!*EXP(1.81* (C344-D344)))),
IF((E344="or"), (C344-D344)/((1-#REF!)+(#REF!* (C344-D344))),
IF((E344="hr"),(1-EXP( (C344-D344)*LN(1-#REF!)))/#REF!,
 (C344-D344)
)))))=0,"",(M344 -
IF(OR(E344="es",E344="wmd"),EXP(1.81* (C344-D344)/B344)/((1-#REF!)+(#REF!*EXP(1.81* (C344-D344)/B344))),
IF((E344="smd"),EXP(1.81* (C344-D344))/((1-#REF!)+(#REF!*EXP(1.81* (C344-D344)))),
IF((E344="or"), (C344-D344)/((1-#REF!)+(#REF!* (C344-D344))),
IF((E344="hr"),(1-EXP( (C344-D344)*LN(1-#REF!)))/#REF!,
 (C344-D344)
))))))</f>
        <v/>
      </c>
      <c r="O344" s="4" t="s">
        <v>1131</v>
      </c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6" hidden="1">
      <c r="A345" t="s">
        <v>2432</v>
      </c>
      <c r="B345" s="3"/>
      <c r="C345" s="3"/>
      <c r="D345" s="3"/>
      <c r="E345" s="3"/>
      <c r="F345" s="4" t="s">
        <v>1158</v>
      </c>
      <c r="G345" s="4" t="s">
        <v>1145</v>
      </c>
      <c r="H345" s="5" t="s">
        <v>456</v>
      </c>
      <c r="I345" s="4"/>
      <c r="J345" s="4"/>
      <c r="K345" s="4"/>
      <c r="L345" s="4"/>
      <c r="M345" s="4">
        <f>IF(OR(E345="es",E345="wmd"),(EXP(1.81*C345/B345)/((1-#REF!)+(#REF!*EXP(1.81*C345/B345)))),
IF((E345="smd"),(EXP(1.81*C345)/((1-#REF!)+(#REF!*EXP(1.81*C345)))),
IF((E345="or"),(C345/((1-#REF!)+(#REF!*C345))),
IF((E345="hr"),((1-EXP(C345*LN(1-#REF!)))/#REF!),
C345
))))</f>
        <v>0</v>
      </c>
      <c r="N345" s="4" t="str">
        <f>IF( (M345 -
IF(OR(E345="es",E345="wmd"),EXP(1.81* (C345-D345)/B345)/((1-#REF!)+(#REF!*EXP(1.81* (C345-D345)/B345))),
IF((E345="smd"),EXP(1.81* (C345-D345))/((1-#REF!)+(#REF!*EXP(1.81* (C345-D345)))),
IF((E345="or"), (C345-D345)/((1-#REF!)+(#REF!* (C345-D345))),
IF((E345="hr"),(1-EXP( (C345-D345)*LN(1-#REF!)))/#REF!,
 (C345-D345)
)))))=0,"",(M345 -
IF(OR(E345="es",E345="wmd"),EXP(1.81* (C345-D345)/B345)/((1-#REF!)+(#REF!*EXP(1.81* (C345-D345)/B345))),
IF((E345="smd"),EXP(1.81* (C345-D345))/((1-#REF!)+(#REF!*EXP(1.81* (C345-D345)))),
IF((E345="or"), (C345-D345)/((1-#REF!)+(#REF!* (C345-D345))),
IF((E345="hr"),(1-EXP( (C345-D345)*LN(1-#REF!)))/#REF!,
 (C345-D345)
))))))</f>
        <v/>
      </c>
      <c r="O345" s="4" t="s">
        <v>1131</v>
      </c>
      <c r="P345" s="4"/>
      <c r="Q345" s="4"/>
      <c r="R345" s="4"/>
      <c r="S345" s="4"/>
      <c r="T345" s="4"/>
      <c r="U345" s="4"/>
      <c r="V345" s="4"/>
      <c r="W345" s="3"/>
      <c r="X345" s="3"/>
      <c r="Y345" s="3"/>
      <c r="Z345" s="3"/>
      <c r="AA345" s="3"/>
      <c r="AB345" s="5" t="s">
        <v>1159</v>
      </c>
      <c r="AC345" s="3"/>
      <c r="AD345" s="3"/>
    </row>
    <row r="346" spans="1:30" ht="12.6" hidden="1">
      <c r="A346" t="s">
        <v>2432</v>
      </c>
      <c r="B346" s="3"/>
      <c r="C346" s="3"/>
      <c r="D346" s="3"/>
      <c r="E346" s="3"/>
      <c r="F346" s="4" t="s">
        <v>1158</v>
      </c>
      <c r="G346" s="5" t="s">
        <v>1151</v>
      </c>
      <c r="H346" s="5" t="s">
        <v>1160</v>
      </c>
      <c r="I346" s="4"/>
      <c r="J346" s="4"/>
      <c r="K346" s="4"/>
      <c r="L346" s="4"/>
      <c r="M346" s="4">
        <f>IF(OR(E346="es",E346="wmd"),(EXP(1.81*C346/B346)/((1-#REF!)+(#REF!*EXP(1.81*C346/B346)))),
IF((E346="smd"),(EXP(1.81*C346)/((1-#REF!)+(#REF!*EXP(1.81*C346)))),
IF((E346="or"),(C346/((1-#REF!)+(#REF!*C346))),
IF((E346="hr"),((1-EXP(C346*LN(1-#REF!)))/#REF!),
C346
))))</f>
        <v>0</v>
      </c>
      <c r="N346" s="4" t="str">
        <f>IF( (M346 -
IF(OR(E346="es",E346="wmd"),EXP(1.81* (C346-D346)/B346)/((1-#REF!)+(#REF!*EXP(1.81* (C346-D346)/B346))),
IF((E346="smd"),EXP(1.81* (C346-D346))/((1-#REF!)+(#REF!*EXP(1.81* (C346-D346)))),
IF((E346="or"), (C346-D346)/((1-#REF!)+(#REF!* (C346-D346))),
IF((E346="hr"),(1-EXP( (C346-D346)*LN(1-#REF!)))/#REF!,
 (C346-D346)
)))))=0,"",(M346 -
IF(OR(E346="es",E346="wmd"),EXP(1.81* (C346-D346)/B346)/((1-#REF!)+(#REF!*EXP(1.81* (C346-D346)/B346))),
IF((E346="smd"),EXP(1.81* (C346-D346))/((1-#REF!)+(#REF!*EXP(1.81* (C346-D346)))),
IF((E346="or"), (C346-D346)/((1-#REF!)+(#REF!* (C346-D346))),
IF((E346="hr"),(1-EXP( (C346-D346)*LN(1-#REF!)))/#REF!,
 (C346-D346)
))))))</f>
        <v/>
      </c>
      <c r="O346" s="4" t="s">
        <v>1131</v>
      </c>
      <c r="P346" s="4"/>
      <c r="Q346" s="4"/>
      <c r="R346" s="4"/>
      <c r="S346" s="4"/>
      <c r="T346" s="4"/>
      <c r="U346" s="4"/>
      <c r="V346" s="4"/>
      <c r="W346" s="3"/>
      <c r="X346" s="3"/>
      <c r="Y346" s="3"/>
      <c r="Z346" s="3"/>
      <c r="AA346" s="3"/>
      <c r="AB346" s="3"/>
      <c r="AC346" s="3"/>
      <c r="AD346" s="3"/>
    </row>
    <row r="347" spans="1:30" ht="12.6" hidden="1">
      <c r="A347" t="s">
        <v>2432</v>
      </c>
      <c r="B347" s="3"/>
      <c r="C347" s="3"/>
      <c r="D347" s="3"/>
      <c r="E347" s="3"/>
      <c r="F347" s="4" t="s">
        <v>1158</v>
      </c>
      <c r="G347" s="4"/>
      <c r="H347" s="3"/>
      <c r="I347" s="4"/>
      <c r="J347" s="4"/>
      <c r="K347" s="4"/>
      <c r="L347" s="4"/>
      <c r="M347" s="4">
        <f>IF(OR(E347="es",E347="wmd"),(EXP(1.81*C347/B347)/((1-#REF!)+(#REF!*EXP(1.81*C347/B347)))),
IF((E347="smd"),(EXP(1.81*C347)/((1-#REF!)+(#REF!*EXP(1.81*C347)))),
IF((E347="or"),(C347/((1-#REF!)+(#REF!*C347))),
IF((E347="hr"),((1-EXP(C347*LN(1-#REF!)))/#REF!),
C347
))))</f>
        <v>0</v>
      </c>
      <c r="N347" s="4" t="str">
        <f>IF( (M347 -
IF(OR(E347="es",E347="wmd"),EXP(1.81* (C347-D347)/B347)/((1-#REF!)+(#REF!*EXP(1.81* (C347-D347)/B347))),
IF((E347="smd"),EXP(1.81* (C347-D347))/((1-#REF!)+(#REF!*EXP(1.81* (C347-D347)))),
IF((E347="or"), (C347-D347)/((1-#REF!)+(#REF!* (C347-D347))),
IF((E347="hr"),(1-EXP( (C347-D347)*LN(1-#REF!)))/#REF!,
 (C347-D347)
)))))=0,"",(M347 -
IF(OR(E347="es",E347="wmd"),EXP(1.81* (C347-D347)/B347)/((1-#REF!)+(#REF!*EXP(1.81* (C347-D347)/B347))),
IF((E347="smd"),EXP(1.81* (C347-D347))/((1-#REF!)+(#REF!*EXP(1.81* (C347-D347)))),
IF((E347="or"), (C347-D347)/((1-#REF!)+(#REF!* (C347-D347))),
IF((E347="hr"),(1-EXP( (C347-D347)*LN(1-#REF!)))/#REF!,
 (C347-D347)
))))))</f>
        <v/>
      </c>
      <c r="O347" s="4" t="s">
        <v>455</v>
      </c>
      <c r="P347" s="5" t="s">
        <v>1161</v>
      </c>
      <c r="Q347" s="3"/>
      <c r="R347" s="5" t="s">
        <v>1162</v>
      </c>
      <c r="S347" s="4"/>
      <c r="T347" s="4"/>
      <c r="U347" s="4"/>
      <c r="V347" s="4"/>
      <c r="W347" s="3"/>
      <c r="X347" s="3"/>
      <c r="Y347" s="3"/>
      <c r="Z347" s="3"/>
      <c r="AA347" s="3"/>
      <c r="AB347" s="3"/>
      <c r="AC347" s="3"/>
      <c r="AD347" s="3"/>
    </row>
    <row r="348" spans="1:30" ht="12.3" hidden="1">
      <c r="A348" t="s">
        <v>2432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>
        <f>IF(OR(E348="es",E348="wmd"),(EXP(1.81*C348/B348)/((1-#REF!)+(#REF!*EXP(1.81*C348/B348)))),
IF((E348="smd"),(EXP(1.81*C348)/((1-#REF!)+(#REF!*EXP(1.81*C348)))),
IF((E348="or"),(C348/((1-#REF!)+(#REF!*C348))),
IF((E348="hr"),((1-EXP(C348*LN(1-#REF!)))/#REF!),
C348
))))</f>
        <v>0</v>
      </c>
      <c r="N348" s="4" t="str">
        <f>IF( (M348 -
IF(OR(E348="es",E348="wmd"),EXP(1.81* (C348-D348)/B348)/((1-#REF!)+(#REF!*EXP(1.81* (C348-D348)/B348))),
IF((E348="smd"),EXP(1.81* (C348-D348))/((1-#REF!)+(#REF!*EXP(1.81* (C348-D348)))),
IF((E348="or"), (C348-D348)/((1-#REF!)+(#REF!* (C348-D348))),
IF((E348="hr"),(1-EXP( (C348-D348)*LN(1-#REF!)))/#REF!,
 (C348-D348)
)))))=0,"",(M348 -
IF(OR(E348="es",E348="wmd"),EXP(1.81* (C348-D348)/B348)/((1-#REF!)+(#REF!*EXP(1.81* (C348-D348)/B348))),
IF((E348="smd"),EXP(1.81* (C348-D348))/((1-#REF!)+(#REF!*EXP(1.81* (C348-D348)))),
IF((E348="or"), (C348-D348)/((1-#REF!)+(#REF!* (C348-D348))),
IF((E348="hr"),(1-EXP( (C348-D348)*LN(1-#REF!)))/#REF!,
 (C348-D348)
))))))</f>
        <v/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6" hidden="1">
      <c r="A349" t="s">
        <v>2432</v>
      </c>
      <c r="B349" s="6"/>
      <c r="C349" s="6">
        <v>2.9</v>
      </c>
      <c r="D349" s="6">
        <v>0.35</v>
      </c>
      <c r="E349" s="5" t="s">
        <v>138</v>
      </c>
      <c r="F349" s="4" t="s">
        <v>1163</v>
      </c>
      <c r="G349" s="5" t="s">
        <v>140</v>
      </c>
      <c r="H349" s="5" t="s">
        <v>141</v>
      </c>
      <c r="I349" s="4"/>
      <c r="J349" s="4"/>
      <c r="K349" s="4"/>
      <c r="L349" s="4"/>
      <c r="M349" s="4">
        <f>IF(OR(E349="es",E349="wmd"),(EXP(1.81*C349/B349)/((1-#REF!)+(#REF!*EXP(1.81*C349/B349)))),
IF((E349="smd"),(EXP(1.81*C349)/((1-#REF!)+(#REF!*EXP(1.81*C349)))),
IF((E349="or"),(C349/((1-#REF!)+(#REF!*C349))),
IF((E349="hr"),((1-EXP(C349*LN(1-#REF!)))/#REF!),
C349
))))</f>
        <v>2.9</v>
      </c>
      <c r="N349" s="4">
        <f>IF( (M349 -
IF(OR(E349="es",E349="wmd"),EXP(1.81* (C349-D349)/B349)/((1-#REF!)+(#REF!*EXP(1.81* (C349-D349)/B349))),
IF((E349="smd"),EXP(1.81* (C349-D349))/((1-#REF!)+(#REF!*EXP(1.81* (C349-D349)))),
IF((E349="or"), (C349-D349)/((1-#REF!)+(#REF!* (C349-D349))),
IF((E349="hr"),(1-EXP( (C349-D349)*LN(1-#REF!)))/#REF!,
 (C349-D349)
)))))=0,"",(M349 -
IF(OR(E349="es",E349="wmd"),EXP(1.81* (C349-D349)/B349)/((1-#REF!)+(#REF!*EXP(1.81* (C349-D349)/B349))),
IF((E349="smd"),EXP(1.81* (C349-D349))/((1-#REF!)+(#REF!*EXP(1.81* (C349-D349)))),
IF((E349="or"), (C349-D349)/((1-#REF!)+(#REF!* (C349-D349))),
IF((E349="hr"),(1-EXP( (C349-D349)*LN(1-#REF!)))/#REF!,
 (C349-D349)
))))))</f>
        <v>0.35000000000000009</v>
      </c>
      <c r="O349" s="5" t="s">
        <v>1131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5" t="s">
        <v>1164</v>
      </c>
      <c r="AC349" s="3"/>
      <c r="AD349" s="3"/>
    </row>
    <row r="350" spans="1:30" ht="12.6" hidden="1">
      <c r="A350" t="s">
        <v>2432</v>
      </c>
      <c r="B350" s="6"/>
      <c r="C350" s="6">
        <v>7.28</v>
      </c>
      <c r="D350" s="6">
        <v>0.81</v>
      </c>
      <c r="E350" s="5" t="s">
        <v>138</v>
      </c>
      <c r="F350" s="4" t="s">
        <v>1163</v>
      </c>
      <c r="G350" s="5" t="s">
        <v>140</v>
      </c>
      <c r="H350" s="5" t="s">
        <v>1165</v>
      </c>
      <c r="I350" s="3"/>
      <c r="J350" s="3"/>
      <c r="K350" s="4"/>
      <c r="L350" s="4"/>
      <c r="M350" s="4">
        <f>IF(OR(E350="es",E350="wmd"),(EXP(1.81*C350/B350)/((1-#REF!)+(#REF!*EXP(1.81*C350/B350)))),
IF((E350="smd"),(EXP(1.81*C350)/((1-#REF!)+(#REF!*EXP(1.81*C350)))),
IF((E350="or"),(C350/((1-#REF!)+(#REF!*C350))),
IF((E350="hr"),((1-EXP(C350*LN(1-#REF!)))/#REF!),
C350
))))</f>
        <v>7.28</v>
      </c>
      <c r="N350" s="4">
        <f>IF( (M350 -
IF(OR(E350="es",E350="wmd"),EXP(1.81* (C350-D350)/B350)/((1-#REF!)+(#REF!*EXP(1.81* (C350-D350)/B350))),
IF((E350="smd"),EXP(1.81* (C350-D350))/((1-#REF!)+(#REF!*EXP(1.81* (C350-D350)))),
IF((E350="or"), (C350-D350)/((1-#REF!)+(#REF!* (C350-D350))),
IF((E350="hr"),(1-EXP( (C350-D350)*LN(1-#REF!)))/#REF!,
 (C350-D350)
)))))=0,"",(M350 -
IF(OR(E350="es",E350="wmd"),EXP(1.81* (C350-D350)/B350)/((1-#REF!)+(#REF!*EXP(1.81* (C350-D350)/B350))),
IF((E350="smd"),EXP(1.81* (C350-D350))/((1-#REF!)+(#REF!*EXP(1.81* (C350-D350)))),
IF((E350="or"), (C350-D350)/((1-#REF!)+(#REF!* (C350-D350))),
IF((E350="hr"),(1-EXP( (C350-D350)*LN(1-#REF!)))/#REF!,
 (C350-D350)
))))))</f>
        <v>0.80999999999999961</v>
      </c>
      <c r="O350" s="5" t="s">
        <v>1131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5" t="s">
        <v>1164</v>
      </c>
      <c r="AC350" s="3"/>
      <c r="AD350" s="3"/>
    </row>
    <row r="351" spans="1:30" ht="12.6" hidden="1">
      <c r="A351" t="s">
        <v>2432</v>
      </c>
      <c r="B351" s="6"/>
      <c r="C351" s="6">
        <v>1.87</v>
      </c>
      <c r="D351" s="6">
        <v>0.33</v>
      </c>
      <c r="E351" s="5" t="s">
        <v>138</v>
      </c>
      <c r="F351" s="4" t="s">
        <v>1163</v>
      </c>
      <c r="G351" s="5" t="s">
        <v>1036</v>
      </c>
      <c r="H351" s="5" t="s">
        <v>1039</v>
      </c>
      <c r="I351" s="4"/>
      <c r="J351" s="4"/>
      <c r="K351" s="4"/>
      <c r="L351" s="4"/>
      <c r="M351" s="4">
        <f>IF(OR(E351="es",E351="wmd"),(EXP(1.81*C351/B351)/((1-#REF!)+(#REF!*EXP(1.81*C351/B351)))),
IF((E351="smd"),(EXP(1.81*C351)/((1-#REF!)+(#REF!*EXP(1.81*C351)))),
IF((E351="or"),(C351/((1-#REF!)+(#REF!*C351))),
IF((E351="hr"),((1-EXP(C351*LN(1-#REF!)))/#REF!),
C351
))))</f>
        <v>1.87</v>
      </c>
      <c r="N351" s="4">
        <f>IF( (M351 -
IF(OR(E351="es",E351="wmd"),EXP(1.81* (C351-D351)/B351)/((1-#REF!)+(#REF!*EXP(1.81* (C351-D351)/B351))),
IF((E351="smd"),EXP(1.81* (C351-D351))/((1-#REF!)+(#REF!*EXP(1.81* (C351-D351)))),
IF((E351="or"), (C351-D351)/((1-#REF!)+(#REF!* (C351-D351))),
IF((E351="hr"),(1-EXP( (C351-D351)*LN(1-#REF!)))/#REF!,
 (C351-D351)
)))))=0,"",(M351 -
IF(OR(E351="es",E351="wmd"),EXP(1.81* (C351-D351)/B351)/((1-#REF!)+(#REF!*EXP(1.81* (C351-D351)/B351))),
IF((E351="smd"),EXP(1.81* (C351-D351))/((1-#REF!)+(#REF!*EXP(1.81* (C351-D351)))),
IF((E351="or"), (C351-D351)/((1-#REF!)+(#REF!* (C351-D351))),
IF((E351="hr"),(1-EXP( (C351-D351)*LN(1-#REF!)))/#REF!,
 (C351-D351)
))))))</f>
        <v>0.33000000000000007</v>
      </c>
      <c r="O351" s="5" t="s">
        <v>1131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5" t="s">
        <v>1166</v>
      </c>
      <c r="AC351" s="3"/>
      <c r="AD351" s="3"/>
    </row>
    <row r="352" spans="1:30" ht="12.3" hidden="1">
      <c r="A352" t="s">
        <v>2432</v>
      </c>
      <c r="B352" s="4"/>
      <c r="C352" s="4"/>
      <c r="D352" s="4"/>
      <c r="E352" s="4"/>
      <c r="F352" s="4" t="s">
        <v>1163</v>
      </c>
      <c r="G352" s="4"/>
      <c r="H352" s="4"/>
      <c r="I352" s="4"/>
      <c r="J352" s="4"/>
      <c r="K352" s="4"/>
      <c r="L352" s="4"/>
      <c r="M352" s="4">
        <f>IF(OR(E352="es",E352="wmd"),(EXP(1.81*C352/B352)/((1-#REF!)+(#REF!*EXP(1.81*C352/B352)))),
IF((E352="smd"),(EXP(1.81*C352)/((1-#REF!)+(#REF!*EXP(1.81*C352)))),
IF((E352="or"),(C352/((1-#REF!)+(#REF!*C352))),
IF((E352="hr"),((1-EXP(C352*LN(1-#REF!)))/#REF!),
C352
))))</f>
        <v>0</v>
      </c>
      <c r="N352" s="4" t="str">
        <f>IF( (M352 -
IF(OR(E352="es",E352="wmd"),EXP(1.81* (C352-D352)/B352)/((1-#REF!)+(#REF!*EXP(1.81* (C352-D352)/B352))),
IF((E352="smd"),EXP(1.81* (C352-D352))/((1-#REF!)+(#REF!*EXP(1.81* (C352-D352)))),
IF((E352="or"), (C352-D352)/((1-#REF!)+(#REF!* (C352-D352))),
IF((E352="hr"),(1-EXP( (C352-D352)*LN(1-#REF!)))/#REF!,
 (C352-D352)
)))))=0,"",(M352 -
IF(OR(E352="es",E352="wmd"),EXP(1.81* (C352-D352)/B352)/((1-#REF!)+(#REF!*EXP(1.81* (C352-D352)/B352))),
IF((E352="smd"),EXP(1.81* (C352-D352))/((1-#REF!)+(#REF!*EXP(1.81* (C352-D352)))),
IF((E352="or"), (C352-D352)/((1-#REF!)+(#REF!* (C352-D352))),
IF((E352="hr"),(1-EXP( (C352-D352)*LN(1-#REF!)))/#REF!,
 (C352-D352)
))))))</f>
        <v/>
      </c>
      <c r="O352" s="4" t="s">
        <v>146</v>
      </c>
      <c r="P352" s="4" t="s">
        <v>1167</v>
      </c>
      <c r="Q352" s="3"/>
      <c r="R352" s="4" t="s">
        <v>1168</v>
      </c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3" hidden="1">
      <c r="A353" t="s">
        <v>2432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>
        <f>IF(OR(E353="es",E353="wmd"),(EXP(1.81*C353/B353)/((1-#REF!)+(#REF!*EXP(1.81*C353/B353)))),
IF((E353="smd"),(EXP(1.81*C353)/((1-#REF!)+(#REF!*EXP(1.81*C353)))),
IF((E353="or"),(C353/((1-#REF!)+(#REF!*C353))),
IF((E353="hr"),((1-EXP(C353*LN(1-#REF!)))/#REF!),
C353
))))</f>
        <v>0</v>
      </c>
      <c r="N353" s="4" t="str">
        <f>IF( (M353 -
IF(OR(E353="es",E353="wmd"),EXP(1.81* (C353-D353)/B353)/((1-#REF!)+(#REF!*EXP(1.81* (C353-D353)/B353))),
IF((E353="smd"),EXP(1.81* (C353-D353))/((1-#REF!)+(#REF!*EXP(1.81* (C353-D353)))),
IF((E353="or"), (C353-D353)/((1-#REF!)+(#REF!* (C353-D353))),
IF((E353="hr"),(1-EXP( (C353-D353)*LN(1-#REF!)))/#REF!,
 (C353-D353)
)))))=0,"",(M353 -
IF(OR(E353="es",E353="wmd"),EXP(1.81* (C353-D353)/B353)/((1-#REF!)+(#REF!*EXP(1.81* (C353-D353)/B353))),
IF((E353="smd"),EXP(1.81* (C353-D353))/((1-#REF!)+(#REF!*EXP(1.81* (C353-D353)))),
IF((E353="or"), (C353-D353)/((1-#REF!)+(#REF!* (C353-D353))),
IF((E353="hr"),(1-EXP( (C353-D353)*LN(1-#REF!)))/#REF!,
 (C353-D353)
))))))</f>
        <v/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6" hidden="1">
      <c r="A354" t="s">
        <v>2432</v>
      </c>
      <c r="B354" s="6"/>
      <c r="C354" s="6">
        <v>2.77</v>
      </c>
      <c r="D354" s="6">
        <v>1.56</v>
      </c>
      <c r="E354" s="5" t="s">
        <v>296</v>
      </c>
      <c r="F354" s="4" t="s">
        <v>1169</v>
      </c>
      <c r="G354" s="5" t="s">
        <v>458</v>
      </c>
      <c r="H354" s="5" t="s">
        <v>459</v>
      </c>
      <c r="I354" s="4"/>
      <c r="J354" s="4"/>
      <c r="K354" s="4"/>
      <c r="L354" s="4"/>
      <c r="M354" s="4">
        <f>IF(OR(E354="es",E354="wmd"),(EXP(1.81*C354/B354)/((1-#REF!)+(#REF!*EXP(1.81*C354/B354)))),
IF((E354="smd"),(EXP(1.81*C354)/((1-#REF!)+(#REF!*EXP(1.81*C354)))),
IF((E354="or"),(C354/((1-#REF!)+(#REF!*C354))),
IF((E354="hr"),((1-EXP(C354*LN(1-#REF!)))/#REF!),
C354
))))</f>
        <v>2.77</v>
      </c>
      <c r="N354" s="4">
        <f>IF( (M354 -
IF(OR(E354="es",E354="wmd"),EXP(1.81* (C354-D354)/B354)/((1-#REF!)+(#REF!*EXP(1.81* (C354-D354)/B354))),
IF((E354="smd"),EXP(1.81* (C354-D354))/((1-#REF!)+(#REF!*EXP(1.81* (C354-D354)))),
IF((E354="or"), (C354-D354)/((1-#REF!)+(#REF!* (C354-D354))),
IF((E354="hr"),(1-EXP( (C354-D354)*LN(1-#REF!)))/#REF!,
 (C354-D354)
)))))=0,"",(M354 -
IF(OR(E354="es",E354="wmd"),EXP(1.81* (C354-D354)/B354)/((1-#REF!)+(#REF!*EXP(1.81* (C354-D354)/B354))),
IF((E354="smd"),EXP(1.81* (C354-D354))/((1-#REF!)+(#REF!*EXP(1.81* (C354-D354)))),
IF((E354="or"), (C354-D354)/((1-#REF!)+(#REF!* (C354-D354))),
IF((E354="hr"),(1-EXP( (C354-D354)*LN(1-#REF!)))/#REF!,
 (C354-D354)
))))))</f>
        <v>1.56</v>
      </c>
      <c r="O354" s="5" t="s">
        <v>1131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5" t="s">
        <v>1170</v>
      </c>
      <c r="AC354" s="3"/>
      <c r="AD354" s="3"/>
    </row>
    <row r="355" spans="1:30" ht="12.6" hidden="1">
      <c r="A355" t="s">
        <v>2432</v>
      </c>
      <c r="B355" s="6"/>
      <c r="C355" s="6">
        <v>1.22</v>
      </c>
      <c r="D355" s="6">
        <v>0.05</v>
      </c>
      <c r="E355" s="5" t="s">
        <v>138</v>
      </c>
      <c r="F355" s="4" t="s">
        <v>1169</v>
      </c>
      <c r="G355" s="5" t="s">
        <v>274</v>
      </c>
      <c r="H355" s="5" t="s">
        <v>803</v>
      </c>
      <c r="I355" s="4"/>
      <c r="J355" s="4"/>
      <c r="K355" s="4"/>
      <c r="L355" s="4"/>
      <c r="M355" s="4">
        <f>IF(OR(E355="es",E355="wmd"),(EXP(1.81*C355/B355)/((1-#REF!)+(#REF!*EXP(1.81*C355/B355)))),
IF((E355="smd"),(EXP(1.81*C355)/((1-#REF!)+(#REF!*EXP(1.81*C355)))),
IF((E355="or"),(C355/((1-#REF!)+(#REF!*C355))),
IF((E355="hr"),((1-EXP(C355*LN(1-#REF!)))/#REF!),
C355
))))</f>
        <v>1.22</v>
      </c>
      <c r="N355" s="4">
        <f>IF( (M355 -
IF(OR(E355="es",E355="wmd"),EXP(1.81* (C355-D355)/B355)/((1-#REF!)+(#REF!*EXP(1.81* (C355-D355)/B355))),
IF((E355="smd"),EXP(1.81* (C355-D355))/((1-#REF!)+(#REF!*EXP(1.81* (C355-D355)))),
IF((E355="or"), (C355-D355)/((1-#REF!)+(#REF!* (C355-D355))),
IF((E355="hr"),(1-EXP( (C355-D355)*LN(1-#REF!)))/#REF!,
 (C355-D355)
)))))=0,"",(M355 -
IF(OR(E355="es",E355="wmd"),EXP(1.81* (C355-D355)/B355)/((1-#REF!)+(#REF!*EXP(1.81* (C355-D355)/B355))),
IF((E355="smd"),EXP(1.81* (C355-D355))/((1-#REF!)+(#REF!*EXP(1.81* (C355-D355)))),
IF((E355="or"), (C355-D355)/((1-#REF!)+(#REF!* (C355-D355))),
IF((E355="hr"),(1-EXP( (C355-D355)*LN(1-#REF!)))/#REF!,
 (C355-D355)
))))))</f>
        <v>5.0000000000000044E-2</v>
      </c>
      <c r="O355" s="5" t="s">
        <v>1131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4" t="s">
        <v>1171</v>
      </c>
      <c r="AC355" s="23" t="s">
        <v>1172</v>
      </c>
      <c r="AD355" s="3"/>
    </row>
    <row r="356" spans="1:30" ht="12.6" hidden="1">
      <c r="A356" t="s">
        <v>2432</v>
      </c>
      <c r="B356" s="3"/>
      <c r="C356" s="3"/>
      <c r="D356" s="3"/>
      <c r="E356" s="3"/>
      <c r="F356" s="4" t="s">
        <v>1169</v>
      </c>
      <c r="G356" s="5" t="s">
        <v>1042</v>
      </c>
      <c r="H356" s="5" t="s">
        <v>1060</v>
      </c>
      <c r="I356" s="8">
        <f>IF(OR(M356="smd",M356="wmd"),EXP(1.81*K356),K356)</f>
        <v>0.94</v>
      </c>
      <c r="J356" s="8">
        <f>IF(IF(OR(M356="smd",M356="wmd"),(ABS(EXP(1.81*(K356 + L356)) - EXP(1.81*(K356 -L356))))/2,ABS(L356))=0,"",IF(OR(M356="smd",M356="wmd"),(ABS(EXP(1.81*(K356 + L356)) - EXP(1.81*(K356 -L356))))/2,ABS(L356)))</f>
        <v>0.02</v>
      </c>
      <c r="K356" s="6">
        <v>0.94</v>
      </c>
      <c r="L356" s="6">
        <v>0.02</v>
      </c>
      <c r="M356" s="4">
        <f>IF(OR(E356="es",E356="wmd"),(EXP(1.81*C356/B356)/((1-#REF!)+(#REF!*EXP(1.81*C356/B356)))),
IF((E356="smd"),(EXP(1.81*C356)/((1-#REF!)+(#REF!*EXP(1.81*C356)))),
IF((E356="or"),(C356/((1-#REF!)+(#REF!*C356))),
IF((E356="hr"),((1-EXP(C356*LN(1-#REF!)))/#REF!),
C356
))))</f>
        <v>0</v>
      </c>
      <c r="N356" s="4" t="str">
        <f>IF( (M356 -
IF(OR(E356="es",E356="wmd"),EXP(1.81* (C356-D356)/B356)/((1-#REF!)+(#REF!*EXP(1.81* (C356-D356)/B356))),
IF((E356="smd"),EXP(1.81* (C356-D356))/((1-#REF!)+(#REF!*EXP(1.81* (C356-D356)))),
IF((E356="or"), (C356-D356)/((1-#REF!)+(#REF!* (C356-D356))),
IF((E356="hr"),(1-EXP( (C356-D356)*LN(1-#REF!)))/#REF!,
 (C356-D356)
)))))=0,"",(M356 -
IF(OR(E356="es",E356="wmd"),EXP(1.81* (C356-D356)/B356)/((1-#REF!)+(#REF!*EXP(1.81* (C356-D356)/B356))),
IF((E356="smd"),EXP(1.81* (C356-D356))/((1-#REF!)+(#REF!*EXP(1.81* (C356-D356)))),
IF((E356="or"), (C356-D356)/((1-#REF!)+(#REF!* (C356-D356))),
IF((E356="hr"),(1-EXP( (C356-D356)*LN(1-#REF!)))/#REF!,
 (C356-D356)
))))))</f>
        <v/>
      </c>
      <c r="O356" s="5" t="s">
        <v>1131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5" t="s">
        <v>1173</v>
      </c>
      <c r="AD356" s="3"/>
    </row>
    <row r="357" spans="1:30" ht="12.6" hidden="1">
      <c r="A357" t="s">
        <v>2432</v>
      </c>
      <c r="B357" s="3"/>
      <c r="C357" s="3"/>
      <c r="D357" s="3"/>
      <c r="E357" s="3"/>
      <c r="F357" s="4" t="s">
        <v>1169</v>
      </c>
      <c r="G357" s="4" t="s">
        <v>1163</v>
      </c>
      <c r="H357" s="4" t="s">
        <v>1167</v>
      </c>
      <c r="I357" s="4"/>
      <c r="J357" s="4"/>
      <c r="K357" s="3"/>
      <c r="L357" s="3"/>
      <c r="M357" s="4">
        <f>IF(OR(E357="es",E357="wmd"),(EXP(1.81*C357/B357)/((1-#REF!)+(#REF!*EXP(1.81*C357/B357)))),
IF((E357="smd"),(EXP(1.81*C357)/((1-#REF!)+(#REF!*EXP(1.81*C357)))),
IF((E357="or"),(C357/((1-#REF!)+(#REF!*C357))),
IF((E357="hr"),((1-EXP(C357*LN(1-#REF!)))/#REF!),
C357
))))</f>
        <v>0</v>
      </c>
      <c r="N357" s="4" t="str">
        <f>IF( (M357 -
IF(OR(E357="es",E357="wmd"),EXP(1.81* (C357-D357)/B357)/((1-#REF!)+(#REF!*EXP(1.81* (C357-D357)/B357))),
IF((E357="smd"),EXP(1.81* (C357-D357))/((1-#REF!)+(#REF!*EXP(1.81* (C357-D357)))),
IF((E357="or"), (C357-D357)/((1-#REF!)+(#REF!* (C357-D357))),
IF((E357="hr"),(1-EXP( (C357-D357)*LN(1-#REF!)))/#REF!,
 (C357-D357)
)))))=0,"",(M357 -
IF(OR(E357="es",E357="wmd"),EXP(1.81* (C357-D357)/B357)/((1-#REF!)+(#REF!*EXP(1.81* (C357-D357)/B357))),
IF((E357="smd"),EXP(1.81* (C357-D357))/((1-#REF!)+(#REF!*EXP(1.81* (C357-D357)))),
IF((E357="or"), (C357-D357)/((1-#REF!)+(#REF!* (C357-D357))),
IF((E357="hr"),(1-EXP( (C357-D357)*LN(1-#REF!)))/#REF!,
 (C357-D357)
))))))</f>
        <v/>
      </c>
      <c r="O357" s="5" t="s">
        <v>1131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3" hidden="1">
      <c r="A358" t="s">
        <v>2432</v>
      </c>
      <c r="B358" s="3"/>
      <c r="C358" s="3"/>
      <c r="D358" s="3"/>
      <c r="E358" s="3"/>
      <c r="F358" s="4" t="s">
        <v>1169</v>
      </c>
      <c r="G358" s="3"/>
      <c r="H358" s="3"/>
      <c r="I358" s="4"/>
      <c r="J358" s="4"/>
      <c r="K358" s="4"/>
      <c r="L358" s="4"/>
      <c r="M358" s="4">
        <f>IF(OR(E358="es",E358="wmd"),(EXP(1.81*C358/B358)/((1-#REF!)+(#REF!*EXP(1.81*C358/B358)))),
IF((E358="smd"),(EXP(1.81*C358)/((1-#REF!)+(#REF!*EXP(1.81*C358)))),
IF((E358="or"),(C358/((1-#REF!)+(#REF!*C358))),
IF((E358="hr"),((1-EXP(C358*LN(1-#REF!)))/#REF!),
C358
))))</f>
        <v>0</v>
      </c>
      <c r="N358" s="4" t="str">
        <f>IF( (M358 -
IF(OR(E358="es",E358="wmd"),EXP(1.81* (C358-D358)/B358)/((1-#REF!)+(#REF!*EXP(1.81* (C358-D358)/B358))),
IF((E358="smd"),EXP(1.81* (C358-D358))/((1-#REF!)+(#REF!*EXP(1.81* (C358-D358)))),
IF((E358="or"), (C358-D358)/((1-#REF!)+(#REF!* (C358-D358))),
IF((E358="hr"),(1-EXP( (C358-D358)*LN(1-#REF!)))/#REF!,
 (C358-D358)
)))))=0,"",(M358 -
IF(OR(E358="es",E358="wmd"),EXP(1.81* (C358-D358)/B358)/((1-#REF!)+(#REF!*EXP(1.81* (C358-D358)/B358))),
IF((E358="smd"),EXP(1.81* (C358-D358))/((1-#REF!)+(#REF!*EXP(1.81* (C358-D358)))),
IF((E358="or"), (C358-D358)/((1-#REF!)+(#REF!* (C358-D358))),
IF((E358="hr"),(1-EXP( (C358-D358)*LN(1-#REF!)))/#REF!,
 (C358-D358)
))))))</f>
        <v/>
      </c>
      <c r="O358" s="4" t="s">
        <v>146</v>
      </c>
      <c r="P358" s="4" t="s">
        <v>1174</v>
      </c>
      <c r="Q358" s="3"/>
      <c r="R358" s="4" t="s">
        <v>1175</v>
      </c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3" hidden="1">
      <c r="A359" t="s">
        <v>2432</v>
      </c>
      <c r="B359" s="3"/>
      <c r="C359" s="3"/>
      <c r="D359" s="3"/>
      <c r="E359" s="3"/>
      <c r="F359" s="4"/>
      <c r="G359" s="3"/>
      <c r="H359" s="4"/>
      <c r="I359" s="4"/>
      <c r="J359" s="4"/>
      <c r="K359" s="4"/>
      <c r="L359" s="4"/>
      <c r="M359" s="4">
        <f>IF(OR(E359="es",E359="wmd"),(EXP(1.81*C359/B359)/((1-#REF!)+(#REF!*EXP(1.81*C359/B359)))),
IF((E359="smd"),(EXP(1.81*C359)/((1-#REF!)+(#REF!*EXP(1.81*C359)))),
IF((E359="or"),(C359/((1-#REF!)+(#REF!*C359))),
IF((E359="hr"),((1-EXP(C359*LN(1-#REF!)))/#REF!),
C359
))))</f>
        <v>0</v>
      </c>
      <c r="N359" s="4" t="str">
        <f>IF( (M359 -
IF(OR(E359="es",E359="wmd"),EXP(1.81* (C359-D359)/B359)/((1-#REF!)+(#REF!*EXP(1.81* (C359-D359)/B359))),
IF((E359="smd"),EXP(1.81* (C359-D359))/((1-#REF!)+(#REF!*EXP(1.81* (C359-D359)))),
IF((E359="or"), (C359-D359)/((1-#REF!)+(#REF!* (C359-D359))),
IF((E359="hr"),(1-EXP( (C359-D359)*LN(1-#REF!)))/#REF!,
 (C359-D359)
)))))=0,"",(M359 -
IF(OR(E359="es",E359="wmd"),EXP(1.81* (C359-D359)/B359)/((1-#REF!)+(#REF!*EXP(1.81* (C359-D359)/B359))),
IF((E359="smd"),EXP(1.81* (C359-D359))/((1-#REF!)+(#REF!*EXP(1.81* (C359-D359)))),
IF((E359="or"), (C359-D359)/((1-#REF!)+(#REF!* (C359-D359))),
IF((E359="hr"),(1-EXP( (C359-D359)*LN(1-#REF!)))/#REF!,
 (C359-D359)
))))))</f>
        <v/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6" hidden="1">
      <c r="A360" t="s">
        <v>2432</v>
      </c>
      <c r="B360" s="3"/>
      <c r="C360" s="3"/>
      <c r="D360" s="3"/>
      <c r="E360" s="3"/>
      <c r="F360" s="4" t="s">
        <v>1176</v>
      </c>
      <c r="G360" s="5" t="s">
        <v>1143</v>
      </c>
      <c r="H360" s="4" t="s">
        <v>651</v>
      </c>
      <c r="I360" s="4"/>
      <c r="J360" s="4"/>
      <c r="K360" s="4"/>
      <c r="L360" s="4"/>
      <c r="M360" s="4">
        <f>IF(OR(E360="es",E360="wmd"),(EXP(1.81*C360/B360)/((1-#REF!)+(#REF!*EXP(1.81*C360/B360)))),
IF((E360="smd"),(EXP(1.81*C360)/((1-#REF!)+(#REF!*EXP(1.81*C360)))),
IF((E360="or"),(C360/((1-#REF!)+(#REF!*C360))),
IF((E360="hr"),((1-EXP(C360*LN(1-#REF!)))/#REF!),
C360
))))</f>
        <v>0</v>
      </c>
      <c r="N360" s="4" t="str">
        <f>IF( (M360 -
IF(OR(E360="es",E360="wmd"),EXP(1.81* (C360-D360)/B360)/((1-#REF!)+(#REF!*EXP(1.81* (C360-D360)/B360))),
IF((E360="smd"),EXP(1.81* (C360-D360))/((1-#REF!)+(#REF!*EXP(1.81* (C360-D360)))),
IF((E360="or"), (C360-D360)/((1-#REF!)+(#REF!* (C360-D360))),
IF((E360="hr"),(1-EXP( (C360-D360)*LN(1-#REF!)))/#REF!,
 (C360-D360)
)))))=0,"",(M360 -
IF(OR(E360="es",E360="wmd"),EXP(1.81* (C360-D360)/B360)/((1-#REF!)+(#REF!*EXP(1.81* (C360-D360)/B360))),
IF((E360="smd"),EXP(1.81* (C360-D360))/((1-#REF!)+(#REF!*EXP(1.81* (C360-D360)))),
IF((E360="or"), (C360-D360)/((1-#REF!)+(#REF!* (C360-D360))),
IF((E360="hr"),(1-EXP( (C360-D360)*LN(1-#REF!)))/#REF!,
 (C360-D360)
))))))</f>
        <v/>
      </c>
      <c r="O360" s="5" t="s">
        <v>1131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5" t="s">
        <v>1135</v>
      </c>
      <c r="AC360" s="3"/>
      <c r="AD360" s="3"/>
    </row>
    <row r="361" spans="1:30" ht="12.6" hidden="1">
      <c r="A361" t="s">
        <v>2432</v>
      </c>
      <c r="B361" s="3"/>
      <c r="C361" s="3"/>
      <c r="D361" s="3"/>
      <c r="E361" s="3"/>
      <c r="F361" s="4" t="s">
        <v>1176</v>
      </c>
      <c r="G361" s="5" t="s">
        <v>1130</v>
      </c>
      <c r="H361" s="5" t="s">
        <v>1132</v>
      </c>
      <c r="I361" s="4"/>
      <c r="J361" s="4"/>
      <c r="K361" s="4"/>
      <c r="L361" s="4"/>
      <c r="M361" s="4">
        <f>IF(OR(E361="es",E361="wmd"),(EXP(1.81*C361/B361)/((1-#REF!)+(#REF!*EXP(1.81*C361/B361)))),
IF((E361="smd"),(EXP(1.81*C361)/((1-#REF!)+(#REF!*EXP(1.81*C361)))),
IF((E361="or"),(C361/((1-#REF!)+(#REF!*C361))),
IF((E361="hr"),((1-EXP(C361*LN(1-#REF!)))/#REF!),
C361
))))</f>
        <v>0</v>
      </c>
      <c r="N361" s="4" t="str">
        <f>IF( (M361 -
IF(OR(E361="es",E361="wmd"),EXP(1.81* (C361-D361)/B361)/((1-#REF!)+(#REF!*EXP(1.81* (C361-D361)/B361))),
IF((E361="smd"),EXP(1.81* (C361-D361))/((1-#REF!)+(#REF!*EXP(1.81* (C361-D361)))),
IF((E361="or"), (C361-D361)/((1-#REF!)+(#REF!* (C361-D361))),
IF((E361="hr"),(1-EXP( (C361-D361)*LN(1-#REF!)))/#REF!,
 (C361-D361)
)))))=0,"",(M361 -
IF(OR(E361="es",E361="wmd"),EXP(1.81* (C361-D361)/B361)/((1-#REF!)+(#REF!*EXP(1.81* (C361-D361)/B361))),
IF((E361="smd"),EXP(1.81* (C361-D361))/((1-#REF!)+(#REF!*EXP(1.81* (C361-D361)))),
IF((E361="or"), (C361-D361)/((1-#REF!)+(#REF!* (C361-D361))),
IF((E361="hr"),(1-EXP( (C361-D361)*LN(1-#REF!)))/#REF!,
 (C361-D361)
))))))</f>
        <v/>
      </c>
      <c r="O361" s="4" t="s">
        <v>1131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4" t="s">
        <v>1077</v>
      </c>
      <c r="AC361" s="3"/>
      <c r="AD361" s="3"/>
    </row>
    <row r="362" spans="1:30" ht="12.6" hidden="1">
      <c r="A362" t="s">
        <v>2432</v>
      </c>
      <c r="B362" s="3"/>
      <c r="C362" s="3"/>
      <c r="D362" s="3"/>
      <c r="E362" s="3"/>
      <c r="F362" s="4" t="s">
        <v>1176</v>
      </c>
      <c r="G362" s="5" t="s">
        <v>1158</v>
      </c>
      <c r="H362" s="5" t="s">
        <v>1162</v>
      </c>
      <c r="I362" s="4"/>
      <c r="J362" s="4"/>
      <c r="K362" s="4"/>
      <c r="L362" s="4"/>
      <c r="M362" s="4">
        <f>IF(OR(E362="es",E362="wmd"),(EXP(1.81*C362/B362)/((1-#REF!)+(#REF!*EXP(1.81*C362/B362)))),
IF((E362="smd"),(EXP(1.81*C362)/((1-#REF!)+(#REF!*EXP(1.81*C362)))),
IF((E362="or"),(C362/((1-#REF!)+(#REF!*C362))),
IF((E362="hr"),((1-EXP(C362*LN(1-#REF!)))/#REF!),
C362
))))</f>
        <v>0</v>
      </c>
      <c r="N362" s="4" t="str">
        <f>IF( (M362 -
IF(OR(E362="es",E362="wmd"),EXP(1.81* (C362-D362)/B362)/((1-#REF!)+(#REF!*EXP(1.81* (C362-D362)/B362))),
IF((E362="smd"),EXP(1.81* (C362-D362))/((1-#REF!)+(#REF!*EXP(1.81* (C362-D362)))),
IF((E362="or"), (C362-D362)/((1-#REF!)+(#REF!* (C362-D362))),
IF((E362="hr"),(1-EXP( (C362-D362)*LN(1-#REF!)))/#REF!,
 (C362-D362)
)))))=0,"",(M362 -
IF(OR(E362="es",E362="wmd"),EXP(1.81* (C362-D362)/B362)/((1-#REF!)+(#REF!*EXP(1.81* (C362-D362)/B362))),
IF((E362="smd"),EXP(1.81* (C362-D362))/((1-#REF!)+(#REF!*EXP(1.81* (C362-D362)))),
IF((E362="or"), (C362-D362)/((1-#REF!)+(#REF!* (C362-D362))),
IF((E362="hr"),(1-EXP( (C362-D362)*LN(1-#REF!)))/#REF!,
 (C362-D362)
))))))</f>
        <v/>
      </c>
      <c r="O362" s="5" t="s">
        <v>1131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3" hidden="1">
      <c r="A363" t="s">
        <v>2432</v>
      </c>
      <c r="B363" s="3"/>
      <c r="C363" s="3"/>
      <c r="D363" s="4"/>
      <c r="E363" s="3"/>
      <c r="F363" s="4" t="s">
        <v>1176</v>
      </c>
      <c r="G363" s="3"/>
      <c r="H363" s="3"/>
      <c r="I363" s="4"/>
      <c r="J363" s="4"/>
      <c r="K363" s="4"/>
      <c r="L363" s="4"/>
      <c r="M363" s="4">
        <f>IF(OR(E363="es",E363="wmd"),(EXP(1.81*C363/B363)/((1-#REF!)+(#REF!*EXP(1.81*C363/B363)))),
IF((E363="smd"),(EXP(1.81*C363)/((1-#REF!)+(#REF!*EXP(1.81*C363)))),
IF((E363="or"),(C363/((1-#REF!)+(#REF!*C363))),
IF((E363="hr"),((1-EXP(C363*LN(1-#REF!)))/#REF!),
C363
))))</f>
        <v>0</v>
      </c>
      <c r="N363" s="4" t="str">
        <f>IF( (M363 -
IF(OR(E363="es",E363="wmd"),EXP(1.81* (C363-D363)/B363)/((1-#REF!)+(#REF!*EXP(1.81* (C363-D363)/B363))),
IF((E363="smd"),EXP(1.81* (C363-D363))/((1-#REF!)+(#REF!*EXP(1.81* (C363-D363)))),
IF((E363="or"), (C363-D363)/((1-#REF!)+(#REF!* (C363-D363))),
IF((E363="hr"),(1-EXP( (C363-D363)*LN(1-#REF!)))/#REF!,
 (C363-D363)
)))))=0,"",(M363 -
IF(OR(E363="es",E363="wmd"),EXP(1.81* (C363-D363)/B363)/((1-#REF!)+(#REF!*EXP(1.81* (C363-D363)/B363))),
IF((E363="smd"),EXP(1.81* (C363-D363))/((1-#REF!)+(#REF!*EXP(1.81* (C363-D363)))),
IF((E363="or"), (C363-D363)/((1-#REF!)+(#REF!* (C363-D363))),
IF((E363="hr"),(1-EXP( (C363-D363)*LN(1-#REF!)))/#REF!,
 (C363-D363)
))))))</f>
        <v/>
      </c>
      <c r="O363" s="4" t="s">
        <v>455</v>
      </c>
      <c r="P363" s="4" t="s">
        <v>1177</v>
      </c>
      <c r="Q363" s="3"/>
      <c r="R363" s="4" t="s">
        <v>1178</v>
      </c>
      <c r="S363" s="3"/>
      <c r="T363" s="3"/>
      <c r="U363" s="3"/>
      <c r="V363" s="3"/>
      <c r="W363" s="3"/>
      <c r="X363" s="3"/>
      <c r="Y363" s="3"/>
      <c r="Z363" s="4"/>
      <c r="AA363" s="3"/>
      <c r="AB363" s="3"/>
      <c r="AC363" s="3"/>
      <c r="AD363" s="3"/>
    </row>
    <row r="364" spans="1:30" ht="12.3" hidden="1">
      <c r="A364" t="s">
        <v>2432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>
        <f>IF(OR(E364="es",E364="wmd"),(EXP(1.81*C364/B364)/((1-#REF!)+(#REF!*EXP(1.81*C364/B364)))),
IF((E364="smd"),(EXP(1.81*C364)/((1-#REF!)+(#REF!*EXP(1.81*C364)))),
IF((E364="or"),(C364/((1-#REF!)+(#REF!*C364))),
IF((E364="hr"),((1-EXP(C364*LN(1-#REF!)))/#REF!),
C364
))))</f>
        <v>0</v>
      </c>
      <c r="N364" s="4" t="str">
        <f>IF( (M364 -
IF(OR(E364="es",E364="wmd"),EXP(1.81* (C364-D364)/B364)/((1-#REF!)+(#REF!*EXP(1.81* (C364-D364)/B364))),
IF((E364="smd"),EXP(1.81* (C364-D364))/((1-#REF!)+(#REF!*EXP(1.81* (C364-D364)))),
IF((E364="or"), (C364-D364)/((1-#REF!)+(#REF!* (C364-D364))),
IF((E364="hr"),(1-EXP( (C364-D364)*LN(1-#REF!)))/#REF!,
 (C364-D364)
)))))=0,"",(M364 -
IF(OR(E364="es",E364="wmd"),EXP(1.81* (C364-D364)/B364)/((1-#REF!)+(#REF!*EXP(1.81* (C364-D364)/B364))),
IF((E364="smd"),EXP(1.81* (C364-D364))/((1-#REF!)+(#REF!*EXP(1.81* (C364-D364)))),
IF((E364="or"), (C364-D364)/((1-#REF!)+(#REF!* (C364-D364))),
IF((E364="hr"),(1-EXP( (C364-D364)*LN(1-#REF!)))/#REF!,
 (C364-D364)
))))))</f>
        <v/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3" hidden="1">
      <c r="A365">
        <v>0.41600000000000004</v>
      </c>
      <c r="B365" s="4"/>
      <c r="C365" s="4"/>
      <c r="D365" s="4"/>
      <c r="E365" s="4"/>
      <c r="F365" s="4"/>
      <c r="G365" s="4" t="s">
        <v>1179</v>
      </c>
      <c r="H365" s="4"/>
      <c r="I365" s="4"/>
      <c r="J365" s="4"/>
      <c r="K365" s="4"/>
      <c r="L365" s="4"/>
      <c r="M365" s="4">
        <f>IF(OR(E365="es",E365="wmd"),(EXP(1.81*C365/B365)/((1-#REF!)+(#REF!*EXP(1.81*C365/B365)))),
IF((E365="smd"),(EXP(1.81*C365)/((1-#REF!)+(#REF!*EXP(1.81*C365)))),
IF((E365="or"),(C365/((1-#REF!)+(#REF!*C365))),
IF((E365="hr"),((1-EXP(C365*LN(1-#REF!)))/#REF!),
C365
))))</f>
        <v>0</v>
      </c>
      <c r="N365" s="4" t="str">
        <f>IF( (M365 -
IF(OR(E365="es",E365="wmd"),EXP(1.81* (C365-D365)/B365)/((1-#REF!)+(#REF!*EXP(1.81* (C365-D365)/B365))),
IF((E365="smd"),EXP(1.81* (C365-D365))/((1-#REF!)+(#REF!*EXP(1.81* (C365-D365)))),
IF((E365="or"), (C365-D365)/((1-#REF!)+(#REF!* (C365-D365))),
IF((E365="hr"),(1-EXP( (C365-D365)*LN(1-#REF!)))/#REF!,
 (C365-D365)
)))))=0,"",(M365 -
IF(OR(E365="es",E365="wmd"),EXP(1.81* (C365-D365)/B365)/((1-#REF!)+(#REF!*EXP(1.81* (C365-D365)/B365))),
IF((E365="smd"),EXP(1.81* (C365-D365))/((1-#REF!)+(#REF!*EXP(1.81* (C365-D365)))),
IF((E365="or"), (C365-D365)/((1-#REF!)+(#REF!* (C365-D365))),
IF((E365="hr"),(1-EXP( (C365-D365)*LN(1-#REF!)))/#REF!,
 (C365-D365)
))))))</f>
        <v/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3" hidden="1">
      <c r="A366" t="s">
        <v>2432</v>
      </c>
      <c r="B366" s="4"/>
      <c r="C366" s="4"/>
      <c r="D366" s="4"/>
      <c r="E366" s="4"/>
      <c r="F366" s="4" t="s">
        <v>1131</v>
      </c>
      <c r="G366" s="4" t="s">
        <v>1169</v>
      </c>
      <c r="H366" s="4" t="s">
        <v>1174</v>
      </c>
      <c r="I366" s="4"/>
      <c r="J366" s="4"/>
      <c r="K366" s="4"/>
      <c r="L366" s="4"/>
      <c r="M366" s="4">
        <f>IF(OR(E366="es",E366="wmd"),(EXP(1.81*C366/B366)/((1-#REF!)+(#REF!*EXP(1.81*C366/B366)))),
IF((E366="smd"),(EXP(1.81*C366)/((1-#REF!)+(#REF!*EXP(1.81*C366)))),
IF((E366="or"),(C366/((1-#REF!)+(#REF!*C366))),
IF((E366="hr"),((1-EXP(C366*LN(1-#REF!)))/#REF!),
C366
))))</f>
        <v>0</v>
      </c>
      <c r="N366" s="4" t="str">
        <f>IF( (M366 -
IF(OR(E366="es",E366="wmd"),EXP(1.81* (C366-D366)/B366)/((1-#REF!)+(#REF!*EXP(1.81* (C366-D366)/B366))),
IF((E366="smd"),EXP(1.81* (C366-D366))/((1-#REF!)+(#REF!*EXP(1.81* (C366-D366)))),
IF((E366="or"), (C366-D366)/((1-#REF!)+(#REF!* (C366-D366))),
IF((E366="hr"),(1-EXP( (C366-D366)*LN(1-#REF!)))/#REF!,
 (C366-D366)
)))))=0,"",(M366 -
IF(OR(E366="es",E366="wmd"),EXP(1.81* (C366-D366)/B366)/((1-#REF!)+(#REF!*EXP(1.81* (C366-D366)/B366))),
IF((E366="smd"),EXP(1.81* (C366-D366))/((1-#REF!)+(#REF!*EXP(1.81* (C366-D366)))),
IF((E366="or"), (C366-D366)/((1-#REF!)+(#REF!* (C366-D366))),
IF((E366="hr"),(1-EXP( (C366-D366)*LN(1-#REF!)))/#REF!,
 (C366-D366)
))))))</f>
        <v/>
      </c>
      <c r="O366" s="4" t="s">
        <v>187</v>
      </c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3" hidden="1">
      <c r="A367" t="s">
        <v>2432</v>
      </c>
      <c r="B367" s="4"/>
      <c r="C367" s="4"/>
      <c r="D367" s="4"/>
      <c r="E367" s="4"/>
      <c r="F367" s="4" t="s">
        <v>1131</v>
      </c>
      <c r="G367" s="4" t="s">
        <v>1176</v>
      </c>
      <c r="H367" s="4" t="s">
        <v>1177</v>
      </c>
      <c r="I367" s="4"/>
      <c r="J367" s="4"/>
      <c r="K367" s="4"/>
      <c r="L367" s="4"/>
      <c r="M367" s="4">
        <f>IF(OR(E367="es",E367="wmd"),(EXP(1.81*C367/B367)/((1-#REF!)+(#REF!*EXP(1.81*C367/B367)))),
IF((E367="smd"),(EXP(1.81*C367)/((1-#REF!)+(#REF!*EXP(1.81*C367)))),
IF((E367="or"),(C367/((1-#REF!)+(#REF!*C367))),
IF((E367="hr"),((1-EXP(C367*LN(1-#REF!)))/#REF!),
C367
))))</f>
        <v>0</v>
      </c>
      <c r="N367" s="4" t="str">
        <f>IF( (M367 -
IF(OR(E367="es",E367="wmd"),EXP(1.81* (C367-D367)/B367)/((1-#REF!)+(#REF!*EXP(1.81* (C367-D367)/B367))),
IF((E367="smd"),EXP(1.81* (C367-D367))/((1-#REF!)+(#REF!*EXP(1.81* (C367-D367)))),
IF((E367="or"), (C367-D367)/((1-#REF!)+(#REF!* (C367-D367))),
IF((E367="hr"),(1-EXP( (C367-D367)*LN(1-#REF!)))/#REF!,
 (C367-D367)
)))))=0,"",(M367 -
IF(OR(E367="es",E367="wmd"),EXP(1.81* (C367-D367)/B367)/((1-#REF!)+(#REF!*EXP(1.81* (C367-D367)/B367))),
IF((E367="smd"),EXP(1.81* (C367-D367))/((1-#REF!)+(#REF!*EXP(1.81* (C367-D367)))),
IF((E367="or"), (C367-D367)/((1-#REF!)+(#REF!* (C367-D367))),
IF((E367="hr"),(1-EXP( (C367-D367)*LN(1-#REF!)))/#REF!,
 (C367-D367)
))))))</f>
        <v/>
      </c>
      <c r="O367" s="4" t="s">
        <v>187</v>
      </c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6" hidden="1">
      <c r="A368" t="s">
        <v>2432</v>
      </c>
      <c r="B368" s="4"/>
      <c r="C368" s="4"/>
      <c r="D368" s="4"/>
      <c r="E368" s="4"/>
      <c r="F368" s="4" t="s">
        <v>1131</v>
      </c>
      <c r="G368" s="4"/>
      <c r="H368" s="4"/>
      <c r="I368" s="4"/>
      <c r="J368" s="4"/>
      <c r="K368" s="4"/>
      <c r="L368" s="4"/>
      <c r="M368" s="4">
        <f>IF(OR(E368="es",E368="wmd"),(EXP(1.81*C368/B368)/((1-#REF!)+(#REF!*EXP(1.81*C368/B368)))),
IF((E368="smd"),(EXP(1.81*C368)/((1-#REF!)+(#REF!*EXP(1.81*C368)))),
IF((E368="or"),(C368/((1-#REF!)+(#REF!*C368))),
IF((E368="hr"),((1-EXP(C368*LN(1-#REF!)))/#REF!),
C368
))))</f>
        <v>0</v>
      </c>
      <c r="N368" s="4" t="str">
        <f>IF( (M368 -
IF(OR(E368="es",E368="wmd"),EXP(1.81* (C368-D368)/B368)/((1-#REF!)+(#REF!*EXP(1.81* (C368-D368)/B368))),
IF((E368="smd"),EXP(1.81* (C368-D368))/((1-#REF!)+(#REF!*EXP(1.81* (C368-D368)))),
IF((E368="or"), (C368-D368)/((1-#REF!)+(#REF!* (C368-D368))),
IF((E368="hr"),(1-EXP( (C368-D368)*LN(1-#REF!)))/#REF!,
 (C368-D368)
)))))=0,"",(M368 -
IF(OR(E368="es",E368="wmd"),EXP(1.81* (C368-D368)/B368)/((1-#REF!)+(#REF!*EXP(1.81* (C368-D368)/B368))),
IF((E368="smd"),EXP(1.81* (C368-D368))/((1-#REF!)+(#REF!*EXP(1.81* (C368-D368)))),
IF((E368="or"), (C368-D368)/((1-#REF!)+(#REF!* (C368-D368))),
IF((E368="hr"),(1-EXP( (C368-D368)*LN(1-#REF!)))/#REF!,
 (C368-D368)
))))))</f>
        <v/>
      </c>
      <c r="O368" s="5" t="s">
        <v>136</v>
      </c>
      <c r="P368" s="4" t="s">
        <v>1180</v>
      </c>
      <c r="Q368" s="7">
        <v>1</v>
      </c>
      <c r="R368" s="4" t="s">
        <v>1181</v>
      </c>
      <c r="S368" s="7">
        <v>2</v>
      </c>
      <c r="T368" s="4"/>
      <c r="U368" s="4"/>
      <c r="V368" s="4"/>
      <c r="W368" s="4"/>
      <c r="X368" s="4"/>
      <c r="Y368" s="4"/>
      <c r="Z368" s="9" t="s">
        <v>1182</v>
      </c>
      <c r="AA368" s="4"/>
      <c r="AB368" s="4"/>
      <c r="AC368" s="4"/>
      <c r="AD368" s="4"/>
    </row>
    <row r="369" spans="1:30" ht="12.3" hidden="1">
      <c r="A369" t="s">
        <v>2432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>
        <f>IF(OR(E369="es",E369="wmd"),(EXP(1.81*C369/B369)/((1-#REF!)+(#REF!*EXP(1.81*C369/B369)))),
IF((E369="smd"),(EXP(1.81*C369)/((1-#REF!)+(#REF!*EXP(1.81*C369)))),
IF((E369="or"),(C369/((1-#REF!)+(#REF!*C369))),
IF((E369="hr"),((1-EXP(C369*LN(1-#REF!)))/#REF!),
C369
))))</f>
        <v>0</v>
      </c>
      <c r="N369" s="4" t="str">
        <f>IF( (M369 -
IF(OR(E369="es",E369="wmd"),EXP(1.81* (C369-D369)/B369)/((1-#REF!)+(#REF!*EXP(1.81* (C369-D369)/B369))),
IF((E369="smd"),EXP(1.81* (C369-D369))/((1-#REF!)+(#REF!*EXP(1.81* (C369-D369)))),
IF((E369="or"), (C369-D369)/((1-#REF!)+(#REF!* (C369-D369))),
IF((E369="hr"),(1-EXP( (C369-D369)*LN(1-#REF!)))/#REF!,
 (C369-D369)
)))))=0,"",(M369 -
IF(OR(E369="es",E369="wmd"),EXP(1.81* (C369-D369)/B369)/((1-#REF!)+(#REF!*EXP(1.81* (C369-D369)/B369))),
IF((E369="smd"),EXP(1.81* (C369-D369))/((1-#REF!)+(#REF!*EXP(1.81* (C369-D369)))),
IF((E369="or"), (C369-D369)/((1-#REF!)+(#REF!* (C369-D369))),
IF((E369="hr"),(1-EXP( (C369-D369)*LN(1-#REF!)))/#REF!,
 (C369-D369)
))))))</f>
        <v/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3" hidden="1">
      <c r="A370" t="s">
        <v>2432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>
        <f>IF(OR(E370="es",E370="wmd"),(EXP(1.81*C370/B370)/((1-#REF!)+(#REF!*EXP(1.81*C370/B370)))),
IF((E370="smd"),(EXP(1.81*C370)/((1-#REF!)+(#REF!*EXP(1.81*C370)))),
IF((E370="or"),(C370/((1-#REF!)+(#REF!*C370))),
IF((E370="hr"),((1-EXP(C370*LN(1-#REF!)))/#REF!),
C370
))))</f>
        <v>0</v>
      </c>
      <c r="N370" s="4" t="str">
        <f>IF( (M370 -
IF(OR(E370="es",E370="wmd"),EXP(1.81* (C370-D370)/B370)/((1-#REF!)+(#REF!*EXP(1.81* (C370-D370)/B370))),
IF((E370="smd"),EXP(1.81* (C370-D370))/((1-#REF!)+(#REF!*EXP(1.81* (C370-D370)))),
IF((E370="or"), (C370-D370)/((1-#REF!)+(#REF!* (C370-D370))),
IF((E370="hr"),(1-EXP( (C370-D370)*LN(1-#REF!)))/#REF!,
 (C370-D370)
)))))=0,"",(M370 -
IF(OR(E370="es",E370="wmd"),EXP(1.81* (C370-D370)/B370)/((1-#REF!)+(#REF!*EXP(1.81* (C370-D370)/B370))),
IF((E370="smd"),EXP(1.81* (C370-D370))/((1-#REF!)+(#REF!*EXP(1.81* (C370-D370)))),
IF((E370="or"), (C370-D370)/((1-#REF!)+(#REF!* (C370-D370))),
IF((E370="hr"),(1-EXP( (C370-D370)*LN(1-#REF!)))/#REF!,
 (C370-D370)
))))))</f>
        <v/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3" hidden="1">
      <c r="A371" t="s">
        <v>2432</v>
      </c>
      <c r="B371" s="4"/>
      <c r="C371" s="4"/>
      <c r="D371" s="4"/>
      <c r="E371" s="4"/>
      <c r="F371" s="4" t="s">
        <v>1183</v>
      </c>
      <c r="G371" s="4"/>
      <c r="H371" s="4"/>
      <c r="I371" s="4"/>
      <c r="J371" s="4"/>
      <c r="K371" s="4"/>
      <c r="L371" s="4"/>
      <c r="M371" s="4">
        <f>IF(OR(E371="es",E371="wmd"),(EXP(1.81*C371/B371)/((1-#REF!)+(#REF!*EXP(1.81*C371/B371)))),
IF((E371="smd"),(EXP(1.81*C371)/((1-#REF!)+(#REF!*EXP(1.81*C371)))),
IF((E371="or"),(C371/((1-#REF!)+(#REF!*C371))),
IF((E371="hr"),((1-EXP(C371*LN(1-#REF!)))/#REF!),
C371
))))</f>
        <v>0</v>
      </c>
      <c r="N371" s="4" t="str">
        <f>IF( (M371 -
IF(OR(E371="es",E371="wmd"),EXP(1.81* (C371-D371)/B371)/((1-#REF!)+(#REF!*EXP(1.81* (C371-D371)/B371))),
IF((E371="smd"),EXP(1.81* (C371-D371))/((1-#REF!)+(#REF!*EXP(1.81* (C371-D371)))),
IF((E371="or"), (C371-D371)/((1-#REF!)+(#REF!* (C371-D371))),
IF((E371="hr"),(1-EXP( (C371-D371)*LN(1-#REF!)))/#REF!,
 (C371-D371)
)))))=0,"",(M371 -
IF(OR(E371="es",E371="wmd"),EXP(1.81* (C371-D371)/B371)/((1-#REF!)+(#REF!*EXP(1.81* (C371-D371)/B371))),
IF((E371="smd"),EXP(1.81* (C371-D371))/((1-#REF!)+(#REF!*EXP(1.81* (C371-D371)))),
IF((E371="or"), (C371-D371)/((1-#REF!)+(#REF!* (C371-D371))),
IF((E371="hr"),(1-EXP( (C371-D371)*LN(1-#REF!)))/#REF!,
 (C371-D371)
))))))</f>
        <v/>
      </c>
      <c r="O371" s="4" t="s">
        <v>171</v>
      </c>
      <c r="P371" s="4" t="s">
        <v>1184</v>
      </c>
      <c r="Q371" s="7">
        <v>0.25</v>
      </c>
      <c r="R371" s="4" t="s">
        <v>1185</v>
      </c>
      <c r="S371" s="7">
        <v>0.25</v>
      </c>
      <c r="T371" s="4" t="s">
        <v>1186</v>
      </c>
      <c r="U371" s="7">
        <v>0.25</v>
      </c>
      <c r="V371" s="4" t="s">
        <v>1187</v>
      </c>
      <c r="W371" s="7">
        <v>0.25</v>
      </c>
      <c r="X371" s="4"/>
      <c r="Y371" s="4"/>
      <c r="Z371" s="4"/>
      <c r="AA371" s="4"/>
      <c r="AB371" s="4"/>
      <c r="AC371" s="4"/>
      <c r="AD371" s="4"/>
    </row>
    <row r="372" spans="1:30" ht="12.3" hidden="1">
      <c r="A372" t="s">
        <v>2432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>
        <f>IF(OR(E372="es",E372="wmd"),(EXP(1.81*C372/B372)/((1-#REF!)+(#REF!*EXP(1.81*C372/B372)))),
IF((E372="smd"),(EXP(1.81*C372)/((1-#REF!)+(#REF!*EXP(1.81*C372)))),
IF((E372="or"),(C372/((1-#REF!)+(#REF!*C372))),
IF((E372="hr"),((1-EXP(C372*LN(1-#REF!)))/#REF!),
C372
))))</f>
        <v>0</v>
      </c>
      <c r="N372" s="4" t="str">
        <f>IF( (M372 -
IF(OR(E372="es",E372="wmd"),EXP(1.81* (C372-D372)/B372)/((1-#REF!)+(#REF!*EXP(1.81* (C372-D372)/B372))),
IF((E372="smd"),EXP(1.81* (C372-D372))/((1-#REF!)+(#REF!*EXP(1.81* (C372-D372)))),
IF((E372="or"), (C372-D372)/((1-#REF!)+(#REF!* (C372-D372))),
IF((E372="hr"),(1-EXP( (C372-D372)*LN(1-#REF!)))/#REF!,
 (C372-D372)
)))))=0,"",(M372 -
IF(OR(E372="es",E372="wmd"),EXP(1.81* (C372-D372)/B372)/((1-#REF!)+(#REF!*EXP(1.81* (C372-D372)/B372))),
IF((E372="smd"),EXP(1.81* (C372-D372))/((1-#REF!)+(#REF!*EXP(1.81* (C372-D372)))),
IF((E372="or"), (C372-D372)/((1-#REF!)+(#REF!* (C372-D372))),
IF((E372="hr"),(1-EXP( (C372-D372)*LN(1-#REF!)))/#REF!,
 (C372-D372)
))))))</f>
        <v/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6" hidden="1">
      <c r="A373" t="s">
        <v>2432</v>
      </c>
      <c r="B373" s="4"/>
      <c r="C373" s="4"/>
      <c r="D373" s="4"/>
      <c r="E373" s="4"/>
      <c r="F373" s="4" t="s">
        <v>280</v>
      </c>
      <c r="G373" s="4" t="s">
        <v>215</v>
      </c>
      <c r="H373" s="4"/>
      <c r="I373" s="4"/>
      <c r="J373" s="4"/>
      <c r="K373" s="4"/>
      <c r="L373" s="4"/>
      <c r="M373" s="4">
        <f>IF(OR(E373="es",E373="wmd"),(EXP(1.81*C373/B373)/((1-#REF!)+(#REF!*EXP(1.81*C373/B373)))),
IF((E373="smd"),(EXP(1.81*C373)/((1-#REF!)+(#REF!*EXP(1.81*C373)))),
IF((E373="or"),(C373/((1-#REF!)+(#REF!*C373))),
IF((E373="hr"),((1-EXP(C373*LN(1-#REF!)))/#REF!),
C373
))))</f>
        <v>0</v>
      </c>
      <c r="N373" s="4" t="str">
        <f>IF( (M373 -
IF(OR(E373="es",E373="wmd"),EXP(1.81* (C373-D373)/B373)/((1-#REF!)+(#REF!*EXP(1.81* (C373-D373)/B373))),
IF((E373="smd"),EXP(1.81* (C373-D373))/((1-#REF!)+(#REF!*EXP(1.81* (C373-D373)))),
IF((E373="or"), (C373-D373)/((1-#REF!)+(#REF!* (C373-D373))),
IF((E373="hr"),(1-EXP( (C373-D373)*LN(1-#REF!)))/#REF!,
 (C373-D373)
)))))=0,"",(M373 -
IF(OR(E373="es",E373="wmd"),EXP(1.81* (C373-D373)/B373)/((1-#REF!)+(#REF!*EXP(1.81* (C373-D373)/B373))),
IF((E373="smd"),EXP(1.81* (C373-D373))/((1-#REF!)+(#REF!*EXP(1.81* (C373-D373)))),
IF((E373="or"), (C373-D373)/((1-#REF!)+(#REF!* (C373-D373))),
IF((E373="hr"),(1-EXP( (C373-D373)*LN(1-#REF!)))/#REF!,
 (C373-D373)
))))))</f>
        <v/>
      </c>
      <c r="O373" s="5" t="s">
        <v>413</v>
      </c>
      <c r="P373" s="4" t="s">
        <v>281</v>
      </c>
      <c r="Q373" s="7">
        <v>1</v>
      </c>
      <c r="R373" s="4" t="s">
        <v>1188</v>
      </c>
      <c r="S373" s="7">
        <v>2</v>
      </c>
      <c r="T373" s="4"/>
      <c r="U373" s="4"/>
      <c r="V373" s="4"/>
      <c r="W373" s="4"/>
      <c r="X373" s="4"/>
      <c r="Y373" s="4"/>
      <c r="Z373" s="4" t="s">
        <v>1189</v>
      </c>
      <c r="AA373" s="4"/>
      <c r="AB373" s="4"/>
      <c r="AC373" s="4"/>
      <c r="AD373" s="4"/>
    </row>
    <row r="374" spans="1:30" ht="12.6" hidden="1">
      <c r="A374" t="s">
        <v>2432</v>
      </c>
      <c r="B374" s="4"/>
      <c r="C374" s="4"/>
      <c r="D374" s="4"/>
      <c r="E374" s="4"/>
      <c r="F374" s="4" t="s">
        <v>1190</v>
      </c>
      <c r="G374" s="4" t="s">
        <v>215</v>
      </c>
      <c r="H374" s="4"/>
      <c r="I374" s="4"/>
      <c r="J374" s="4"/>
      <c r="K374" s="4"/>
      <c r="L374" s="4"/>
      <c r="M374" s="4">
        <f>IF(OR(E374="es",E374="wmd"),(EXP(1.81*C374/B374)/((1-#REF!)+(#REF!*EXP(1.81*C374/B374)))),
IF((E374="smd"),(EXP(1.81*C374)/((1-#REF!)+(#REF!*EXP(1.81*C374)))),
IF((E374="or"),(C374/((1-#REF!)+(#REF!*C374))),
IF((E374="hr"),((1-EXP(C374*LN(1-#REF!)))/#REF!),
C374
))))</f>
        <v>0</v>
      </c>
      <c r="N374" s="4" t="str">
        <f>IF( (M374 -
IF(OR(E374="es",E374="wmd"),EXP(1.81* (C374-D374)/B374)/((1-#REF!)+(#REF!*EXP(1.81* (C374-D374)/B374))),
IF((E374="smd"),EXP(1.81* (C374-D374))/((1-#REF!)+(#REF!*EXP(1.81* (C374-D374)))),
IF((E374="or"), (C374-D374)/((1-#REF!)+(#REF!* (C374-D374))),
IF((E374="hr"),(1-EXP( (C374-D374)*LN(1-#REF!)))/#REF!,
 (C374-D374)
)))))=0,"",(M374 -
IF(OR(E374="es",E374="wmd"),EXP(1.81* (C374-D374)/B374)/((1-#REF!)+(#REF!*EXP(1.81* (C374-D374)/B374))),
IF((E374="smd"),EXP(1.81* (C374-D374))/((1-#REF!)+(#REF!*EXP(1.81* (C374-D374)))),
IF((E374="or"), (C374-D374)/((1-#REF!)+(#REF!* (C374-D374))),
IF((E374="hr"),(1-EXP( (C374-D374)*LN(1-#REF!)))/#REF!,
 (C374-D374)
))))))</f>
        <v/>
      </c>
      <c r="O374" s="5" t="s">
        <v>444</v>
      </c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 t="s">
        <v>1191</v>
      </c>
      <c r="AA374" s="4" t="s">
        <v>765</v>
      </c>
      <c r="AB374" s="4"/>
      <c r="AC374" s="4"/>
      <c r="AD374" s="4"/>
    </row>
    <row r="375" spans="1:30" ht="12.6" hidden="1">
      <c r="A375" t="s">
        <v>2432</v>
      </c>
      <c r="B375" s="4"/>
      <c r="C375" s="4"/>
      <c r="D375" s="4"/>
      <c r="E375" s="4"/>
      <c r="F375" s="4" t="s">
        <v>1192</v>
      </c>
      <c r="G375" s="4" t="s">
        <v>215</v>
      </c>
      <c r="H375" s="4"/>
      <c r="I375" s="4"/>
      <c r="J375" s="4"/>
      <c r="K375" s="4"/>
      <c r="L375" s="4"/>
      <c r="M375" s="4">
        <f>IF(OR(E375="es",E375="wmd"),(EXP(1.81*C375/B375)/((1-#REF!)+(#REF!*EXP(1.81*C375/B375)))),
IF((E375="smd"),(EXP(1.81*C375)/((1-#REF!)+(#REF!*EXP(1.81*C375)))),
IF((E375="or"),(C375/((1-#REF!)+(#REF!*C375))),
IF((E375="hr"),((1-EXP(C375*LN(1-#REF!)))/#REF!),
C375
))))</f>
        <v>0</v>
      </c>
      <c r="N375" s="4" t="str">
        <f>IF( (M375 -
IF(OR(E375="es",E375="wmd"),EXP(1.81* (C375-D375)/B375)/((1-#REF!)+(#REF!*EXP(1.81* (C375-D375)/B375))),
IF((E375="smd"),EXP(1.81* (C375-D375))/((1-#REF!)+(#REF!*EXP(1.81* (C375-D375)))),
IF((E375="or"), (C375-D375)/((1-#REF!)+(#REF!* (C375-D375))),
IF((E375="hr"),(1-EXP( (C375-D375)*LN(1-#REF!)))/#REF!,
 (C375-D375)
)))))=0,"",(M375 -
IF(OR(E375="es",E375="wmd"),EXP(1.81* (C375-D375)/B375)/((1-#REF!)+(#REF!*EXP(1.81* (C375-D375)/B375))),
IF((E375="smd"),EXP(1.81* (C375-D375))/((1-#REF!)+(#REF!*EXP(1.81* (C375-D375)))),
IF((E375="or"), (C375-D375)/((1-#REF!)+(#REF!* (C375-D375))),
IF((E375="hr"),(1-EXP( (C375-D375)*LN(1-#REF!)))/#REF!,
 (C375-D375)
))))))</f>
        <v/>
      </c>
      <c r="O375" s="5" t="s">
        <v>444</v>
      </c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 t="s">
        <v>1193</v>
      </c>
      <c r="AA375" s="4"/>
      <c r="AB375" s="4"/>
      <c r="AC375" s="4"/>
      <c r="AD375" s="4"/>
    </row>
    <row r="376" spans="1:30" ht="12.6" hidden="1">
      <c r="A376" t="s">
        <v>2432</v>
      </c>
      <c r="B376" s="4"/>
      <c r="C376" s="4"/>
      <c r="D376" s="4"/>
      <c r="E376" s="4"/>
      <c r="F376" s="4" t="s">
        <v>211</v>
      </c>
      <c r="G376" s="4" t="s">
        <v>215</v>
      </c>
      <c r="H376" s="4"/>
      <c r="I376" s="4"/>
      <c r="J376" s="4"/>
      <c r="K376" s="4"/>
      <c r="L376" s="4"/>
      <c r="M376" s="4">
        <f>IF(OR(E376="es",E376="wmd"),(EXP(1.81*C376/B376)/((1-#REF!)+(#REF!*EXP(1.81*C376/B376)))),
IF((E376="smd"),(EXP(1.81*C376)/((1-#REF!)+(#REF!*EXP(1.81*C376)))),
IF((E376="or"),(C376/((1-#REF!)+(#REF!*C376))),
IF((E376="hr"),((1-EXP(C376*LN(1-#REF!)))/#REF!),
C376
))))</f>
        <v>0</v>
      </c>
      <c r="N376" s="4" t="str">
        <f>IF( (M376 -
IF(OR(E376="es",E376="wmd"),EXP(1.81* (C376-D376)/B376)/((1-#REF!)+(#REF!*EXP(1.81* (C376-D376)/B376))),
IF((E376="smd"),EXP(1.81* (C376-D376))/((1-#REF!)+(#REF!*EXP(1.81* (C376-D376)))),
IF((E376="or"), (C376-D376)/((1-#REF!)+(#REF!* (C376-D376))),
IF((E376="hr"),(1-EXP( (C376-D376)*LN(1-#REF!)))/#REF!,
 (C376-D376)
)))))=0,"",(M376 -
IF(OR(E376="es",E376="wmd"),EXP(1.81* (C376-D376)/B376)/((1-#REF!)+(#REF!*EXP(1.81* (C376-D376)/B376))),
IF((E376="smd"),EXP(1.81* (C376-D376))/((1-#REF!)+(#REF!*EXP(1.81* (C376-D376)))),
IF((E376="or"), (C376-D376)/((1-#REF!)+(#REF!* (C376-D376))),
IF((E376="hr"),(1-EXP( (C376-D376)*LN(1-#REF!)))/#REF!,
 (C376-D376)
))))))</f>
        <v/>
      </c>
      <c r="O376" s="5" t="s">
        <v>413</v>
      </c>
      <c r="P376" s="4" t="s">
        <v>212</v>
      </c>
      <c r="Q376" s="7">
        <v>1</v>
      </c>
      <c r="R376" s="4" t="s">
        <v>1194</v>
      </c>
      <c r="S376" s="7">
        <v>2</v>
      </c>
      <c r="T376" s="4"/>
      <c r="U376" s="4"/>
      <c r="V376" s="4"/>
      <c r="W376" s="4"/>
      <c r="X376" s="4"/>
      <c r="Y376" s="4"/>
      <c r="Z376" s="4" t="s">
        <v>1195</v>
      </c>
      <c r="AA376" s="4"/>
      <c r="AB376" s="4"/>
      <c r="AC376" s="4"/>
      <c r="AD376" s="4"/>
    </row>
    <row r="377" spans="1:30" ht="12.6" hidden="1">
      <c r="A377" t="s">
        <v>2432</v>
      </c>
      <c r="B377" s="4"/>
      <c r="C377" s="4"/>
      <c r="D377" s="4"/>
      <c r="E377" s="4"/>
      <c r="F377" s="4" t="s">
        <v>1196</v>
      </c>
      <c r="G377" s="4" t="s">
        <v>215</v>
      </c>
      <c r="H377" s="4"/>
      <c r="I377" s="4"/>
      <c r="J377" s="4"/>
      <c r="K377" s="4"/>
      <c r="L377" s="4"/>
      <c r="M377" s="4">
        <f>IF(OR(E377="es",E377="wmd"),(EXP(1.81*C377/B377)/((1-#REF!)+(#REF!*EXP(1.81*C377/B377)))),
IF((E377="smd"),(EXP(1.81*C377)/((1-#REF!)+(#REF!*EXP(1.81*C377)))),
IF((E377="or"),(C377/((1-#REF!)+(#REF!*C377))),
IF((E377="hr"),((1-EXP(C377*LN(1-#REF!)))/#REF!),
C377
))))</f>
        <v>0</v>
      </c>
      <c r="N377" s="4" t="str">
        <f>IF( (M377 -
IF(OR(E377="es",E377="wmd"),EXP(1.81* (C377-D377)/B377)/((1-#REF!)+(#REF!*EXP(1.81* (C377-D377)/B377))),
IF((E377="smd"),EXP(1.81* (C377-D377))/((1-#REF!)+(#REF!*EXP(1.81* (C377-D377)))),
IF((E377="or"), (C377-D377)/((1-#REF!)+(#REF!* (C377-D377))),
IF((E377="hr"),(1-EXP( (C377-D377)*LN(1-#REF!)))/#REF!,
 (C377-D377)
)))))=0,"",(M377 -
IF(OR(E377="es",E377="wmd"),EXP(1.81* (C377-D377)/B377)/((1-#REF!)+(#REF!*EXP(1.81* (C377-D377)/B377))),
IF((E377="smd"),EXP(1.81* (C377-D377))/((1-#REF!)+(#REF!*EXP(1.81* (C377-D377)))),
IF((E377="or"), (C377-D377)/((1-#REF!)+(#REF!* (C377-D377))),
IF((E377="hr"),(1-EXP( (C377-D377)*LN(1-#REF!)))/#REF!,
 (C377-D377)
))))))</f>
        <v/>
      </c>
      <c r="O377" s="5" t="s">
        <v>413</v>
      </c>
      <c r="P377" s="4" t="s">
        <v>1197</v>
      </c>
      <c r="Q377" s="4" t="s">
        <v>765</v>
      </c>
      <c r="R377" s="4" t="s">
        <v>1198</v>
      </c>
      <c r="S377" s="7">
        <v>0</v>
      </c>
      <c r="T377" s="4"/>
      <c r="U377" s="4"/>
      <c r="V377" s="4"/>
      <c r="W377" s="4"/>
      <c r="X377" s="4"/>
      <c r="Y377" s="4"/>
      <c r="Z377" s="4" t="s">
        <v>1199</v>
      </c>
      <c r="AA377" s="4"/>
      <c r="AB377" s="4"/>
      <c r="AC377" s="4"/>
      <c r="AD377" s="4"/>
    </row>
    <row r="378" spans="1:30" ht="12.6" hidden="1">
      <c r="A378" t="s">
        <v>2432</v>
      </c>
      <c r="B378" s="4"/>
      <c r="C378" s="4"/>
      <c r="D378" s="4"/>
      <c r="E378" s="4"/>
      <c r="F378" s="4" t="s">
        <v>1200</v>
      </c>
      <c r="G378" s="4" t="s">
        <v>215</v>
      </c>
      <c r="H378" s="4"/>
      <c r="I378" s="4"/>
      <c r="J378" s="4"/>
      <c r="K378" s="4"/>
      <c r="L378" s="4"/>
      <c r="M378" s="4">
        <f>IF(OR(E378="es",E378="wmd"),(EXP(1.81*C378/B378)/((1-#REF!)+(#REF!*EXP(1.81*C378/B378)))),
IF((E378="smd"),(EXP(1.81*C378)/((1-#REF!)+(#REF!*EXP(1.81*C378)))),
IF((E378="or"),(C378/((1-#REF!)+(#REF!*C378))),
IF((E378="hr"),((1-EXP(C378*LN(1-#REF!)))/#REF!),
C378
))))</f>
        <v>0</v>
      </c>
      <c r="N378" s="4" t="str">
        <f>IF( (M378 -
IF(OR(E378="es",E378="wmd"),EXP(1.81* (C378-D378)/B378)/((1-#REF!)+(#REF!*EXP(1.81* (C378-D378)/B378))),
IF((E378="smd"),EXP(1.81* (C378-D378))/((1-#REF!)+(#REF!*EXP(1.81* (C378-D378)))),
IF((E378="or"), (C378-D378)/((1-#REF!)+(#REF!* (C378-D378))),
IF((E378="hr"),(1-EXP( (C378-D378)*LN(1-#REF!)))/#REF!,
 (C378-D378)
)))))=0,"",(M378 -
IF(OR(E378="es",E378="wmd"),EXP(1.81* (C378-D378)/B378)/((1-#REF!)+(#REF!*EXP(1.81* (C378-D378)/B378))),
IF((E378="smd"),EXP(1.81* (C378-D378))/((1-#REF!)+(#REF!*EXP(1.81* (C378-D378)))),
IF((E378="or"), (C378-D378)/((1-#REF!)+(#REF!* (C378-D378))),
IF((E378="hr"),(1-EXP( (C378-D378)*LN(1-#REF!)))/#REF!,
 (C378-D378)
))))))</f>
        <v/>
      </c>
      <c r="O378" s="5" t="s">
        <v>413</v>
      </c>
      <c r="P378" s="4" t="s">
        <v>1201</v>
      </c>
      <c r="Q378" s="7">
        <v>1</v>
      </c>
      <c r="R378" s="4" t="s">
        <v>1202</v>
      </c>
      <c r="S378" s="7">
        <v>2</v>
      </c>
      <c r="T378" s="4"/>
      <c r="U378" s="4"/>
      <c r="V378" s="4"/>
      <c r="W378" s="4"/>
      <c r="X378" s="4"/>
      <c r="Y378" s="4"/>
      <c r="Z378" s="4" t="s">
        <v>1203</v>
      </c>
      <c r="AA378" s="4"/>
      <c r="AB378" s="4"/>
      <c r="AC378" s="4"/>
      <c r="AD378" s="4"/>
    </row>
    <row r="379" spans="1:30" ht="12.3" hidden="1">
      <c r="A379" t="s">
        <v>2432</v>
      </c>
      <c r="B379" s="4"/>
      <c r="C379" s="4"/>
      <c r="D379" s="4"/>
      <c r="E379" s="4"/>
      <c r="F379" s="4" t="s">
        <v>215</v>
      </c>
      <c r="G379" s="4"/>
      <c r="H379" s="4"/>
      <c r="I379" s="4"/>
      <c r="J379" s="4"/>
      <c r="K379" s="4"/>
      <c r="L379" s="4"/>
      <c r="M379" s="4">
        <f>IF(OR(E379="es",E379="wmd"),(EXP(1.81*C379/B379)/((1-#REF!)+(#REF!*EXP(1.81*C379/B379)))),
IF((E379="smd"),(EXP(1.81*C379)/((1-#REF!)+(#REF!*EXP(1.81*C379)))),
IF((E379="or"),(C379/((1-#REF!)+(#REF!*C379))),
IF((E379="hr"),((1-EXP(C379*LN(1-#REF!)))/#REF!),
C379
))))</f>
        <v>0</v>
      </c>
      <c r="N379" s="4" t="str">
        <f>IF( (M379 -
IF(OR(E379="es",E379="wmd"),EXP(1.81* (C379-D379)/B379)/((1-#REF!)+(#REF!*EXP(1.81* (C379-D379)/B379))),
IF((E379="smd"),EXP(1.81* (C379-D379))/((1-#REF!)+(#REF!*EXP(1.81* (C379-D379)))),
IF((E379="or"), (C379-D379)/((1-#REF!)+(#REF!* (C379-D379))),
IF((E379="hr"),(1-EXP( (C379-D379)*LN(1-#REF!)))/#REF!,
 (C379-D379)
)))))=0,"",(M379 -
IF(OR(E379="es",E379="wmd"),EXP(1.81* (C379-D379)/B379)/((1-#REF!)+(#REF!*EXP(1.81* (C379-D379)/B379))),
IF((E379="smd"),EXP(1.81* (C379-D379))/((1-#REF!)+(#REF!*EXP(1.81* (C379-D379)))),
IF((E379="or"), (C379-D379)/((1-#REF!)+(#REF!* (C379-D379))),
IF((E379="hr"),(1-EXP( (C379-D379)*LN(1-#REF!)))/#REF!,
 (C379-D379)
))))))</f>
        <v/>
      </c>
      <c r="O379" s="4" t="s">
        <v>28</v>
      </c>
      <c r="P379" s="4" t="s">
        <v>216</v>
      </c>
      <c r="Q379" s="7">
        <v>1</v>
      </c>
      <c r="R379" s="4" t="s">
        <v>1204</v>
      </c>
      <c r="S379" s="7">
        <v>2</v>
      </c>
      <c r="T379" s="4"/>
      <c r="U379" s="4"/>
      <c r="V379" s="4"/>
      <c r="W379" s="4"/>
      <c r="X379" s="4"/>
      <c r="Y379" s="4"/>
      <c r="Z379" s="4" t="s">
        <v>1205</v>
      </c>
      <c r="AA379" s="4"/>
      <c r="AB379" s="4"/>
      <c r="AC379" s="4"/>
      <c r="AD379" s="4"/>
    </row>
    <row r="380" spans="1:30" ht="12.3" hidden="1">
      <c r="A380" t="s">
        <v>2432</v>
      </c>
      <c r="B380" s="3"/>
      <c r="C380" s="3"/>
      <c r="D380" s="3"/>
      <c r="E380" s="3"/>
      <c r="F380" s="3"/>
      <c r="G380" s="3"/>
      <c r="H380" s="3"/>
      <c r="I380" s="4"/>
      <c r="J380" s="4"/>
      <c r="K380" s="4"/>
      <c r="L380" s="4"/>
      <c r="M380" s="4">
        <f>IF(OR(E380="es",E380="wmd"),(EXP(1.81*C380/B380)/((1-#REF!)+(#REF!*EXP(1.81*C380/B380)))),
IF((E380="smd"),(EXP(1.81*C380)/((1-#REF!)+(#REF!*EXP(1.81*C380)))),
IF((E380="or"),(C380/((1-#REF!)+(#REF!*C380))),
IF((E380="hr"),((1-EXP(C380*LN(1-#REF!)))/#REF!),
C380
))))</f>
        <v>0</v>
      </c>
      <c r="N380" s="4" t="str">
        <f>IF( (M380 -
IF(OR(E380="es",E380="wmd"),EXP(1.81* (C380-D380)/B380)/((1-#REF!)+(#REF!*EXP(1.81* (C380-D380)/B380))),
IF((E380="smd"),EXP(1.81* (C380-D380))/((1-#REF!)+(#REF!*EXP(1.81* (C380-D380)))),
IF((E380="or"), (C380-D380)/((1-#REF!)+(#REF!* (C380-D380))),
IF((E380="hr"),(1-EXP( (C380-D380)*LN(1-#REF!)))/#REF!,
 (C380-D380)
)))))=0,"",(M380 -
IF(OR(E380="es",E380="wmd"),EXP(1.81* (C380-D380)/B380)/((1-#REF!)+(#REF!*EXP(1.81* (C380-D380)/B380))),
IF((E380="smd"),EXP(1.81* (C380-D380))/((1-#REF!)+(#REF!*EXP(1.81* (C380-D380)))),
IF((E380="or"), (C380-D380)/((1-#REF!)+(#REF!* (C380-D380))),
IF((E380="hr"),(1-EXP( (C380-D380)*LN(1-#REF!)))/#REF!,
 (C380-D380)
))))))</f>
        <v/>
      </c>
      <c r="O380" s="4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6" hidden="1">
      <c r="A381" t="s">
        <v>2432</v>
      </c>
      <c r="B381" s="3"/>
      <c r="C381" s="3"/>
      <c r="D381" s="3"/>
      <c r="E381" s="3"/>
      <c r="F381" s="5" t="s">
        <v>1206</v>
      </c>
      <c r="G381" s="5" t="s">
        <v>1207</v>
      </c>
      <c r="H381" s="3"/>
      <c r="I381" s="4"/>
      <c r="J381" s="4"/>
      <c r="K381" s="4"/>
      <c r="L381" s="4"/>
      <c r="M381" s="4">
        <f>IF(OR(E381="es",E381="wmd"),(EXP(1.81*C381/B381)/((1-#REF!)+(#REF!*EXP(1.81*C381/B381)))),
IF((E381="smd"),(EXP(1.81*C381)/((1-#REF!)+(#REF!*EXP(1.81*C381)))),
IF((E381="or"),(C381/((1-#REF!)+(#REF!*C381))),
IF((E381="hr"),((1-EXP(C381*LN(1-#REF!)))/#REF!),
C381
))))</f>
        <v>0</v>
      </c>
      <c r="N381" s="4" t="str">
        <f>IF( (M381 -
IF(OR(E381="es",E381="wmd"),EXP(1.81* (C381-D381)/B381)/((1-#REF!)+(#REF!*EXP(1.81* (C381-D381)/B381))),
IF((E381="smd"),EXP(1.81* (C381-D381))/((1-#REF!)+(#REF!*EXP(1.81* (C381-D381)))),
IF((E381="or"), (C381-D381)/((1-#REF!)+(#REF!* (C381-D381))),
IF((E381="hr"),(1-EXP( (C381-D381)*LN(1-#REF!)))/#REF!,
 (C381-D381)
)))))=0,"",(M381 -
IF(OR(E381="es",E381="wmd"),EXP(1.81* (C381-D381)/B381)/((1-#REF!)+(#REF!*EXP(1.81* (C381-D381)/B381))),
IF((E381="smd"),EXP(1.81* (C381-D381))/((1-#REF!)+(#REF!*EXP(1.81* (C381-D381)))),
IF((E381="or"), (C381-D381)/((1-#REF!)+(#REF!* (C381-D381))),
IF((E381="hr"),(1-EXP( (C381-D381)*LN(1-#REF!)))/#REF!,
 (C381-D381)
))))))</f>
        <v/>
      </c>
      <c r="O381" s="5" t="s">
        <v>413</v>
      </c>
      <c r="P381" s="5" t="s">
        <v>1208</v>
      </c>
      <c r="Q381" s="6" t="s">
        <v>1209</v>
      </c>
      <c r="R381" s="5" t="s">
        <v>1210</v>
      </c>
      <c r="S381" s="6" t="s">
        <v>1211</v>
      </c>
      <c r="T381" s="5" t="s">
        <v>1212</v>
      </c>
      <c r="U381" s="6" t="s">
        <v>1213</v>
      </c>
      <c r="V381" s="5" t="s">
        <v>1214</v>
      </c>
      <c r="W381" s="6" t="s">
        <v>1215</v>
      </c>
      <c r="X381" s="5" t="s">
        <v>1216</v>
      </c>
      <c r="Y381" s="3" t="s">
        <v>1217</v>
      </c>
      <c r="Z381" s="5" t="s">
        <v>1218</v>
      </c>
      <c r="AA381" s="5"/>
      <c r="AB381" s="3"/>
      <c r="AC381" s="3"/>
      <c r="AD381" s="3"/>
    </row>
    <row r="382" spans="1:30" ht="12.6" hidden="1">
      <c r="A382" t="s">
        <v>2432</v>
      </c>
      <c r="B382" s="3"/>
      <c r="C382" s="3"/>
      <c r="D382" s="3"/>
      <c r="E382" s="3"/>
      <c r="F382" s="5" t="s">
        <v>1219</v>
      </c>
      <c r="G382" s="5" t="s">
        <v>1207</v>
      </c>
      <c r="H382" s="3"/>
      <c r="I382" s="4"/>
      <c r="J382" s="4"/>
      <c r="K382" s="4"/>
      <c r="L382" s="4"/>
      <c r="M382" s="4">
        <f>IF(OR(E382="es",E382="wmd"),(EXP(1.81*C382/B382)/((1-#REF!)+(#REF!*EXP(1.81*C382/B382)))),
IF((E382="smd"),(EXP(1.81*C382)/((1-#REF!)+(#REF!*EXP(1.81*C382)))),
IF((E382="or"),(C382/((1-#REF!)+(#REF!*C382))),
IF((E382="hr"),((1-EXP(C382*LN(1-#REF!)))/#REF!),
C382
))))</f>
        <v>0</v>
      </c>
      <c r="N382" s="4" t="str">
        <f>IF( (M382 -
IF(OR(E382="es",E382="wmd"),EXP(1.81* (C382-D382)/B382)/((1-#REF!)+(#REF!*EXP(1.81* (C382-D382)/B382))),
IF((E382="smd"),EXP(1.81* (C382-D382))/((1-#REF!)+(#REF!*EXP(1.81* (C382-D382)))),
IF((E382="or"), (C382-D382)/((1-#REF!)+(#REF!* (C382-D382))),
IF((E382="hr"),(1-EXP( (C382-D382)*LN(1-#REF!)))/#REF!,
 (C382-D382)
)))))=0,"",(M382 -
IF(OR(E382="es",E382="wmd"),EXP(1.81* (C382-D382)/B382)/((1-#REF!)+(#REF!*EXP(1.81* (C382-D382)/B382))),
IF((E382="smd"),EXP(1.81* (C382-D382))/((1-#REF!)+(#REF!*EXP(1.81* (C382-D382)))),
IF((E382="or"), (C382-D382)/((1-#REF!)+(#REF!* (C382-D382))),
IF((E382="hr"),(1-EXP( (C382-D382)*LN(1-#REF!)))/#REF!,
 (C382-D382)
))))))</f>
        <v/>
      </c>
      <c r="O382" s="5" t="s">
        <v>413</v>
      </c>
      <c r="P382" s="5" t="s">
        <v>1220</v>
      </c>
      <c r="Q382" s="6" t="s">
        <v>1221</v>
      </c>
      <c r="R382" s="5" t="s">
        <v>1222</v>
      </c>
      <c r="S382" s="6" t="s">
        <v>1223</v>
      </c>
      <c r="T382" s="5" t="s">
        <v>1224</v>
      </c>
      <c r="U382" s="3" t="s">
        <v>1225</v>
      </c>
      <c r="V382" s="3"/>
      <c r="W382" s="3"/>
      <c r="X382" s="3"/>
      <c r="Y382" s="3"/>
      <c r="Z382" s="5" t="s">
        <v>1226</v>
      </c>
      <c r="AA382" s="3"/>
      <c r="AB382" s="3"/>
      <c r="AC382" s="3"/>
      <c r="AD382" s="3"/>
    </row>
    <row r="383" spans="1:30" ht="12.6" hidden="1">
      <c r="A383" t="s">
        <v>2432</v>
      </c>
      <c r="B383" s="3"/>
      <c r="C383" s="3"/>
      <c r="D383" s="3"/>
      <c r="E383" s="3"/>
      <c r="F383" s="5" t="s">
        <v>1227</v>
      </c>
      <c r="G383" s="5" t="s">
        <v>1207</v>
      </c>
      <c r="H383" s="3"/>
      <c r="I383" s="4"/>
      <c r="J383" s="4"/>
      <c r="K383" s="4"/>
      <c r="L383" s="4"/>
      <c r="M383" s="4">
        <f>IF(OR(E383="es",E383="wmd"),(EXP(1.81*C383/B383)/((1-#REF!)+(#REF!*EXP(1.81*C383/B383)))),
IF((E383="smd"),(EXP(1.81*C383)/((1-#REF!)+(#REF!*EXP(1.81*C383)))),
IF((E383="or"),(C383/((1-#REF!)+(#REF!*C383))),
IF((E383="hr"),((1-EXP(C383*LN(1-#REF!)))/#REF!),
C383
))))</f>
        <v>0</v>
      </c>
      <c r="N383" s="4" t="str">
        <f>IF( (M383 -
IF(OR(E383="es",E383="wmd"),EXP(1.81* (C383-D383)/B383)/((1-#REF!)+(#REF!*EXP(1.81* (C383-D383)/B383))),
IF((E383="smd"),EXP(1.81* (C383-D383))/((1-#REF!)+(#REF!*EXP(1.81* (C383-D383)))),
IF((E383="or"), (C383-D383)/((1-#REF!)+(#REF!* (C383-D383))),
IF((E383="hr"),(1-EXP( (C383-D383)*LN(1-#REF!)))/#REF!,
 (C383-D383)
)))))=0,"",(M383 -
IF(OR(E383="es",E383="wmd"),EXP(1.81* (C383-D383)/B383)/((1-#REF!)+(#REF!*EXP(1.81* (C383-D383)/B383))),
IF((E383="smd"),EXP(1.81* (C383-D383))/((1-#REF!)+(#REF!*EXP(1.81* (C383-D383)))),
IF((E383="or"), (C383-D383)/((1-#REF!)+(#REF!* (C383-D383))),
IF((E383="hr"),(1-EXP( (C383-D383)*LN(1-#REF!)))/#REF!,
 (C383-D383)
))))))</f>
        <v/>
      </c>
      <c r="O383" s="5" t="s">
        <v>413</v>
      </c>
      <c r="P383" s="5" t="s">
        <v>1228</v>
      </c>
      <c r="Q383" s="6" t="s">
        <v>1229</v>
      </c>
      <c r="R383" s="5" t="s">
        <v>1230</v>
      </c>
      <c r="S383" s="6" t="s">
        <v>1231</v>
      </c>
      <c r="T383" s="5" t="s">
        <v>1232</v>
      </c>
      <c r="U383" s="3" t="s">
        <v>1233</v>
      </c>
      <c r="V383" s="3"/>
      <c r="W383" s="3"/>
      <c r="X383" s="3"/>
      <c r="Y383" s="3"/>
      <c r="Z383" s="5" t="s">
        <v>1234</v>
      </c>
      <c r="AA383" s="5"/>
      <c r="AB383" s="3"/>
      <c r="AC383" s="3"/>
      <c r="AD383" s="3"/>
    </row>
    <row r="384" spans="1:30" ht="12.6" hidden="1">
      <c r="A384" t="s">
        <v>2432</v>
      </c>
      <c r="B384" s="3"/>
      <c r="C384" s="3"/>
      <c r="D384" s="3"/>
      <c r="E384" s="3"/>
      <c r="F384" s="5" t="s">
        <v>1207</v>
      </c>
      <c r="G384" s="3"/>
      <c r="H384" s="3"/>
      <c r="I384" s="4"/>
      <c r="J384" s="4"/>
      <c r="K384" s="4"/>
      <c r="L384" s="4"/>
      <c r="M384" s="4">
        <f>IF(OR(E384="es",E384="wmd"),(EXP(1.81*C384/B384)/((1-#REF!)+(#REF!*EXP(1.81*C384/B384)))),
IF((E384="smd"),(EXP(1.81*C384)/((1-#REF!)+(#REF!*EXP(1.81*C384)))),
IF((E384="or"),(C384/((1-#REF!)+(#REF!*C384))),
IF((E384="hr"),((1-EXP(C384*LN(1-#REF!)))/#REF!),
C384
))))</f>
        <v>0</v>
      </c>
      <c r="N384" s="4" t="str">
        <f>IF( (M384 -
IF(OR(E384="es",E384="wmd"),EXP(1.81* (C384-D384)/B384)/((1-#REF!)+(#REF!*EXP(1.81* (C384-D384)/B384))),
IF((E384="smd"),EXP(1.81* (C384-D384))/((1-#REF!)+(#REF!*EXP(1.81* (C384-D384)))),
IF((E384="or"), (C384-D384)/((1-#REF!)+(#REF!* (C384-D384))),
IF((E384="hr"),(1-EXP( (C384-D384)*LN(1-#REF!)))/#REF!,
 (C384-D384)
)))))=0,"",(M384 -
IF(OR(E384="es",E384="wmd"),EXP(1.81* (C384-D384)/B384)/((1-#REF!)+(#REF!*EXP(1.81* (C384-D384)/B384))),
IF((E384="smd"),EXP(1.81* (C384-D384))/((1-#REF!)+(#REF!*EXP(1.81* (C384-D384)))),
IF((E384="or"), (C384-D384)/((1-#REF!)+(#REF!* (C384-D384))),
IF((E384="hr"),(1-EXP( (C384-D384)*LN(1-#REF!)))/#REF!,
 (C384-D384)
))))))</f>
        <v/>
      </c>
      <c r="O384" s="4" t="s">
        <v>28</v>
      </c>
      <c r="P384" s="5" t="s">
        <v>1235</v>
      </c>
      <c r="Q384" s="5" t="s">
        <v>1236</v>
      </c>
      <c r="R384" s="4" t="s">
        <v>1237</v>
      </c>
      <c r="S384" s="4" t="s">
        <v>1238</v>
      </c>
      <c r="T384" s="5" t="s">
        <v>1239</v>
      </c>
      <c r="U384" s="5" t="s">
        <v>1240</v>
      </c>
      <c r="V384" s="5" t="s">
        <v>1241</v>
      </c>
      <c r="W384" s="5" t="s">
        <v>1242</v>
      </c>
      <c r="X384" s="3"/>
      <c r="Y384" s="3"/>
      <c r="Z384" s="5" t="s">
        <v>1243</v>
      </c>
      <c r="AA384" s="5"/>
      <c r="AB384" s="3"/>
      <c r="AC384" s="3"/>
      <c r="AD384" s="3"/>
    </row>
    <row r="385" spans="1:30" ht="12.3" hidden="1">
      <c r="A385" t="s">
        <v>2432</v>
      </c>
      <c r="B385" s="3"/>
      <c r="C385" s="3"/>
      <c r="D385" s="3"/>
      <c r="E385" s="3"/>
      <c r="F385" s="3"/>
      <c r="G385" s="3"/>
      <c r="H385" s="3"/>
      <c r="I385" s="4"/>
      <c r="J385" s="4"/>
      <c r="K385" s="4"/>
      <c r="L385" s="4"/>
      <c r="M385" s="4">
        <f>IF(OR(E385="es",E385="wmd"),(EXP(1.81*C385/B385)/((1-#REF!)+(#REF!*EXP(1.81*C385/B385)))),
IF((E385="smd"),(EXP(1.81*C385)/((1-#REF!)+(#REF!*EXP(1.81*C385)))),
IF((E385="or"),(C385/((1-#REF!)+(#REF!*C385))),
IF((E385="hr"),((1-EXP(C385*LN(1-#REF!)))/#REF!),
C385
))))</f>
        <v>0</v>
      </c>
      <c r="N385" s="4" t="str">
        <f>IF( (M385 -
IF(OR(E385="es",E385="wmd"),EXP(1.81* (C385-D385)/B385)/((1-#REF!)+(#REF!*EXP(1.81* (C385-D385)/B385))),
IF((E385="smd"),EXP(1.81* (C385-D385))/((1-#REF!)+(#REF!*EXP(1.81* (C385-D385)))),
IF((E385="or"), (C385-D385)/((1-#REF!)+(#REF!* (C385-D385))),
IF((E385="hr"),(1-EXP( (C385-D385)*LN(1-#REF!)))/#REF!,
 (C385-D385)
)))))=0,"",(M385 -
IF(OR(E385="es",E385="wmd"),EXP(1.81* (C385-D385)/B385)/((1-#REF!)+(#REF!*EXP(1.81* (C385-D385)/B385))),
IF((E385="smd"),EXP(1.81* (C385-D385))/((1-#REF!)+(#REF!*EXP(1.81* (C385-D385)))),
IF((E385="or"), (C385-D385)/((1-#REF!)+(#REF!* (C385-D385))),
IF((E385="hr"),(1-EXP( (C385-D385)*LN(1-#REF!)))/#REF!,
 (C385-D385)
))))))</f>
        <v/>
      </c>
      <c r="O385" s="4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6" hidden="1">
      <c r="A386" t="s">
        <v>2432</v>
      </c>
      <c r="B386" s="3"/>
      <c r="C386" s="3"/>
      <c r="D386" s="3"/>
      <c r="E386" s="3"/>
      <c r="F386" s="5" t="s">
        <v>1244</v>
      </c>
      <c r="G386" s="5" t="s">
        <v>1245</v>
      </c>
      <c r="H386" s="3"/>
      <c r="I386" s="4"/>
      <c r="J386" s="4"/>
      <c r="K386" s="4"/>
      <c r="L386" s="4"/>
      <c r="M386" s="4">
        <f>IF(OR(E386="es",E386="wmd"),(EXP(1.81*C386/B386)/((1-#REF!)+(#REF!*EXP(1.81*C386/B386)))),
IF((E386="smd"),(EXP(1.81*C386)/((1-#REF!)+(#REF!*EXP(1.81*C386)))),
IF((E386="or"),(C386/((1-#REF!)+(#REF!*C386))),
IF((E386="hr"),((1-EXP(C386*LN(1-#REF!)))/#REF!),
C386
))))</f>
        <v>0</v>
      </c>
      <c r="N386" s="4" t="str">
        <f>IF( (M386 -
IF(OR(E386="es",E386="wmd"),EXP(1.81* (C386-D386)/B386)/((1-#REF!)+(#REF!*EXP(1.81* (C386-D386)/B386))),
IF((E386="smd"),EXP(1.81* (C386-D386))/((1-#REF!)+(#REF!*EXP(1.81* (C386-D386)))),
IF((E386="or"), (C386-D386)/((1-#REF!)+(#REF!* (C386-D386))),
IF((E386="hr"),(1-EXP( (C386-D386)*LN(1-#REF!)))/#REF!,
 (C386-D386)
)))))=0,"",(M386 -
IF(OR(E386="es",E386="wmd"),EXP(1.81* (C386-D386)/B386)/((1-#REF!)+(#REF!*EXP(1.81* (C386-D386)/B386))),
IF((E386="smd"),EXP(1.81* (C386-D386))/((1-#REF!)+(#REF!*EXP(1.81* (C386-D386)))),
IF((E386="or"), (C386-D386)/((1-#REF!)+(#REF!* (C386-D386))),
IF((E386="hr"),(1-EXP( (C386-D386)*LN(1-#REF!)))/#REF!,
 (C386-D386)
))))))</f>
        <v/>
      </c>
      <c r="O386" s="5" t="s">
        <v>413</v>
      </c>
      <c r="P386" s="5" t="s">
        <v>1246</v>
      </c>
      <c r="Q386" s="5" t="s">
        <v>797</v>
      </c>
      <c r="R386" s="5" t="s">
        <v>1247</v>
      </c>
      <c r="S386" s="5" t="s">
        <v>1248</v>
      </c>
      <c r="T386" s="5" t="s">
        <v>1249</v>
      </c>
      <c r="U386" s="5" t="s">
        <v>1250</v>
      </c>
      <c r="V386" s="5" t="s">
        <v>1251</v>
      </c>
      <c r="W386" s="6">
        <v>0</v>
      </c>
      <c r="X386" s="3"/>
      <c r="Y386" s="3"/>
      <c r="Z386" s="5" t="s">
        <v>1252</v>
      </c>
      <c r="AA386" s="3"/>
      <c r="AB386" s="3"/>
      <c r="AC386" s="3"/>
      <c r="AD386" s="3"/>
    </row>
    <row r="387" spans="1:30" ht="12.6" hidden="1">
      <c r="A387" t="s">
        <v>2432</v>
      </c>
      <c r="B387" s="3"/>
      <c r="C387" s="3"/>
      <c r="D387" s="3"/>
      <c r="E387" s="3"/>
      <c r="F387" s="5" t="s">
        <v>1253</v>
      </c>
      <c r="G387" s="5" t="s">
        <v>1245</v>
      </c>
      <c r="H387" s="3"/>
      <c r="I387" s="4"/>
      <c r="J387" s="4"/>
      <c r="K387" s="4"/>
      <c r="L387" s="4"/>
      <c r="M387" s="4">
        <f>IF(OR(E387="es",E387="wmd"),(EXP(1.81*C387/B387)/((1-#REF!)+(#REF!*EXP(1.81*C387/B387)))),
IF((E387="smd"),(EXP(1.81*C387)/((1-#REF!)+(#REF!*EXP(1.81*C387)))),
IF((E387="or"),(C387/((1-#REF!)+(#REF!*C387))),
IF((E387="hr"),((1-EXP(C387*LN(1-#REF!)))/#REF!),
C387
))))</f>
        <v>0</v>
      </c>
      <c r="N387" s="4" t="str">
        <f>IF( (M387 -
IF(OR(E387="es",E387="wmd"),EXP(1.81* (C387-D387)/B387)/((1-#REF!)+(#REF!*EXP(1.81* (C387-D387)/B387))),
IF((E387="smd"),EXP(1.81* (C387-D387))/((1-#REF!)+(#REF!*EXP(1.81* (C387-D387)))),
IF((E387="or"), (C387-D387)/((1-#REF!)+(#REF!* (C387-D387))),
IF((E387="hr"),(1-EXP( (C387-D387)*LN(1-#REF!)))/#REF!,
 (C387-D387)
)))))=0,"",(M387 -
IF(OR(E387="es",E387="wmd"),EXP(1.81* (C387-D387)/B387)/((1-#REF!)+(#REF!*EXP(1.81* (C387-D387)/B387))),
IF((E387="smd"),EXP(1.81* (C387-D387))/((1-#REF!)+(#REF!*EXP(1.81* (C387-D387)))),
IF((E387="or"), (C387-D387)/((1-#REF!)+(#REF!* (C387-D387))),
IF((E387="hr"),(1-EXP( (C387-D387)*LN(1-#REF!)))/#REF!,
 (C387-D387)
))))))</f>
        <v/>
      </c>
      <c r="O387" s="5" t="s">
        <v>444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5" t="s">
        <v>1254</v>
      </c>
      <c r="AA387" s="5" t="s">
        <v>1072</v>
      </c>
      <c r="AB387" s="3"/>
      <c r="AC387" s="3"/>
      <c r="AD387" s="3"/>
    </row>
    <row r="388" spans="1:30" ht="12.6" hidden="1">
      <c r="A388" t="s">
        <v>2432</v>
      </c>
      <c r="B388" s="3"/>
      <c r="C388" s="3"/>
      <c r="D388" s="3"/>
      <c r="E388" s="3"/>
      <c r="F388" s="5" t="s">
        <v>1255</v>
      </c>
      <c r="G388" s="5" t="s">
        <v>1245</v>
      </c>
      <c r="H388" s="3"/>
      <c r="I388" s="4"/>
      <c r="J388" s="4"/>
      <c r="K388" s="4"/>
      <c r="L388" s="4"/>
      <c r="M388" s="4">
        <f>IF(OR(E388="es",E388="wmd"),(EXP(1.81*C388/B388)/((1-#REF!)+(#REF!*EXP(1.81*C388/B388)))),
IF((E388="smd"),(EXP(1.81*C388)/((1-#REF!)+(#REF!*EXP(1.81*C388)))),
IF((E388="or"),(C388/((1-#REF!)+(#REF!*C388))),
IF((E388="hr"),((1-EXP(C388*LN(1-#REF!)))/#REF!),
C388
))))</f>
        <v>0</v>
      </c>
      <c r="N388" s="4" t="str">
        <f>IF( (M388 -
IF(OR(E388="es",E388="wmd"),EXP(1.81* (C388-D388)/B388)/((1-#REF!)+(#REF!*EXP(1.81* (C388-D388)/B388))),
IF((E388="smd"),EXP(1.81* (C388-D388))/((1-#REF!)+(#REF!*EXP(1.81* (C388-D388)))),
IF((E388="or"), (C388-D388)/((1-#REF!)+(#REF!* (C388-D388))),
IF((E388="hr"),(1-EXP( (C388-D388)*LN(1-#REF!)))/#REF!,
 (C388-D388)
)))))=0,"",(M388 -
IF(OR(E388="es",E388="wmd"),EXP(1.81* (C388-D388)/B388)/((1-#REF!)+(#REF!*EXP(1.81* (C388-D388)/B388))),
IF((E388="smd"),EXP(1.81* (C388-D388))/((1-#REF!)+(#REF!*EXP(1.81* (C388-D388)))),
IF((E388="or"), (C388-D388)/((1-#REF!)+(#REF!* (C388-D388))),
IF((E388="hr"),(1-EXP( (C388-D388)*LN(1-#REF!)))/#REF!,
 (C388-D388)
))))))</f>
        <v/>
      </c>
      <c r="O388" s="5" t="s">
        <v>444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5" t="s">
        <v>1256</v>
      </c>
      <c r="AA388" s="5" t="s">
        <v>1072</v>
      </c>
      <c r="AB388" s="3"/>
      <c r="AC388" s="3"/>
      <c r="AD388" s="3"/>
    </row>
    <row r="389" spans="1:30" ht="12.6" hidden="1">
      <c r="A389" t="s">
        <v>2432</v>
      </c>
      <c r="B389" s="3"/>
      <c r="C389" s="3"/>
      <c r="D389" s="3"/>
      <c r="E389" s="3"/>
      <c r="F389" s="5" t="s">
        <v>1257</v>
      </c>
      <c r="G389" s="5" t="s">
        <v>1245</v>
      </c>
      <c r="H389" s="3"/>
      <c r="I389" s="4"/>
      <c r="J389" s="4"/>
      <c r="K389" s="4"/>
      <c r="L389" s="4"/>
      <c r="M389" s="4">
        <f>IF(OR(E389="es",E389="wmd"),(EXP(1.81*C389/B389)/((1-#REF!)+(#REF!*EXP(1.81*C389/B389)))),
IF((E389="smd"),(EXP(1.81*C389)/((1-#REF!)+(#REF!*EXP(1.81*C389)))),
IF((E389="or"),(C389/((1-#REF!)+(#REF!*C389))),
IF((E389="hr"),((1-EXP(C389*LN(1-#REF!)))/#REF!),
C389
))))</f>
        <v>0</v>
      </c>
      <c r="N389" s="4" t="str">
        <f>IF( (M389 -
IF(OR(E389="es",E389="wmd"),EXP(1.81* (C389-D389)/B389)/((1-#REF!)+(#REF!*EXP(1.81* (C389-D389)/B389))),
IF((E389="smd"),EXP(1.81* (C389-D389))/((1-#REF!)+(#REF!*EXP(1.81* (C389-D389)))),
IF((E389="or"), (C389-D389)/((1-#REF!)+(#REF!* (C389-D389))),
IF((E389="hr"),(1-EXP( (C389-D389)*LN(1-#REF!)))/#REF!,
 (C389-D389)
)))))=0,"",(M389 -
IF(OR(E389="es",E389="wmd"),EXP(1.81* (C389-D389)/B389)/((1-#REF!)+(#REF!*EXP(1.81* (C389-D389)/B389))),
IF((E389="smd"),EXP(1.81* (C389-D389))/((1-#REF!)+(#REF!*EXP(1.81* (C389-D389)))),
IF((E389="or"), (C389-D389)/((1-#REF!)+(#REF!* (C389-D389))),
IF((E389="hr"),(1-EXP( (C389-D389)*LN(1-#REF!)))/#REF!,
 (C389-D389)
))))))</f>
        <v/>
      </c>
      <c r="O389" s="5" t="s">
        <v>413</v>
      </c>
      <c r="P389" s="5" t="s">
        <v>1258</v>
      </c>
      <c r="Q389" s="5" t="s">
        <v>1259</v>
      </c>
      <c r="R389" s="5" t="s">
        <v>1260</v>
      </c>
      <c r="S389" s="5" t="s">
        <v>1261</v>
      </c>
      <c r="T389" s="5" t="s">
        <v>1262</v>
      </c>
      <c r="U389" s="5" t="s">
        <v>1248</v>
      </c>
      <c r="V389" s="5" t="s">
        <v>1263</v>
      </c>
      <c r="W389" s="5" t="s">
        <v>797</v>
      </c>
      <c r="X389" s="3"/>
      <c r="Y389" s="3"/>
      <c r="Z389" s="5" t="s">
        <v>1264</v>
      </c>
      <c r="AA389" s="3"/>
      <c r="AB389" s="3"/>
      <c r="AC389" s="3"/>
      <c r="AD389" s="3"/>
    </row>
    <row r="390" spans="1:30" ht="12.6" hidden="1">
      <c r="A390" t="s">
        <v>2432</v>
      </c>
      <c r="B390" s="3"/>
      <c r="C390" s="3"/>
      <c r="D390" s="3"/>
      <c r="E390" s="3"/>
      <c r="F390" s="5" t="s">
        <v>1265</v>
      </c>
      <c r="G390" s="5" t="s">
        <v>1245</v>
      </c>
      <c r="H390" s="3"/>
      <c r="I390" s="4"/>
      <c r="J390" s="4"/>
      <c r="K390" s="4"/>
      <c r="L390" s="4"/>
      <c r="M390" s="4">
        <f>IF(OR(E390="es",E390="wmd"),(EXP(1.81*C390/B390)/((1-#REF!)+(#REF!*EXP(1.81*C390/B390)))),
IF((E390="smd"),(EXP(1.81*C390)/((1-#REF!)+(#REF!*EXP(1.81*C390)))),
IF((E390="or"),(C390/((1-#REF!)+(#REF!*C390))),
IF((E390="hr"),((1-EXP(C390*LN(1-#REF!)))/#REF!),
C390
))))</f>
        <v>0</v>
      </c>
      <c r="N390" s="4" t="str">
        <f>IF( (M390 -
IF(OR(E390="es",E390="wmd"),EXP(1.81* (C390-D390)/B390)/((1-#REF!)+(#REF!*EXP(1.81* (C390-D390)/B390))),
IF((E390="smd"),EXP(1.81* (C390-D390))/((1-#REF!)+(#REF!*EXP(1.81* (C390-D390)))),
IF((E390="or"), (C390-D390)/((1-#REF!)+(#REF!* (C390-D390))),
IF((E390="hr"),(1-EXP( (C390-D390)*LN(1-#REF!)))/#REF!,
 (C390-D390)
)))))=0,"",(M390 -
IF(OR(E390="es",E390="wmd"),EXP(1.81* (C390-D390)/B390)/((1-#REF!)+(#REF!*EXP(1.81* (C390-D390)/B390))),
IF((E390="smd"),EXP(1.81* (C390-D390))/((1-#REF!)+(#REF!*EXP(1.81* (C390-D390)))),
IF((E390="or"), (C390-D390)/((1-#REF!)+(#REF!* (C390-D390))),
IF((E390="hr"),(1-EXP( (C390-D390)*LN(1-#REF!)))/#REF!,
 (C390-D390)
))))))</f>
        <v/>
      </c>
      <c r="O390" s="5" t="s">
        <v>444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5" t="s">
        <v>1266</v>
      </c>
      <c r="AA390" s="5" t="s">
        <v>1072</v>
      </c>
      <c r="AB390" s="3"/>
      <c r="AC390" s="3"/>
      <c r="AD390" s="3"/>
    </row>
    <row r="391" spans="1:30" ht="12.6" hidden="1">
      <c r="A391" t="s">
        <v>2432</v>
      </c>
      <c r="B391" s="3"/>
      <c r="C391" s="3"/>
      <c r="D391" s="3"/>
      <c r="E391" s="3"/>
      <c r="F391" s="5" t="s">
        <v>1245</v>
      </c>
      <c r="G391" s="3"/>
      <c r="H391" s="3"/>
      <c r="I391" s="4"/>
      <c r="J391" s="4"/>
      <c r="K391" s="4"/>
      <c r="L391" s="4"/>
      <c r="M391" s="4">
        <f>IF(OR(E391="es",E391="wmd"),(EXP(1.81*C391/B391)/((1-#REF!)+(#REF!*EXP(1.81*C391/B391)))),
IF((E391="smd"),(EXP(1.81*C391)/((1-#REF!)+(#REF!*EXP(1.81*C391)))),
IF((E391="or"),(C391/((1-#REF!)+(#REF!*C391))),
IF((E391="hr"),((1-EXP(C391*LN(1-#REF!)))/#REF!),
C391
))))</f>
        <v>0</v>
      </c>
      <c r="N391" s="4" t="str">
        <f>IF( (M391 -
IF(OR(E391="es",E391="wmd"),EXP(1.81* (C391-D391)/B391)/((1-#REF!)+(#REF!*EXP(1.81* (C391-D391)/B391))),
IF((E391="smd"),EXP(1.81* (C391-D391))/((1-#REF!)+(#REF!*EXP(1.81* (C391-D391)))),
IF((E391="or"), (C391-D391)/((1-#REF!)+(#REF!* (C391-D391))),
IF((E391="hr"),(1-EXP( (C391-D391)*LN(1-#REF!)))/#REF!,
 (C391-D391)
)))))=0,"",(M391 -
IF(OR(E391="es",E391="wmd"),EXP(1.81* (C391-D391)/B391)/((1-#REF!)+(#REF!*EXP(1.81* (C391-D391)/B391))),
IF((E391="smd"),EXP(1.81* (C391-D391))/((1-#REF!)+(#REF!*EXP(1.81* (C391-D391)))),
IF((E391="or"), (C391-D391)/((1-#REF!)+(#REF!* (C391-D391))),
IF((E391="hr"),(1-EXP( (C391-D391)*LN(1-#REF!)))/#REF!,
 (C391-D391)
))))))</f>
        <v/>
      </c>
      <c r="O391" s="4" t="s">
        <v>28</v>
      </c>
      <c r="P391" s="5" t="s">
        <v>1267</v>
      </c>
      <c r="Q391" s="5" t="s">
        <v>797</v>
      </c>
      <c r="R391" s="5" t="s">
        <v>1268</v>
      </c>
      <c r="S391" s="5" t="s">
        <v>1248</v>
      </c>
      <c r="T391" s="5" t="s">
        <v>1269</v>
      </c>
      <c r="U391" s="5" t="s">
        <v>1250</v>
      </c>
      <c r="V391" s="5" t="s">
        <v>1270</v>
      </c>
      <c r="W391" s="6">
        <v>0</v>
      </c>
      <c r="X391" s="3"/>
      <c r="Y391" s="3"/>
      <c r="Z391" s="5" t="s">
        <v>1271</v>
      </c>
      <c r="AA391" s="3"/>
      <c r="AB391" s="3"/>
      <c r="AC391" s="3"/>
      <c r="AD391" s="3"/>
    </row>
    <row r="392" spans="1:30" ht="12.3" hidden="1">
      <c r="A392" t="s">
        <v>2432</v>
      </c>
      <c r="B392" s="3"/>
      <c r="C392" s="3"/>
      <c r="D392" s="3"/>
      <c r="E392" s="3"/>
      <c r="F392" s="3"/>
      <c r="G392" s="3"/>
      <c r="H392" s="3"/>
      <c r="I392" s="4"/>
      <c r="J392" s="4"/>
      <c r="K392" s="4"/>
      <c r="L392" s="4"/>
      <c r="M392" s="4">
        <f>IF(OR(E392="es",E392="wmd"),(EXP(1.81*C392/B392)/((1-#REF!)+(#REF!*EXP(1.81*C392/B392)))),
IF((E392="smd"),(EXP(1.81*C392)/((1-#REF!)+(#REF!*EXP(1.81*C392)))),
IF((E392="or"),(C392/((1-#REF!)+(#REF!*C392))),
IF((E392="hr"),((1-EXP(C392*LN(1-#REF!)))/#REF!),
C392
))))</f>
        <v>0</v>
      </c>
      <c r="N392" s="4" t="str">
        <f>IF( (M392 -
IF(OR(E392="es",E392="wmd"),EXP(1.81* (C392-D392)/B392)/((1-#REF!)+(#REF!*EXP(1.81* (C392-D392)/B392))),
IF((E392="smd"),EXP(1.81* (C392-D392))/((1-#REF!)+(#REF!*EXP(1.81* (C392-D392)))),
IF((E392="or"), (C392-D392)/((1-#REF!)+(#REF!* (C392-D392))),
IF((E392="hr"),(1-EXP( (C392-D392)*LN(1-#REF!)))/#REF!,
 (C392-D392)
)))))=0,"",(M392 -
IF(OR(E392="es",E392="wmd"),EXP(1.81* (C392-D392)/B392)/((1-#REF!)+(#REF!*EXP(1.81* (C392-D392)/B392))),
IF((E392="smd"),EXP(1.81* (C392-D392))/((1-#REF!)+(#REF!*EXP(1.81* (C392-D392)))),
IF((E392="or"), (C392-D392)/((1-#REF!)+(#REF!* (C392-D392))),
IF((E392="hr"),(1-EXP( (C392-D392)*LN(1-#REF!)))/#REF!,
 (C392-D392)
))))))</f>
        <v/>
      </c>
      <c r="O392" s="4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6" hidden="1">
      <c r="A393" t="s">
        <v>2432</v>
      </c>
      <c r="B393" s="3"/>
      <c r="C393" s="3"/>
      <c r="D393" s="3"/>
      <c r="E393" s="3"/>
      <c r="F393" s="5" t="s">
        <v>1272</v>
      </c>
      <c r="G393" s="5" t="s">
        <v>1273</v>
      </c>
      <c r="H393" s="3"/>
      <c r="I393" s="4"/>
      <c r="J393" s="4"/>
      <c r="K393" s="4"/>
      <c r="L393" s="4"/>
      <c r="M393" s="4">
        <f>IF(OR(E393="es",E393="wmd"),(EXP(1.81*C393/B393)/((1-#REF!)+(#REF!*EXP(1.81*C393/B393)))),
IF((E393="smd"),(EXP(1.81*C393)/((1-#REF!)+(#REF!*EXP(1.81*C393)))),
IF((E393="or"),(C393/((1-#REF!)+(#REF!*C393))),
IF((E393="hr"),((1-EXP(C393*LN(1-#REF!)))/#REF!),
C393
))))</f>
        <v>0</v>
      </c>
      <c r="N393" s="4" t="str">
        <f>IF( (M393 -
IF(OR(E393="es",E393="wmd"),EXP(1.81* (C393-D393)/B393)/((1-#REF!)+(#REF!*EXP(1.81* (C393-D393)/B393))),
IF((E393="smd"),EXP(1.81* (C393-D393))/((1-#REF!)+(#REF!*EXP(1.81* (C393-D393)))),
IF((E393="or"), (C393-D393)/((1-#REF!)+(#REF!* (C393-D393))),
IF((E393="hr"),(1-EXP( (C393-D393)*LN(1-#REF!)))/#REF!,
 (C393-D393)
)))))=0,"",(M393 -
IF(OR(E393="es",E393="wmd"),EXP(1.81* (C393-D393)/B393)/((1-#REF!)+(#REF!*EXP(1.81* (C393-D393)/B393))),
IF((E393="smd"),EXP(1.81* (C393-D393))/((1-#REF!)+(#REF!*EXP(1.81* (C393-D393)))),
IF((E393="or"), (C393-D393)/((1-#REF!)+(#REF!* (C393-D393))),
IF((E393="hr"),(1-EXP( (C393-D393)*LN(1-#REF!)))/#REF!,
 (C393-D393)
))))))</f>
        <v/>
      </c>
      <c r="O393" s="5" t="s">
        <v>413</v>
      </c>
      <c r="P393" s="5" t="s">
        <v>1274</v>
      </c>
      <c r="Q393" s="6">
        <v>1</v>
      </c>
      <c r="R393" s="5" t="s">
        <v>1275</v>
      </c>
      <c r="S393" s="6">
        <v>2</v>
      </c>
      <c r="T393" s="3"/>
      <c r="U393" s="3"/>
      <c r="V393" s="3"/>
      <c r="W393" s="3"/>
      <c r="X393" s="3"/>
      <c r="Y393" s="3"/>
      <c r="Z393" s="5" t="s">
        <v>1276</v>
      </c>
      <c r="AA393" s="3"/>
      <c r="AB393" s="3"/>
      <c r="AC393" s="3"/>
      <c r="AD393" s="3"/>
    </row>
    <row r="394" spans="1:30" ht="12.6" hidden="1">
      <c r="A394" t="s">
        <v>2432</v>
      </c>
      <c r="B394" s="3"/>
      <c r="C394" s="3"/>
      <c r="D394" s="3"/>
      <c r="E394" s="3"/>
      <c r="F394" s="5" t="s">
        <v>1277</v>
      </c>
      <c r="G394" s="5" t="s">
        <v>1273</v>
      </c>
      <c r="H394" s="3"/>
      <c r="I394" s="4"/>
      <c r="J394" s="4"/>
      <c r="K394" s="4"/>
      <c r="L394" s="4"/>
      <c r="M394" s="4">
        <f>IF(OR(E394="es",E394="wmd"),(EXP(1.81*C394/B394)/((1-#REF!)+(#REF!*EXP(1.81*C394/B394)))),
IF((E394="smd"),(EXP(1.81*C394)/((1-#REF!)+(#REF!*EXP(1.81*C394)))),
IF((E394="or"),(C394/((1-#REF!)+(#REF!*C394))),
IF((E394="hr"),((1-EXP(C394*LN(1-#REF!)))/#REF!),
C394
))))</f>
        <v>0</v>
      </c>
      <c r="N394" s="4" t="str">
        <f>IF( (M394 -
IF(OR(E394="es",E394="wmd"),EXP(1.81* (C394-D394)/B394)/((1-#REF!)+(#REF!*EXP(1.81* (C394-D394)/B394))),
IF((E394="smd"),EXP(1.81* (C394-D394))/((1-#REF!)+(#REF!*EXP(1.81* (C394-D394)))),
IF((E394="or"), (C394-D394)/((1-#REF!)+(#REF!* (C394-D394))),
IF((E394="hr"),(1-EXP( (C394-D394)*LN(1-#REF!)))/#REF!,
 (C394-D394)
)))))=0,"",(M394 -
IF(OR(E394="es",E394="wmd"),EXP(1.81* (C394-D394)/B394)/((1-#REF!)+(#REF!*EXP(1.81* (C394-D394)/B394))),
IF((E394="smd"),EXP(1.81* (C394-D394))/((1-#REF!)+(#REF!*EXP(1.81* (C394-D394)))),
IF((E394="or"), (C394-D394)/((1-#REF!)+(#REF!* (C394-D394))),
IF((E394="hr"),(1-EXP( (C394-D394)*LN(1-#REF!)))/#REF!,
 (C394-D394)
))))))</f>
        <v/>
      </c>
      <c r="O394" s="5" t="s">
        <v>413</v>
      </c>
      <c r="P394" s="5" t="s">
        <v>1278</v>
      </c>
      <c r="Q394" s="6">
        <v>1</v>
      </c>
      <c r="R394" s="5" t="s">
        <v>1279</v>
      </c>
      <c r="S394" s="6">
        <v>2</v>
      </c>
      <c r="T394" s="3"/>
      <c r="U394" s="3"/>
      <c r="V394" s="3"/>
      <c r="W394" s="3"/>
      <c r="X394" s="3"/>
      <c r="Y394" s="3"/>
      <c r="Z394" s="5" t="s">
        <v>1280</v>
      </c>
      <c r="AA394" s="3"/>
      <c r="AB394" s="3"/>
      <c r="AC394" s="3"/>
      <c r="AD394" s="3"/>
    </row>
    <row r="395" spans="1:30" ht="12.6" hidden="1">
      <c r="A395" t="s">
        <v>2432</v>
      </c>
      <c r="B395" s="3"/>
      <c r="C395" s="3"/>
      <c r="D395" s="3"/>
      <c r="E395" s="3"/>
      <c r="F395" s="5" t="s">
        <v>1281</v>
      </c>
      <c r="G395" s="5" t="s">
        <v>1273</v>
      </c>
      <c r="H395" s="3"/>
      <c r="I395" s="4"/>
      <c r="J395" s="4"/>
      <c r="K395" s="4"/>
      <c r="L395" s="4"/>
      <c r="M395" s="4">
        <f>IF(OR(E395="es",E395="wmd"),(EXP(1.81*C395/B395)/((1-#REF!)+(#REF!*EXP(1.81*C395/B395)))),
IF((E395="smd"),(EXP(1.81*C395)/((1-#REF!)+(#REF!*EXP(1.81*C395)))),
IF((E395="or"),(C395/((1-#REF!)+(#REF!*C395))),
IF((E395="hr"),((1-EXP(C395*LN(1-#REF!)))/#REF!),
C395
))))</f>
        <v>0</v>
      </c>
      <c r="N395" s="4" t="str">
        <f>IF( (M395 -
IF(OR(E395="es",E395="wmd"),EXP(1.81* (C395-D395)/B395)/((1-#REF!)+(#REF!*EXP(1.81* (C395-D395)/B395))),
IF((E395="smd"),EXP(1.81* (C395-D395))/((1-#REF!)+(#REF!*EXP(1.81* (C395-D395)))),
IF((E395="or"), (C395-D395)/((1-#REF!)+(#REF!* (C395-D395))),
IF((E395="hr"),(1-EXP( (C395-D395)*LN(1-#REF!)))/#REF!,
 (C395-D395)
)))))=0,"",(M395 -
IF(OR(E395="es",E395="wmd"),EXP(1.81* (C395-D395)/B395)/((1-#REF!)+(#REF!*EXP(1.81* (C395-D395)/B395))),
IF((E395="smd"),EXP(1.81* (C395-D395))/((1-#REF!)+(#REF!*EXP(1.81* (C395-D395)))),
IF((E395="or"), (C395-D395)/((1-#REF!)+(#REF!* (C395-D395))),
IF((E395="hr"),(1-EXP( (C395-D395)*LN(1-#REF!)))/#REF!,
 (C395-D395)
))))))</f>
        <v/>
      </c>
      <c r="O395" s="5" t="s">
        <v>413</v>
      </c>
      <c r="P395" s="5" t="s">
        <v>1282</v>
      </c>
      <c r="Q395" s="6">
        <v>1</v>
      </c>
      <c r="R395" s="5" t="s">
        <v>1283</v>
      </c>
      <c r="S395" s="6">
        <v>2</v>
      </c>
      <c r="T395" s="3"/>
      <c r="U395" s="3"/>
      <c r="V395" s="3"/>
      <c r="W395" s="3"/>
      <c r="X395" s="3"/>
      <c r="Y395" s="3"/>
      <c r="Z395" s="5" t="s">
        <v>1284</v>
      </c>
      <c r="AA395" s="3"/>
      <c r="AB395" s="3"/>
      <c r="AC395" s="3"/>
      <c r="AD395" s="3"/>
    </row>
    <row r="396" spans="1:30" ht="12.6" hidden="1">
      <c r="A396" t="s">
        <v>2432</v>
      </c>
      <c r="B396" s="3"/>
      <c r="C396" s="3"/>
      <c r="D396" s="3"/>
      <c r="E396" s="3"/>
      <c r="F396" s="5" t="s">
        <v>1285</v>
      </c>
      <c r="G396" s="5" t="s">
        <v>1273</v>
      </c>
      <c r="H396" s="3"/>
      <c r="I396" s="4"/>
      <c r="J396" s="4"/>
      <c r="K396" s="4"/>
      <c r="L396" s="4"/>
      <c r="M396" s="4">
        <f>IF(OR(E396="es",E396="wmd"),(EXP(1.81*C396/B396)/((1-#REF!)+(#REF!*EXP(1.81*C396/B396)))),
IF((E396="smd"),(EXP(1.81*C396)/((1-#REF!)+(#REF!*EXP(1.81*C396)))),
IF((E396="or"),(C396/((1-#REF!)+(#REF!*C396))),
IF((E396="hr"),((1-EXP(C396*LN(1-#REF!)))/#REF!),
C396
))))</f>
        <v>0</v>
      </c>
      <c r="N396" s="4" t="str">
        <f>IF( (M396 -
IF(OR(E396="es",E396="wmd"),EXP(1.81* (C396-D396)/B396)/((1-#REF!)+(#REF!*EXP(1.81* (C396-D396)/B396))),
IF((E396="smd"),EXP(1.81* (C396-D396))/((1-#REF!)+(#REF!*EXP(1.81* (C396-D396)))),
IF((E396="or"), (C396-D396)/((1-#REF!)+(#REF!* (C396-D396))),
IF((E396="hr"),(1-EXP( (C396-D396)*LN(1-#REF!)))/#REF!,
 (C396-D396)
)))))=0,"",(M396 -
IF(OR(E396="es",E396="wmd"),EXP(1.81* (C396-D396)/B396)/((1-#REF!)+(#REF!*EXP(1.81* (C396-D396)/B396))),
IF((E396="smd"),EXP(1.81* (C396-D396))/((1-#REF!)+(#REF!*EXP(1.81* (C396-D396)))),
IF((E396="or"), (C396-D396)/((1-#REF!)+(#REF!* (C396-D396))),
IF((E396="hr"),(1-EXP( (C396-D396)*LN(1-#REF!)))/#REF!,
 (C396-D396)
))))))</f>
        <v/>
      </c>
      <c r="O396" s="5" t="s">
        <v>413</v>
      </c>
      <c r="P396" s="5" t="s">
        <v>1286</v>
      </c>
      <c r="Q396" s="6">
        <v>1</v>
      </c>
      <c r="R396" s="5" t="s">
        <v>1287</v>
      </c>
      <c r="S396" s="6">
        <v>2</v>
      </c>
      <c r="T396" s="3"/>
      <c r="U396" s="3"/>
      <c r="V396" s="3"/>
      <c r="W396" s="3"/>
      <c r="X396" s="3"/>
      <c r="Y396" s="3"/>
      <c r="Z396" s="5" t="s">
        <v>1288</v>
      </c>
      <c r="AA396" s="3"/>
      <c r="AB396" s="3"/>
      <c r="AC396" s="3"/>
      <c r="AD396" s="3"/>
    </row>
    <row r="397" spans="1:30" ht="12.6" hidden="1">
      <c r="A397" t="s">
        <v>2432</v>
      </c>
      <c r="B397" s="3"/>
      <c r="C397" s="3"/>
      <c r="D397" s="3"/>
      <c r="E397" s="3"/>
      <c r="F397" s="5" t="s">
        <v>1289</v>
      </c>
      <c r="G397" s="5" t="s">
        <v>1273</v>
      </c>
      <c r="H397" s="3"/>
      <c r="I397" s="4"/>
      <c r="J397" s="4"/>
      <c r="K397" s="4"/>
      <c r="L397" s="4"/>
      <c r="M397" s="4">
        <f>IF(OR(E397="es",E397="wmd"),(EXP(1.81*C397/B397)/((1-#REF!)+(#REF!*EXP(1.81*C397/B397)))),
IF((E397="smd"),(EXP(1.81*C397)/((1-#REF!)+(#REF!*EXP(1.81*C397)))),
IF((E397="or"),(C397/((1-#REF!)+(#REF!*C397))),
IF((E397="hr"),((1-EXP(C397*LN(1-#REF!)))/#REF!),
C397
))))</f>
        <v>0</v>
      </c>
      <c r="N397" s="4" t="str">
        <f>IF( (M397 -
IF(OR(E397="es",E397="wmd"),EXP(1.81* (C397-D397)/B397)/((1-#REF!)+(#REF!*EXP(1.81* (C397-D397)/B397))),
IF((E397="smd"),EXP(1.81* (C397-D397))/((1-#REF!)+(#REF!*EXP(1.81* (C397-D397)))),
IF((E397="or"), (C397-D397)/((1-#REF!)+(#REF!* (C397-D397))),
IF((E397="hr"),(1-EXP( (C397-D397)*LN(1-#REF!)))/#REF!,
 (C397-D397)
)))))=0,"",(M397 -
IF(OR(E397="es",E397="wmd"),EXP(1.81* (C397-D397)/B397)/((1-#REF!)+(#REF!*EXP(1.81* (C397-D397)/B397))),
IF((E397="smd"),EXP(1.81* (C397-D397))/((1-#REF!)+(#REF!*EXP(1.81* (C397-D397)))),
IF((E397="or"), (C397-D397)/((1-#REF!)+(#REF!* (C397-D397))),
IF((E397="hr"),(1-EXP( (C397-D397)*LN(1-#REF!)))/#REF!,
 (C397-D397)
))))))</f>
        <v/>
      </c>
      <c r="O397" s="5" t="s">
        <v>413</v>
      </c>
      <c r="P397" s="5" t="s">
        <v>1290</v>
      </c>
      <c r="Q397" s="6">
        <v>2</v>
      </c>
      <c r="R397" s="5" t="s">
        <v>1291</v>
      </c>
      <c r="S397" s="6">
        <v>1</v>
      </c>
      <c r="T397" s="3"/>
      <c r="U397" s="3"/>
      <c r="V397" s="3"/>
      <c r="W397" s="3"/>
      <c r="X397" s="3"/>
      <c r="Y397" s="3"/>
      <c r="Z397" s="5" t="s">
        <v>1292</v>
      </c>
      <c r="AA397" s="3"/>
      <c r="AB397" s="3"/>
      <c r="AC397" s="3"/>
      <c r="AD397" s="3"/>
    </row>
    <row r="398" spans="1:30" ht="12.6" hidden="1">
      <c r="A398" t="s">
        <v>2432</v>
      </c>
      <c r="B398" s="3"/>
      <c r="C398" s="3"/>
      <c r="D398" s="3"/>
      <c r="E398" s="3"/>
      <c r="F398" s="5" t="s">
        <v>1293</v>
      </c>
      <c r="G398" s="5" t="s">
        <v>1273</v>
      </c>
      <c r="H398" s="3"/>
      <c r="I398" s="4"/>
      <c r="J398" s="4"/>
      <c r="K398" s="4"/>
      <c r="L398" s="4"/>
      <c r="M398" s="4">
        <f>IF(OR(E398="es",E398="wmd"),(EXP(1.81*C398/B398)/((1-#REF!)+(#REF!*EXP(1.81*C398/B398)))),
IF((E398="smd"),(EXP(1.81*C398)/((1-#REF!)+(#REF!*EXP(1.81*C398)))),
IF((E398="or"),(C398/((1-#REF!)+(#REF!*C398))),
IF((E398="hr"),((1-EXP(C398*LN(1-#REF!)))/#REF!),
C398
))))</f>
        <v>0</v>
      </c>
      <c r="N398" s="4" t="str">
        <f>IF( (M398 -
IF(OR(E398="es",E398="wmd"),EXP(1.81* (C398-D398)/B398)/((1-#REF!)+(#REF!*EXP(1.81* (C398-D398)/B398))),
IF((E398="smd"),EXP(1.81* (C398-D398))/((1-#REF!)+(#REF!*EXP(1.81* (C398-D398)))),
IF((E398="or"), (C398-D398)/((1-#REF!)+(#REF!* (C398-D398))),
IF((E398="hr"),(1-EXP( (C398-D398)*LN(1-#REF!)))/#REF!,
 (C398-D398)
)))))=0,"",(M398 -
IF(OR(E398="es",E398="wmd"),EXP(1.81* (C398-D398)/B398)/((1-#REF!)+(#REF!*EXP(1.81* (C398-D398)/B398))),
IF((E398="smd"),EXP(1.81* (C398-D398))/((1-#REF!)+(#REF!*EXP(1.81* (C398-D398)))),
IF((E398="or"), (C398-D398)/((1-#REF!)+(#REF!* (C398-D398))),
IF((E398="hr"),(1-EXP( (C398-D398)*LN(1-#REF!)))/#REF!,
 (C398-D398)
))))))</f>
        <v/>
      </c>
      <c r="O398" s="5" t="s">
        <v>413</v>
      </c>
      <c r="P398" s="5" t="s">
        <v>1294</v>
      </c>
      <c r="Q398" s="6">
        <v>1</v>
      </c>
      <c r="R398" s="5" t="s">
        <v>1295</v>
      </c>
      <c r="S398" s="6">
        <v>2</v>
      </c>
      <c r="T398" s="3"/>
      <c r="U398" s="3"/>
      <c r="V398" s="3"/>
      <c r="W398" s="3"/>
      <c r="X398" s="3"/>
      <c r="Y398" s="3"/>
      <c r="Z398" s="5" t="s">
        <v>1296</v>
      </c>
      <c r="AA398" s="3"/>
      <c r="AB398" s="3"/>
      <c r="AC398" s="3"/>
      <c r="AD398" s="3"/>
    </row>
    <row r="399" spans="1:30" ht="12.6" hidden="1">
      <c r="A399" t="s">
        <v>2432</v>
      </c>
      <c r="B399" s="3"/>
      <c r="C399" s="3"/>
      <c r="D399" s="3"/>
      <c r="E399" s="3"/>
      <c r="F399" s="5" t="s">
        <v>1297</v>
      </c>
      <c r="G399" s="5" t="s">
        <v>1273</v>
      </c>
      <c r="H399" s="3"/>
      <c r="I399" s="4"/>
      <c r="J399" s="4"/>
      <c r="K399" s="4"/>
      <c r="L399" s="4"/>
      <c r="M399" s="4">
        <f>IF(OR(E399="es",E399="wmd"),(EXP(1.81*C399/B399)/((1-#REF!)+(#REF!*EXP(1.81*C399/B399)))),
IF((E399="smd"),(EXP(1.81*C399)/((1-#REF!)+(#REF!*EXP(1.81*C399)))),
IF((E399="or"),(C399/((1-#REF!)+(#REF!*C399))),
IF((E399="hr"),((1-EXP(C399*LN(1-#REF!)))/#REF!),
C399
))))</f>
        <v>0</v>
      </c>
      <c r="N399" s="4" t="str">
        <f>IF( (M399 -
IF(OR(E399="es",E399="wmd"),EXP(1.81* (C399-D399)/B399)/((1-#REF!)+(#REF!*EXP(1.81* (C399-D399)/B399))),
IF((E399="smd"),EXP(1.81* (C399-D399))/((1-#REF!)+(#REF!*EXP(1.81* (C399-D399)))),
IF((E399="or"), (C399-D399)/((1-#REF!)+(#REF!* (C399-D399))),
IF((E399="hr"),(1-EXP( (C399-D399)*LN(1-#REF!)))/#REF!,
 (C399-D399)
)))))=0,"",(M399 -
IF(OR(E399="es",E399="wmd"),EXP(1.81* (C399-D399)/B399)/((1-#REF!)+(#REF!*EXP(1.81* (C399-D399)/B399))),
IF((E399="smd"),EXP(1.81* (C399-D399))/((1-#REF!)+(#REF!*EXP(1.81* (C399-D399)))),
IF((E399="or"), (C399-D399)/((1-#REF!)+(#REF!* (C399-D399))),
IF((E399="hr"),(1-EXP( (C399-D399)*LN(1-#REF!)))/#REF!,
 (C399-D399)
))))))</f>
        <v/>
      </c>
      <c r="O399" s="5" t="s">
        <v>413</v>
      </c>
      <c r="P399" s="5" t="s">
        <v>1298</v>
      </c>
      <c r="Q399" s="6">
        <v>1</v>
      </c>
      <c r="R399" s="5" t="s">
        <v>1299</v>
      </c>
      <c r="S399" s="6">
        <v>2</v>
      </c>
      <c r="T399" s="3"/>
      <c r="U399" s="3"/>
      <c r="V399" s="3"/>
      <c r="W399" s="3"/>
      <c r="X399" s="3"/>
      <c r="Y399" s="3"/>
      <c r="Z399" s="5" t="s">
        <v>1300</v>
      </c>
      <c r="AA399" s="3"/>
      <c r="AB399" s="3"/>
      <c r="AC399" s="3"/>
      <c r="AD399" s="3"/>
    </row>
    <row r="400" spans="1:30" ht="12.6" hidden="1">
      <c r="A400" t="s">
        <v>2432</v>
      </c>
      <c r="B400" s="3"/>
      <c r="C400" s="3"/>
      <c r="D400" s="3"/>
      <c r="E400" s="3"/>
      <c r="F400" s="5" t="s">
        <v>1301</v>
      </c>
      <c r="G400" s="5" t="s">
        <v>1273</v>
      </c>
      <c r="H400" s="3"/>
      <c r="I400" s="4"/>
      <c r="J400" s="4"/>
      <c r="K400" s="4"/>
      <c r="L400" s="4"/>
      <c r="M400" s="4">
        <f>IF(OR(E400="es",E400="wmd"),(EXP(1.81*C400/B400)/((1-#REF!)+(#REF!*EXP(1.81*C400/B400)))),
IF((E400="smd"),(EXP(1.81*C400)/((1-#REF!)+(#REF!*EXP(1.81*C400)))),
IF((E400="or"),(C400/((1-#REF!)+(#REF!*C400))),
IF((E400="hr"),((1-EXP(C400*LN(1-#REF!)))/#REF!),
C400
))))</f>
        <v>0</v>
      </c>
      <c r="N400" s="4" t="str">
        <f>IF( (M400 -
IF(OR(E400="es",E400="wmd"),EXP(1.81* (C400-D400)/B400)/((1-#REF!)+(#REF!*EXP(1.81* (C400-D400)/B400))),
IF((E400="smd"),EXP(1.81* (C400-D400))/((1-#REF!)+(#REF!*EXP(1.81* (C400-D400)))),
IF((E400="or"), (C400-D400)/((1-#REF!)+(#REF!* (C400-D400))),
IF((E400="hr"),(1-EXP( (C400-D400)*LN(1-#REF!)))/#REF!,
 (C400-D400)
)))))=0,"",(M400 -
IF(OR(E400="es",E400="wmd"),EXP(1.81* (C400-D400)/B400)/((1-#REF!)+(#REF!*EXP(1.81* (C400-D400)/B400))),
IF((E400="smd"),EXP(1.81* (C400-D400))/((1-#REF!)+(#REF!*EXP(1.81* (C400-D400)))),
IF((E400="or"), (C400-D400)/((1-#REF!)+(#REF!* (C400-D400))),
IF((E400="hr"),(1-EXP( (C400-D400)*LN(1-#REF!)))/#REF!,
 (C400-D400)
))))))</f>
        <v/>
      </c>
      <c r="O400" s="5" t="s">
        <v>413</v>
      </c>
      <c r="P400" s="5" t="s">
        <v>1302</v>
      </c>
      <c r="Q400" s="6" t="s">
        <v>1303</v>
      </c>
      <c r="R400" s="5" t="s">
        <v>1304</v>
      </c>
      <c r="S400" s="6" t="s">
        <v>1305</v>
      </c>
      <c r="T400" s="5" t="s">
        <v>1306</v>
      </c>
      <c r="U400" s="3" t="s">
        <v>1307</v>
      </c>
      <c r="V400" s="3"/>
      <c r="W400" s="3"/>
      <c r="X400" s="3"/>
      <c r="Y400" s="3"/>
      <c r="Z400" s="5" t="s">
        <v>1308</v>
      </c>
      <c r="AA400" s="5" t="s">
        <v>989</v>
      </c>
      <c r="AB400" s="3"/>
      <c r="AC400" s="3"/>
      <c r="AD400" s="3"/>
    </row>
    <row r="401" spans="1:30" ht="12.6" hidden="1">
      <c r="A401" t="s">
        <v>2432</v>
      </c>
      <c r="B401" s="3"/>
      <c r="C401" s="3"/>
      <c r="D401" s="3"/>
      <c r="E401" s="3"/>
      <c r="F401" s="5" t="s">
        <v>1309</v>
      </c>
      <c r="G401" s="5" t="s">
        <v>1273</v>
      </c>
      <c r="H401" s="3"/>
      <c r="I401" s="4"/>
      <c r="J401" s="4"/>
      <c r="K401" s="4"/>
      <c r="L401" s="4"/>
      <c r="M401" s="4">
        <f>IF(OR(E401="es",E401="wmd"),(EXP(1.81*C401/B401)/((1-#REF!)+(#REF!*EXP(1.81*C401/B401)))),
IF((E401="smd"),(EXP(1.81*C401)/((1-#REF!)+(#REF!*EXP(1.81*C401)))),
IF((E401="or"),(C401/((1-#REF!)+(#REF!*C401))),
IF((E401="hr"),((1-EXP(C401*LN(1-#REF!)))/#REF!),
C401
))))</f>
        <v>0</v>
      </c>
      <c r="N401" s="4" t="str">
        <f>IF( (M401 -
IF(OR(E401="es",E401="wmd"),EXP(1.81* (C401-D401)/B401)/((1-#REF!)+(#REF!*EXP(1.81* (C401-D401)/B401))),
IF((E401="smd"),EXP(1.81* (C401-D401))/((1-#REF!)+(#REF!*EXP(1.81* (C401-D401)))),
IF((E401="or"), (C401-D401)/((1-#REF!)+(#REF!* (C401-D401))),
IF((E401="hr"),(1-EXP( (C401-D401)*LN(1-#REF!)))/#REF!,
 (C401-D401)
)))))=0,"",(M401 -
IF(OR(E401="es",E401="wmd"),EXP(1.81* (C401-D401)/B401)/((1-#REF!)+(#REF!*EXP(1.81* (C401-D401)/B401))),
IF((E401="smd"),EXP(1.81* (C401-D401))/((1-#REF!)+(#REF!*EXP(1.81* (C401-D401)))),
IF((E401="or"), (C401-D401)/((1-#REF!)+(#REF!* (C401-D401))),
IF((E401="hr"),(1-EXP( (C401-D401)*LN(1-#REF!)))/#REF!,
 (C401-D401)
))))))</f>
        <v/>
      </c>
      <c r="O401" s="5" t="s">
        <v>413</v>
      </c>
      <c r="P401" s="5" t="s">
        <v>1310</v>
      </c>
      <c r="Q401" s="5" t="s">
        <v>1311</v>
      </c>
      <c r="R401" s="5" t="s">
        <v>1312</v>
      </c>
      <c r="S401" s="5" t="s">
        <v>1313</v>
      </c>
      <c r="T401" s="5" t="s">
        <v>1314</v>
      </c>
      <c r="U401" s="5" t="s">
        <v>1315</v>
      </c>
      <c r="V401" s="5" t="s">
        <v>1316</v>
      </c>
      <c r="W401" s="5" t="s">
        <v>1317</v>
      </c>
      <c r="X401" s="3"/>
      <c r="Y401" s="3"/>
      <c r="Z401" s="5" t="s">
        <v>1318</v>
      </c>
      <c r="AA401" s="3"/>
      <c r="AB401" s="3"/>
      <c r="AC401" s="3"/>
      <c r="AD401" s="3"/>
    </row>
    <row r="402" spans="1:30" ht="12.6" hidden="1">
      <c r="A402" t="s">
        <v>2432</v>
      </c>
      <c r="B402" s="3"/>
      <c r="C402" s="3"/>
      <c r="D402" s="3"/>
      <c r="E402" s="3"/>
      <c r="F402" s="5" t="s">
        <v>1319</v>
      </c>
      <c r="G402" s="5" t="s">
        <v>1273</v>
      </c>
      <c r="H402" s="3"/>
      <c r="I402" s="4"/>
      <c r="J402" s="4"/>
      <c r="K402" s="4"/>
      <c r="L402" s="4"/>
      <c r="M402" s="4">
        <f>IF(OR(E402="es",E402="wmd"),(EXP(1.81*C402/B402)/((1-#REF!)+(#REF!*EXP(1.81*C402/B402)))),
IF((E402="smd"),(EXP(1.81*C402)/((1-#REF!)+(#REF!*EXP(1.81*C402)))),
IF((E402="or"),(C402/((1-#REF!)+(#REF!*C402))),
IF((E402="hr"),((1-EXP(C402*LN(1-#REF!)))/#REF!),
C402
))))</f>
        <v>0</v>
      </c>
      <c r="N402" s="4" t="str">
        <f>IF( (M402 -
IF(OR(E402="es",E402="wmd"),EXP(1.81* (C402-D402)/B402)/((1-#REF!)+(#REF!*EXP(1.81* (C402-D402)/B402))),
IF((E402="smd"),EXP(1.81* (C402-D402))/((1-#REF!)+(#REF!*EXP(1.81* (C402-D402)))),
IF((E402="or"), (C402-D402)/((1-#REF!)+(#REF!* (C402-D402))),
IF((E402="hr"),(1-EXP( (C402-D402)*LN(1-#REF!)))/#REF!,
 (C402-D402)
)))))=0,"",(M402 -
IF(OR(E402="es",E402="wmd"),EXP(1.81* (C402-D402)/B402)/((1-#REF!)+(#REF!*EXP(1.81* (C402-D402)/B402))),
IF((E402="smd"),EXP(1.81* (C402-D402))/((1-#REF!)+(#REF!*EXP(1.81* (C402-D402)))),
IF((E402="or"), (C402-D402)/((1-#REF!)+(#REF!* (C402-D402))),
IF((E402="hr"),(1-EXP( (C402-D402)*LN(1-#REF!)))/#REF!,
 (C402-D402)
))))))</f>
        <v/>
      </c>
      <c r="O402" s="5" t="s">
        <v>413</v>
      </c>
      <c r="P402" s="5" t="s">
        <v>1320</v>
      </c>
      <c r="Q402" s="6">
        <v>1</v>
      </c>
      <c r="R402" s="5" t="s">
        <v>1321</v>
      </c>
      <c r="S402" s="6">
        <v>2</v>
      </c>
      <c r="T402" s="3"/>
      <c r="U402" s="3"/>
      <c r="V402" s="3"/>
      <c r="W402" s="3"/>
      <c r="X402" s="3"/>
      <c r="Y402" s="3"/>
      <c r="Z402" s="5" t="s">
        <v>1322</v>
      </c>
      <c r="AA402" s="3"/>
      <c r="AB402" s="3"/>
      <c r="AC402" s="3"/>
      <c r="AD402" s="3"/>
    </row>
    <row r="403" spans="1:30" ht="12.6" hidden="1">
      <c r="A403" t="s">
        <v>2432</v>
      </c>
      <c r="B403" s="3"/>
      <c r="C403" s="3"/>
      <c r="D403" s="3"/>
      <c r="E403" s="3"/>
      <c r="F403" s="5" t="s">
        <v>1323</v>
      </c>
      <c r="G403" s="5" t="s">
        <v>1273</v>
      </c>
      <c r="H403" s="3"/>
      <c r="I403" s="4"/>
      <c r="J403" s="4"/>
      <c r="K403" s="4"/>
      <c r="L403" s="4"/>
      <c r="M403" s="4">
        <f>IF(OR(E403="es",E403="wmd"),(EXP(1.81*C403/B403)/((1-#REF!)+(#REF!*EXP(1.81*C403/B403)))),
IF((E403="smd"),(EXP(1.81*C403)/((1-#REF!)+(#REF!*EXP(1.81*C403)))),
IF((E403="or"),(C403/((1-#REF!)+(#REF!*C403))),
IF((E403="hr"),((1-EXP(C403*LN(1-#REF!)))/#REF!),
C403
))))</f>
        <v>0</v>
      </c>
      <c r="N403" s="4" t="str">
        <f>IF( (M403 -
IF(OR(E403="es",E403="wmd"),EXP(1.81* (C403-D403)/B403)/((1-#REF!)+(#REF!*EXP(1.81* (C403-D403)/B403))),
IF((E403="smd"),EXP(1.81* (C403-D403))/((1-#REF!)+(#REF!*EXP(1.81* (C403-D403)))),
IF((E403="or"), (C403-D403)/((1-#REF!)+(#REF!* (C403-D403))),
IF((E403="hr"),(1-EXP( (C403-D403)*LN(1-#REF!)))/#REF!,
 (C403-D403)
)))))=0,"",(M403 -
IF(OR(E403="es",E403="wmd"),EXP(1.81* (C403-D403)/B403)/((1-#REF!)+(#REF!*EXP(1.81* (C403-D403)/B403))),
IF((E403="smd"),EXP(1.81* (C403-D403))/((1-#REF!)+(#REF!*EXP(1.81* (C403-D403)))),
IF((E403="or"), (C403-D403)/((1-#REF!)+(#REF!* (C403-D403))),
IF((E403="hr"),(1-EXP( (C403-D403)*LN(1-#REF!)))/#REF!,
 (C403-D403)
))))))</f>
        <v/>
      </c>
      <c r="O403" s="5" t="s">
        <v>413</v>
      </c>
      <c r="P403" s="5" t="s">
        <v>1324</v>
      </c>
      <c r="Q403" s="6">
        <v>1</v>
      </c>
      <c r="R403" s="5" t="s">
        <v>1325</v>
      </c>
      <c r="S403" s="6">
        <v>2</v>
      </c>
      <c r="T403" s="3"/>
      <c r="U403" s="3"/>
      <c r="V403" s="3"/>
      <c r="W403" s="3"/>
      <c r="X403" s="3"/>
      <c r="Y403" s="3"/>
      <c r="Z403" s="5" t="s">
        <v>1326</v>
      </c>
      <c r="AA403" s="3"/>
      <c r="AB403" s="3"/>
      <c r="AC403" s="3"/>
      <c r="AD403" s="3"/>
    </row>
    <row r="404" spans="1:30" ht="12.6" hidden="1">
      <c r="A404" t="s">
        <v>2432</v>
      </c>
      <c r="B404" s="3"/>
      <c r="C404" s="3"/>
      <c r="D404" s="3"/>
      <c r="E404" s="3"/>
      <c r="F404" s="5" t="s">
        <v>1273</v>
      </c>
      <c r="G404" s="3"/>
      <c r="H404" s="3"/>
      <c r="I404" s="4"/>
      <c r="J404" s="4"/>
      <c r="K404" s="4"/>
      <c r="L404" s="4"/>
      <c r="M404" s="4">
        <f>IF(OR(E404="es",E404="wmd"),(EXP(1.81*C404/B404)/((1-#REF!)+(#REF!*EXP(1.81*C404/B404)))),
IF((E404="smd"),(EXP(1.81*C404)/((1-#REF!)+(#REF!*EXP(1.81*C404)))),
IF((E404="or"),(C404/((1-#REF!)+(#REF!*C404))),
IF((E404="hr"),((1-EXP(C404*LN(1-#REF!)))/#REF!),
C404
))))</f>
        <v>0</v>
      </c>
      <c r="N404" s="4" t="str">
        <f>IF( (M404 -
IF(OR(E404="es",E404="wmd"),EXP(1.81* (C404-D404)/B404)/((1-#REF!)+(#REF!*EXP(1.81* (C404-D404)/B404))),
IF((E404="smd"),EXP(1.81* (C404-D404))/((1-#REF!)+(#REF!*EXP(1.81* (C404-D404)))),
IF((E404="or"), (C404-D404)/((1-#REF!)+(#REF!* (C404-D404))),
IF((E404="hr"),(1-EXP( (C404-D404)*LN(1-#REF!)))/#REF!,
 (C404-D404)
)))))=0,"",(M404 -
IF(OR(E404="es",E404="wmd"),EXP(1.81* (C404-D404)/B404)/((1-#REF!)+(#REF!*EXP(1.81* (C404-D404)/B404))),
IF((E404="smd"),EXP(1.81* (C404-D404))/((1-#REF!)+(#REF!*EXP(1.81* (C404-D404)))),
IF((E404="or"), (C404-D404)/((1-#REF!)+(#REF!* (C404-D404))),
IF((E404="hr"),(1-EXP( (C404-D404)*LN(1-#REF!)))/#REF!,
 (C404-D404)
))))))</f>
        <v/>
      </c>
      <c r="O404" s="4" t="s">
        <v>28</v>
      </c>
      <c r="P404" s="5" t="s">
        <v>1327</v>
      </c>
      <c r="Q404" s="6">
        <v>1</v>
      </c>
      <c r="R404" s="5" t="s">
        <v>1328</v>
      </c>
      <c r="S404" s="6">
        <v>2</v>
      </c>
      <c r="T404" s="3"/>
      <c r="U404" s="3"/>
      <c r="V404" s="3"/>
      <c r="W404" s="3"/>
      <c r="X404" s="3"/>
      <c r="Y404" s="3"/>
      <c r="Z404" s="5" t="s">
        <v>1329</v>
      </c>
      <c r="AA404" s="3"/>
      <c r="AB404" s="3"/>
      <c r="AC404" s="3"/>
      <c r="AD404" s="3"/>
    </row>
    <row r="405" spans="1:30" ht="12.3" hidden="1">
      <c r="A405" t="s">
        <v>2432</v>
      </c>
      <c r="B405" s="3"/>
      <c r="C405" s="3"/>
      <c r="D405" s="3"/>
      <c r="E405" s="3"/>
      <c r="F405" s="3"/>
      <c r="G405" s="3"/>
      <c r="H405" s="3"/>
      <c r="I405" s="4"/>
      <c r="J405" s="4"/>
      <c r="K405" s="4"/>
      <c r="L405" s="4"/>
      <c r="M405" s="4">
        <f>IF(OR(E405="es",E405="wmd"),(EXP(1.81*C405/B405)/((1-#REF!)+(#REF!*EXP(1.81*C405/B405)))),
IF((E405="smd"),(EXP(1.81*C405)/((1-#REF!)+(#REF!*EXP(1.81*C405)))),
IF((E405="or"),(C405/((1-#REF!)+(#REF!*C405))),
IF((E405="hr"),((1-EXP(C405*LN(1-#REF!)))/#REF!),
C405
))))</f>
        <v>0</v>
      </c>
      <c r="N405" s="4" t="str">
        <f>IF( (M405 -
IF(OR(E405="es",E405="wmd"),EXP(1.81* (C405-D405)/B405)/((1-#REF!)+(#REF!*EXP(1.81* (C405-D405)/B405))),
IF((E405="smd"),EXP(1.81* (C405-D405))/((1-#REF!)+(#REF!*EXP(1.81* (C405-D405)))),
IF((E405="or"), (C405-D405)/((1-#REF!)+(#REF!* (C405-D405))),
IF((E405="hr"),(1-EXP( (C405-D405)*LN(1-#REF!)))/#REF!,
 (C405-D405)
)))))=0,"",(M405 -
IF(OR(E405="es",E405="wmd"),EXP(1.81* (C405-D405)/B405)/((1-#REF!)+(#REF!*EXP(1.81* (C405-D405)/B405))),
IF((E405="smd"),EXP(1.81* (C405-D405))/((1-#REF!)+(#REF!*EXP(1.81* (C405-D405)))),
IF((E405="or"), (C405-D405)/((1-#REF!)+(#REF!* (C405-D405))),
IF((E405="hr"),(1-EXP( (C405-D405)*LN(1-#REF!)))/#REF!,
 (C405-D405)
))))))</f>
        <v/>
      </c>
      <c r="O405" s="4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4.4" hidden="1">
      <c r="A406" t="s">
        <v>2432</v>
      </c>
      <c r="B406" s="3"/>
      <c r="C406" s="3"/>
      <c r="D406" s="3"/>
      <c r="E406" s="3"/>
      <c r="F406" s="5" t="s">
        <v>1330</v>
      </c>
      <c r="G406" s="5" t="s">
        <v>323</v>
      </c>
      <c r="H406" s="3"/>
      <c r="I406" s="4"/>
      <c r="J406" s="4"/>
      <c r="K406" s="4"/>
      <c r="L406" s="4"/>
      <c r="M406" s="4">
        <f>IF(OR(E406="es",E406="wmd"),(EXP(1.81*C406/B406)/((1-#REF!)+(#REF!*EXP(1.81*C406/B406)))),
IF((E406="smd"),(EXP(1.81*C406)/((1-#REF!)+(#REF!*EXP(1.81*C406)))),
IF((E406="or"),(C406/((1-#REF!)+(#REF!*C406))),
IF((E406="hr"),((1-EXP(C406*LN(1-#REF!)))/#REF!),
C406
))))</f>
        <v>0</v>
      </c>
      <c r="N406" s="4" t="str">
        <f>IF( (M406 -
IF(OR(E406="es",E406="wmd"),EXP(1.81* (C406-D406)/B406)/((1-#REF!)+(#REF!*EXP(1.81* (C406-D406)/B406))),
IF((E406="smd"),EXP(1.81* (C406-D406))/((1-#REF!)+(#REF!*EXP(1.81* (C406-D406)))),
IF((E406="or"), (C406-D406)/((1-#REF!)+(#REF!* (C406-D406))),
IF((E406="hr"),(1-EXP( (C406-D406)*LN(1-#REF!)))/#REF!,
 (C406-D406)
)))))=0,"",(M406 -
IF(OR(E406="es",E406="wmd"),EXP(1.81* (C406-D406)/B406)/((1-#REF!)+(#REF!*EXP(1.81* (C406-D406)/B406))),
IF((E406="smd"),EXP(1.81* (C406-D406))/((1-#REF!)+(#REF!*EXP(1.81* (C406-D406)))),
IF((E406="or"), (C406-D406)/((1-#REF!)+(#REF!* (C406-D406))),
IF((E406="hr"),(1-EXP( (C406-D406)*LN(1-#REF!)))/#REF!,
 (C406-D406)
))))))</f>
        <v/>
      </c>
      <c r="O406" s="5" t="s">
        <v>413</v>
      </c>
      <c r="P406" s="4" t="s">
        <v>1331</v>
      </c>
      <c r="Q406" s="15">
        <v>45159</v>
      </c>
      <c r="R406" s="4" t="s">
        <v>1332</v>
      </c>
      <c r="S406" s="28">
        <v>45023</v>
      </c>
      <c r="T406" s="4" t="s">
        <v>1333</v>
      </c>
      <c r="U406" s="15">
        <v>44929</v>
      </c>
      <c r="V406" s="5" t="s">
        <v>1334</v>
      </c>
      <c r="W406" s="6">
        <v>0</v>
      </c>
      <c r="X406" s="3"/>
      <c r="Y406" s="3"/>
      <c r="Z406" s="5" t="s">
        <v>1335</v>
      </c>
      <c r="AA406" s="3"/>
      <c r="AB406" s="3"/>
      <c r="AC406" s="3"/>
      <c r="AD406" s="3"/>
    </row>
    <row r="407" spans="1:30" ht="14.4" hidden="1">
      <c r="A407" t="s">
        <v>2432</v>
      </c>
      <c r="B407" s="3"/>
      <c r="C407" s="3"/>
      <c r="D407" s="3"/>
      <c r="E407" s="3"/>
      <c r="F407" s="5" t="s">
        <v>1336</v>
      </c>
      <c r="G407" s="5" t="s">
        <v>323</v>
      </c>
      <c r="H407" s="3"/>
      <c r="I407" s="4"/>
      <c r="J407" s="4"/>
      <c r="K407" s="4"/>
      <c r="L407" s="4"/>
      <c r="M407" s="4">
        <f>IF(OR(E407="es",E407="wmd"),(EXP(1.81*C407/B407)/((1-#REF!)+(#REF!*EXP(1.81*C407/B407)))),
IF((E407="smd"),(EXP(1.81*C407)/((1-#REF!)+(#REF!*EXP(1.81*C407)))),
IF((E407="or"),(C407/((1-#REF!)+(#REF!*C407))),
IF((E407="hr"),((1-EXP(C407*LN(1-#REF!)))/#REF!),
C407
))))</f>
        <v>0</v>
      </c>
      <c r="N407" s="4" t="str">
        <f>IF( (M407 -
IF(OR(E407="es",E407="wmd"),EXP(1.81* (C407-D407)/B407)/((1-#REF!)+(#REF!*EXP(1.81* (C407-D407)/B407))),
IF((E407="smd"),EXP(1.81* (C407-D407))/((1-#REF!)+(#REF!*EXP(1.81* (C407-D407)))),
IF((E407="or"), (C407-D407)/((1-#REF!)+(#REF!* (C407-D407))),
IF((E407="hr"),(1-EXP( (C407-D407)*LN(1-#REF!)))/#REF!,
 (C407-D407)
)))))=0,"",(M407 -
IF(OR(E407="es",E407="wmd"),EXP(1.81* (C407-D407)/B407)/((1-#REF!)+(#REF!*EXP(1.81* (C407-D407)/B407))),
IF((E407="smd"),EXP(1.81* (C407-D407))/((1-#REF!)+(#REF!*EXP(1.81* (C407-D407)))),
IF((E407="or"), (C407-D407)/((1-#REF!)+(#REF!* (C407-D407))),
IF((E407="hr"),(1-EXP( (C407-D407)*LN(1-#REF!)))/#REF!,
 (C407-D407)
))))))</f>
        <v/>
      </c>
      <c r="O407" s="5" t="s">
        <v>413</v>
      </c>
      <c r="P407" s="4" t="s">
        <v>1337</v>
      </c>
      <c r="Q407" s="15">
        <v>45159</v>
      </c>
      <c r="R407" s="4" t="s">
        <v>1338</v>
      </c>
      <c r="S407" s="28">
        <v>45023</v>
      </c>
      <c r="T407" s="4" t="s">
        <v>1339</v>
      </c>
      <c r="U407" s="15">
        <v>44929</v>
      </c>
      <c r="V407" s="5" t="s">
        <v>1340</v>
      </c>
      <c r="W407" s="6">
        <v>0</v>
      </c>
      <c r="X407" s="3"/>
      <c r="Y407" s="3"/>
      <c r="Z407" s="5" t="s">
        <v>1341</v>
      </c>
      <c r="AA407" s="3"/>
      <c r="AB407" s="3"/>
      <c r="AC407" s="3"/>
      <c r="AD407" s="3"/>
    </row>
    <row r="408" spans="1:30" ht="14.4" hidden="1">
      <c r="A408" t="s">
        <v>2432</v>
      </c>
      <c r="B408" s="3"/>
      <c r="C408" s="3"/>
      <c r="D408" s="3"/>
      <c r="E408" s="3"/>
      <c r="F408" s="5" t="s">
        <v>1342</v>
      </c>
      <c r="G408" s="5" t="s">
        <v>323</v>
      </c>
      <c r="H408" s="3"/>
      <c r="I408" s="4"/>
      <c r="J408" s="4"/>
      <c r="K408" s="4"/>
      <c r="L408" s="4"/>
      <c r="M408" s="4">
        <f>IF(OR(E408="es",E408="wmd"),(EXP(1.81*C408/B408)/((1-#REF!)+(#REF!*EXP(1.81*C408/B408)))),
IF((E408="smd"),(EXP(1.81*C408)/((1-#REF!)+(#REF!*EXP(1.81*C408)))),
IF((E408="or"),(C408/((1-#REF!)+(#REF!*C408))),
IF((E408="hr"),((1-EXP(C408*LN(1-#REF!)))/#REF!),
C408
))))</f>
        <v>0</v>
      </c>
      <c r="N408" s="4" t="str">
        <f>IF( (M408 -
IF(OR(E408="es",E408="wmd"),EXP(1.81* (C408-D408)/B408)/((1-#REF!)+(#REF!*EXP(1.81* (C408-D408)/B408))),
IF((E408="smd"),EXP(1.81* (C408-D408))/((1-#REF!)+(#REF!*EXP(1.81* (C408-D408)))),
IF((E408="or"), (C408-D408)/((1-#REF!)+(#REF!* (C408-D408))),
IF((E408="hr"),(1-EXP( (C408-D408)*LN(1-#REF!)))/#REF!,
 (C408-D408)
)))))=0,"",(M408 -
IF(OR(E408="es",E408="wmd"),EXP(1.81* (C408-D408)/B408)/((1-#REF!)+(#REF!*EXP(1.81* (C408-D408)/B408))),
IF((E408="smd"),EXP(1.81* (C408-D408))/((1-#REF!)+(#REF!*EXP(1.81* (C408-D408)))),
IF((E408="or"), (C408-D408)/((1-#REF!)+(#REF!* (C408-D408))),
IF((E408="hr"),(1-EXP( (C408-D408)*LN(1-#REF!)))/#REF!,
 (C408-D408)
))))))</f>
        <v/>
      </c>
      <c r="O408" s="5" t="s">
        <v>413</v>
      </c>
      <c r="P408" s="4" t="s">
        <v>1343</v>
      </c>
      <c r="Q408" s="15">
        <v>45159</v>
      </c>
      <c r="R408" s="4" t="s">
        <v>1344</v>
      </c>
      <c r="S408" s="28">
        <v>45023</v>
      </c>
      <c r="T408" s="4" t="s">
        <v>1345</v>
      </c>
      <c r="U408" s="15">
        <v>44929</v>
      </c>
      <c r="V408" s="5" t="s">
        <v>1346</v>
      </c>
      <c r="W408" s="6">
        <v>0</v>
      </c>
      <c r="X408" s="3"/>
      <c r="Y408" s="3"/>
      <c r="Z408" s="5" t="s">
        <v>1347</v>
      </c>
      <c r="AA408" s="3"/>
      <c r="AB408" s="3"/>
      <c r="AC408" s="3"/>
      <c r="AD408" s="3"/>
    </row>
    <row r="409" spans="1:30" ht="14.4" hidden="1">
      <c r="A409" t="s">
        <v>2432</v>
      </c>
      <c r="B409" s="3"/>
      <c r="C409" s="3"/>
      <c r="D409" s="3"/>
      <c r="E409" s="3"/>
      <c r="F409" s="5" t="s">
        <v>323</v>
      </c>
      <c r="G409" s="3"/>
      <c r="H409" s="3"/>
      <c r="I409" s="4"/>
      <c r="J409" s="4"/>
      <c r="K409" s="4"/>
      <c r="L409" s="4"/>
      <c r="M409" s="4">
        <f>IF(OR(E409="es",E409="wmd"),(EXP(1.81*C409/B409)/((1-#REF!)+(#REF!*EXP(1.81*C409/B409)))),
IF((E409="smd"),(EXP(1.81*C409)/((1-#REF!)+(#REF!*EXP(1.81*C409)))),
IF((E409="or"),(C409/((1-#REF!)+(#REF!*C409))),
IF((E409="hr"),((1-EXP(C409*LN(1-#REF!)))/#REF!),
C409
))))</f>
        <v>0</v>
      </c>
      <c r="N409" s="4" t="str">
        <f>IF( (M409 -
IF(OR(E409="es",E409="wmd"),EXP(1.81* (C409-D409)/B409)/((1-#REF!)+(#REF!*EXP(1.81* (C409-D409)/B409))),
IF((E409="smd"),EXP(1.81* (C409-D409))/((1-#REF!)+(#REF!*EXP(1.81* (C409-D409)))),
IF((E409="or"), (C409-D409)/((1-#REF!)+(#REF!* (C409-D409))),
IF((E409="hr"),(1-EXP( (C409-D409)*LN(1-#REF!)))/#REF!,
 (C409-D409)
)))))=0,"",(M409 -
IF(OR(E409="es",E409="wmd"),EXP(1.81* (C409-D409)/B409)/((1-#REF!)+(#REF!*EXP(1.81* (C409-D409)/B409))),
IF((E409="smd"),EXP(1.81* (C409-D409))/((1-#REF!)+(#REF!*EXP(1.81* (C409-D409)))),
IF((E409="or"), (C409-D409)/((1-#REF!)+(#REF!* (C409-D409))),
IF((E409="hr"),(1-EXP( (C409-D409)*LN(1-#REF!)))/#REF!,
 (C409-D409)
))))))</f>
        <v/>
      </c>
      <c r="O409" s="4" t="s">
        <v>28</v>
      </c>
      <c r="P409" s="4" t="s">
        <v>1348</v>
      </c>
      <c r="Q409" s="15">
        <v>45159</v>
      </c>
      <c r="R409" s="4" t="s">
        <v>1349</v>
      </c>
      <c r="S409" s="28">
        <v>45023</v>
      </c>
      <c r="T409" s="4" t="s">
        <v>1350</v>
      </c>
      <c r="U409" s="15">
        <v>44929</v>
      </c>
      <c r="V409" s="5" t="s">
        <v>1351</v>
      </c>
      <c r="W409" s="6">
        <v>0</v>
      </c>
      <c r="X409" s="3"/>
      <c r="Y409" s="3"/>
      <c r="Z409" s="5" t="s">
        <v>1352</v>
      </c>
      <c r="AA409" s="3"/>
      <c r="AB409" s="3"/>
      <c r="AC409" s="3"/>
      <c r="AD409" s="3"/>
    </row>
    <row r="410" spans="1:30" ht="12.3" hidden="1">
      <c r="A410" t="s">
        <v>2432</v>
      </c>
      <c r="B410" s="3"/>
      <c r="C410" s="3"/>
      <c r="D410" s="3"/>
      <c r="E410" s="3"/>
      <c r="F410" s="3"/>
      <c r="G410" s="3"/>
      <c r="H410" s="3"/>
      <c r="I410" s="4"/>
      <c r="J410" s="4"/>
      <c r="K410" s="4"/>
      <c r="L410" s="4"/>
      <c r="M410" s="4">
        <f>IF(OR(E410="es",E410="wmd"),(EXP(1.81*C410/B410)/((1-#REF!)+(#REF!*EXP(1.81*C410/B410)))),
IF((E410="smd"),(EXP(1.81*C410)/((1-#REF!)+(#REF!*EXP(1.81*C410)))),
IF((E410="or"),(C410/((1-#REF!)+(#REF!*C410))),
IF((E410="hr"),((1-EXP(C410*LN(1-#REF!)))/#REF!),
C410
))))</f>
        <v>0</v>
      </c>
      <c r="N410" s="4" t="str">
        <f>IF( (M410 -
IF(OR(E410="es",E410="wmd"),EXP(1.81* (C410-D410)/B410)/((1-#REF!)+(#REF!*EXP(1.81* (C410-D410)/B410))),
IF((E410="smd"),EXP(1.81* (C410-D410))/((1-#REF!)+(#REF!*EXP(1.81* (C410-D410)))),
IF((E410="or"), (C410-D410)/((1-#REF!)+(#REF!* (C410-D410))),
IF((E410="hr"),(1-EXP( (C410-D410)*LN(1-#REF!)))/#REF!,
 (C410-D410)
)))))=0,"",(M410 -
IF(OR(E410="es",E410="wmd"),EXP(1.81* (C410-D410)/B410)/((1-#REF!)+(#REF!*EXP(1.81* (C410-D410)/B410))),
IF((E410="smd"),EXP(1.81* (C410-D410))/((1-#REF!)+(#REF!*EXP(1.81* (C410-D410)))),
IF((E410="or"), (C410-D410)/((1-#REF!)+(#REF!* (C410-D410))),
IF((E410="hr"),(1-EXP( (C410-D410)*LN(1-#REF!)))/#REF!,
 (C410-D410)
))))))</f>
        <v/>
      </c>
      <c r="O410" s="4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6" hidden="1">
      <c r="A411" t="s">
        <v>2432</v>
      </c>
      <c r="B411" s="3"/>
      <c r="C411" s="3"/>
      <c r="D411" s="3"/>
      <c r="E411" s="3"/>
      <c r="F411" s="5" t="s">
        <v>1353</v>
      </c>
      <c r="G411" s="3"/>
      <c r="H411" s="3"/>
      <c r="I411" s="4"/>
      <c r="J411" s="4"/>
      <c r="K411" s="4"/>
      <c r="L411" s="4"/>
      <c r="M411" s="4">
        <f>IF(OR(E411="es",E411="wmd"),(EXP(1.81*C411/B411)/((1-#REF!)+(#REF!*EXP(1.81*C411/B411)))),
IF((E411="smd"),(EXP(1.81*C411)/((1-#REF!)+(#REF!*EXP(1.81*C411)))),
IF((E411="or"),(C411/((1-#REF!)+(#REF!*C411))),
IF((E411="hr"),((1-EXP(C411*LN(1-#REF!)))/#REF!),
C411
))))</f>
        <v>0</v>
      </c>
      <c r="N411" s="4" t="str">
        <f>IF( (M411 -
IF(OR(E411="es",E411="wmd"),EXP(1.81* (C411-D411)/B411)/((1-#REF!)+(#REF!*EXP(1.81* (C411-D411)/B411))),
IF((E411="smd"),EXP(1.81* (C411-D411))/((1-#REF!)+(#REF!*EXP(1.81* (C411-D411)))),
IF((E411="or"), (C411-D411)/((1-#REF!)+(#REF!* (C411-D411))),
IF((E411="hr"),(1-EXP( (C411-D411)*LN(1-#REF!)))/#REF!,
 (C411-D411)
)))))=0,"",(M411 -
IF(OR(E411="es",E411="wmd"),EXP(1.81* (C411-D411)/B411)/((1-#REF!)+(#REF!*EXP(1.81* (C411-D411)/B411))),
IF((E411="smd"),EXP(1.81* (C411-D411))/((1-#REF!)+(#REF!*EXP(1.81* (C411-D411)))),
IF((E411="or"), (C411-D411)/((1-#REF!)+(#REF!* (C411-D411))),
IF((E411="hr"),(1-EXP( (C411-D411)*LN(1-#REF!)))/#REF!,
 (C411-D411)
))))))</f>
        <v/>
      </c>
      <c r="O411" s="4" t="s">
        <v>28</v>
      </c>
      <c r="P411" s="5" t="s">
        <v>1354</v>
      </c>
      <c r="Q411" s="6">
        <v>2</v>
      </c>
      <c r="R411" s="5" t="s">
        <v>1355</v>
      </c>
      <c r="S411" s="6">
        <v>1</v>
      </c>
      <c r="T411" s="3"/>
      <c r="U411" s="3"/>
      <c r="V411" s="3"/>
      <c r="W411" s="3"/>
      <c r="X411" s="3"/>
      <c r="Y411" s="3"/>
      <c r="Z411" s="5" t="s">
        <v>1356</v>
      </c>
      <c r="AA411" s="3"/>
      <c r="AB411" s="3"/>
      <c r="AC411" s="3"/>
      <c r="AD411" s="3"/>
    </row>
    <row r="412" spans="1:30" ht="12.6" hidden="1">
      <c r="A412" t="s">
        <v>2432</v>
      </c>
      <c r="B412" s="3"/>
      <c r="C412" s="3"/>
      <c r="D412" s="3"/>
      <c r="E412" s="3"/>
      <c r="F412" s="5" t="s">
        <v>1357</v>
      </c>
      <c r="G412" s="3"/>
      <c r="H412" s="5" t="s">
        <v>972</v>
      </c>
      <c r="I412" s="4"/>
      <c r="J412" s="4"/>
      <c r="K412" s="4"/>
      <c r="L412" s="4"/>
      <c r="M412" s="4">
        <f>IF(OR(E412="es",E412="wmd"),(EXP(1.81*C412/B412)/((1-#REF!)+(#REF!*EXP(1.81*C412/B412)))),
IF((E412="smd"),(EXP(1.81*C412)/((1-#REF!)+(#REF!*EXP(1.81*C412)))),
IF((E412="or"),(C412/((1-#REF!)+(#REF!*C412))),
IF((E412="hr"),((1-EXP(C412*LN(1-#REF!)))/#REF!),
C412
))))</f>
        <v>0</v>
      </c>
      <c r="N412" s="4" t="str">
        <f>IF( (M412 -
IF(OR(E412="es",E412="wmd"),EXP(1.81* (C412-D412)/B412)/((1-#REF!)+(#REF!*EXP(1.81* (C412-D412)/B412))),
IF((E412="smd"),EXP(1.81* (C412-D412))/((1-#REF!)+(#REF!*EXP(1.81* (C412-D412)))),
IF((E412="or"), (C412-D412)/((1-#REF!)+(#REF!* (C412-D412))),
IF((E412="hr"),(1-EXP( (C412-D412)*LN(1-#REF!)))/#REF!,
 (C412-D412)
)))))=0,"",(M412 -
IF(OR(E412="es",E412="wmd"),EXP(1.81* (C412-D412)/B412)/((1-#REF!)+(#REF!*EXP(1.81* (C412-D412)/B412))),
IF((E412="smd"),EXP(1.81* (C412-D412))/((1-#REF!)+(#REF!*EXP(1.81* (C412-D412)))),
IF((E412="or"), (C412-D412)/((1-#REF!)+(#REF!* (C412-D412))),
IF((E412="hr"),(1-EXP( (C412-D412)*LN(1-#REF!)))/#REF!,
 (C412-D412)
))))))</f>
        <v/>
      </c>
      <c r="O412" s="4" t="s">
        <v>375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5" t="s">
        <v>1358</v>
      </c>
      <c r="AA412" s="3"/>
      <c r="AB412" s="3"/>
      <c r="AC412" s="3"/>
      <c r="AD412" s="3"/>
    </row>
    <row r="413" spans="1:30" ht="12.6" hidden="1">
      <c r="A413" t="s">
        <v>2432</v>
      </c>
      <c r="B413" s="3"/>
      <c r="C413" s="3"/>
      <c r="D413" s="3"/>
      <c r="E413" s="3"/>
      <c r="F413" s="5" t="s">
        <v>1359</v>
      </c>
      <c r="G413" s="3"/>
      <c r="H413" s="5" t="s">
        <v>1360</v>
      </c>
      <c r="I413" s="4"/>
      <c r="J413" s="4"/>
      <c r="K413" s="4"/>
      <c r="L413" s="4"/>
      <c r="M413" s="4">
        <f>IF(OR(E413="es",E413="wmd"),(EXP(1.81*C413/B413)/((1-#REF!)+(#REF!*EXP(1.81*C413/B413)))),
IF((E413="smd"),(EXP(1.81*C413)/((1-#REF!)+(#REF!*EXP(1.81*C413)))),
IF((E413="or"),(C413/((1-#REF!)+(#REF!*C413))),
IF((E413="hr"),((1-EXP(C413*LN(1-#REF!)))/#REF!),
C413
))))</f>
        <v>0</v>
      </c>
      <c r="N413" s="4" t="str">
        <f>IF( (M413 -
IF(OR(E413="es",E413="wmd"),EXP(1.81* (C413-D413)/B413)/((1-#REF!)+(#REF!*EXP(1.81* (C413-D413)/B413))),
IF((E413="smd"),EXP(1.81* (C413-D413))/((1-#REF!)+(#REF!*EXP(1.81* (C413-D413)))),
IF((E413="or"), (C413-D413)/((1-#REF!)+(#REF!* (C413-D413))),
IF((E413="hr"),(1-EXP( (C413-D413)*LN(1-#REF!)))/#REF!,
 (C413-D413)
)))))=0,"",(M413 -
IF(OR(E413="es",E413="wmd"),EXP(1.81* (C413-D413)/B413)/((1-#REF!)+(#REF!*EXP(1.81* (C413-D413)/B413))),
IF((E413="smd"),EXP(1.81* (C413-D413))/((1-#REF!)+(#REF!*EXP(1.81* (C413-D413)))),
IF((E413="or"), (C413-D413)/((1-#REF!)+(#REF!* (C413-D413))),
IF((E413="hr"),(1-EXP( (C413-D413)*LN(1-#REF!)))/#REF!,
 (C413-D413)
))))))</f>
        <v/>
      </c>
      <c r="O413" s="4" t="s">
        <v>375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5" t="s">
        <v>1361</v>
      </c>
      <c r="AA413" s="5" t="s">
        <v>1072</v>
      </c>
      <c r="AB413" s="3"/>
      <c r="AC413" s="3"/>
      <c r="AD413" s="3"/>
    </row>
    <row r="414" spans="1:30" ht="12.6" hidden="1">
      <c r="A414" t="s">
        <v>2432</v>
      </c>
      <c r="B414" s="3"/>
      <c r="C414" s="3"/>
      <c r="D414" s="3"/>
      <c r="E414" s="3"/>
      <c r="F414" s="5" t="s">
        <v>1362</v>
      </c>
      <c r="G414" s="3"/>
      <c r="H414" s="5" t="s">
        <v>1360</v>
      </c>
      <c r="I414" s="4"/>
      <c r="J414" s="4"/>
      <c r="K414" s="4"/>
      <c r="L414" s="4"/>
      <c r="M414" s="4">
        <f>IF(OR(E414="es",E414="wmd"),(EXP(1.81*C414/B414)/((1-#REF!)+(#REF!*EXP(1.81*C414/B414)))),
IF((E414="smd"),(EXP(1.81*C414)/((1-#REF!)+(#REF!*EXP(1.81*C414)))),
IF((E414="or"),(C414/((1-#REF!)+(#REF!*C414))),
IF((E414="hr"),((1-EXP(C414*LN(1-#REF!)))/#REF!),
C414
))))</f>
        <v>0</v>
      </c>
      <c r="N414" s="4" t="str">
        <f>IF( (M414 -
IF(OR(E414="es",E414="wmd"),EXP(1.81* (C414-D414)/B414)/((1-#REF!)+(#REF!*EXP(1.81* (C414-D414)/B414))),
IF((E414="smd"),EXP(1.81* (C414-D414))/((1-#REF!)+(#REF!*EXP(1.81* (C414-D414)))),
IF((E414="or"), (C414-D414)/((1-#REF!)+(#REF!* (C414-D414))),
IF((E414="hr"),(1-EXP( (C414-D414)*LN(1-#REF!)))/#REF!,
 (C414-D414)
)))))=0,"",(M414 -
IF(OR(E414="es",E414="wmd"),EXP(1.81* (C414-D414)/B414)/((1-#REF!)+(#REF!*EXP(1.81* (C414-D414)/B414))),
IF((E414="smd"),EXP(1.81* (C414-D414))/((1-#REF!)+(#REF!*EXP(1.81* (C414-D414)))),
IF((E414="or"), (C414-D414)/((1-#REF!)+(#REF!* (C414-D414))),
IF((E414="hr"),(1-EXP( (C414-D414)*LN(1-#REF!)))/#REF!,
 (C414-D414)
))))))</f>
        <v/>
      </c>
      <c r="O414" s="4" t="s">
        <v>375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5" t="s">
        <v>1363</v>
      </c>
      <c r="AA414" s="3"/>
      <c r="AB414" s="3"/>
      <c r="AC414" s="5" t="s">
        <v>1364</v>
      </c>
      <c r="AD414" s="3"/>
    </row>
    <row r="415" spans="1:30" ht="12.6" hidden="1">
      <c r="A415" t="s">
        <v>2432</v>
      </c>
      <c r="B415" s="3"/>
      <c r="C415" s="3"/>
      <c r="D415" s="3"/>
      <c r="E415" s="3"/>
      <c r="F415" s="4" t="s">
        <v>1365</v>
      </c>
      <c r="G415" s="3"/>
      <c r="H415" s="5" t="s">
        <v>1360</v>
      </c>
      <c r="I415" s="4"/>
      <c r="J415" s="4"/>
      <c r="K415" s="4"/>
      <c r="L415" s="4"/>
      <c r="M415" s="4">
        <f>IF(OR(E415="es",E415="wmd"),(EXP(1.81*C415/B415)/((1-#REF!)+(#REF!*EXP(1.81*C415/B415)))),
IF((E415="smd"),(EXP(1.81*C415)/((1-#REF!)+(#REF!*EXP(1.81*C415)))),
IF((E415="or"),(C415/((1-#REF!)+(#REF!*C415))),
IF((E415="hr"),((1-EXP(C415*LN(1-#REF!)))/#REF!),
C415
))))</f>
        <v>0</v>
      </c>
      <c r="N415" s="4" t="str">
        <f>IF( (M415 -
IF(OR(E415="es",E415="wmd"),EXP(1.81* (C415-D415)/B415)/((1-#REF!)+(#REF!*EXP(1.81* (C415-D415)/B415))),
IF((E415="smd"),EXP(1.81* (C415-D415))/((1-#REF!)+(#REF!*EXP(1.81* (C415-D415)))),
IF((E415="or"), (C415-D415)/((1-#REF!)+(#REF!* (C415-D415))),
IF((E415="hr"),(1-EXP( (C415-D415)*LN(1-#REF!)))/#REF!,
 (C415-D415)
)))))=0,"",(M415 -
IF(OR(E415="es",E415="wmd"),EXP(1.81* (C415-D415)/B415)/((1-#REF!)+(#REF!*EXP(1.81* (C415-D415)/B415))),
IF((E415="smd"),EXP(1.81* (C415-D415))/((1-#REF!)+(#REF!*EXP(1.81* (C415-D415)))),
IF((E415="or"), (C415-D415)/((1-#REF!)+(#REF!* (C415-D415))),
IF((E415="hr"),(1-EXP( (C415-D415)*LN(1-#REF!)))/#REF!,
 (C415-D415)
))))))</f>
        <v/>
      </c>
      <c r="O415" s="5" t="s">
        <v>156</v>
      </c>
      <c r="P415" s="4" t="s">
        <v>1366</v>
      </c>
      <c r="Q415" s="6">
        <v>0.3</v>
      </c>
      <c r="R415" s="4" t="s">
        <v>1367</v>
      </c>
      <c r="S415" s="6">
        <v>0.7</v>
      </c>
      <c r="T415" s="3"/>
      <c r="U415" s="3"/>
      <c r="V415" s="3"/>
      <c r="W415" s="3"/>
      <c r="X415" s="3"/>
      <c r="Y415" s="3"/>
      <c r="Z415" s="3"/>
      <c r="AA415" s="3"/>
      <c r="AB415" s="3"/>
      <c r="AC415" s="23" t="s">
        <v>1368</v>
      </c>
      <c r="AD415" s="3"/>
    </row>
    <row r="416" spans="1:30" ht="12.3" hidden="1">
      <c r="A416" t="s">
        <v>2432</v>
      </c>
      <c r="B416" s="3"/>
      <c r="C416" s="3"/>
      <c r="D416" s="3"/>
      <c r="E416" s="3"/>
      <c r="F416" s="4"/>
      <c r="G416" s="3"/>
      <c r="H416" s="3"/>
      <c r="I416" s="4"/>
      <c r="J416" s="4"/>
      <c r="K416" s="4"/>
      <c r="L416" s="4"/>
      <c r="M416" s="4">
        <f>IF(OR(E416="es",E416="wmd"),(EXP(1.81*C416/B416)/((1-#REF!)+(#REF!*EXP(1.81*C416/B416)))),
IF((E416="smd"),(EXP(1.81*C416)/((1-#REF!)+(#REF!*EXP(1.81*C416)))),
IF((E416="or"),(C416/((1-#REF!)+(#REF!*C416))),
IF((E416="hr"),((1-EXP(C416*LN(1-#REF!)))/#REF!),
C416
))))</f>
        <v>0</v>
      </c>
      <c r="N416" s="4" t="str">
        <f>IF( (M416 -
IF(OR(E416="es",E416="wmd"),EXP(1.81* (C416-D416)/B416)/((1-#REF!)+(#REF!*EXP(1.81* (C416-D416)/B416))),
IF((E416="smd"),EXP(1.81* (C416-D416))/((1-#REF!)+(#REF!*EXP(1.81* (C416-D416)))),
IF((E416="or"), (C416-D416)/((1-#REF!)+(#REF!* (C416-D416))),
IF((E416="hr"),(1-EXP( (C416-D416)*LN(1-#REF!)))/#REF!,
 (C416-D416)
)))))=0,"",(M416 -
IF(OR(E416="es",E416="wmd"),EXP(1.81* (C416-D416)/B416)/((1-#REF!)+(#REF!*EXP(1.81* (C416-D416)/B416))),
IF((E416="smd"),EXP(1.81* (C416-D416))/((1-#REF!)+(#REF!*EXP(1.81* (C416-D416)))),
IF((E416="or"), (C416-D416)/((1-#REF!)+(#REF!* (C416-D416))),
IF((E416="hr"),(1-EXP( (C416-D416)*LN(1-#REF!)))/#REF!,
 (C416-D416)
))))))</f>
        <v/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6" hidden="1">
      <c r="A417" t="s">
        <v>2432</v>
      </c>
      <c r="B417" s="3"/>
      <c r="C417" s="3"/>
      <c r="D417" s="3"/>
      <c r="E417" s="3"/>
      <c r="F417" s="5" t="s">
        <v>1369</v>
      </c>
      <c r="G417" s="5" t="s">
        <v>1370</v>
      </c>
      <c r="H417" s="3"/>
      <c r="I417" s="4"/>
      <c r="J417" s="4"/>
      <c r="K417" s="4"/>
      <c r="L417" s="4"/>
      <c r="M417" s="4">
        <f>IF(OR(E417="es",E417="wmd"),(EXP(1.81*C417/B417)/((1-#REF!)+(#REF!*EXP(1.81*C417/B417)))),
IF((E417="smd"),(EXP(1.81*C417)/((1-#REF!)+(#REF!*EXP(1.81*C417)))),
IF((E417="or"),(C417/((1-#REF!)+(#REF!*C417))),
IF((E417="hr"),((1-EXP(C417*LN(1-#REF!)))/#REF!),
C417
))))</f>
        <v>0</v>
      </c>
      <c r="N417" s="4" t="str">
        <f>IF( (M417 -
IF(OR(E417="es",E417="wmd"),EXP(1.81* (C417-D417)/B417)/((1-#REF!)+(#REF!*EXP(1.81* (C417-D417)/B417))),
IF((E417="smd"),EXP(1.81* (C417-D417))/((1-#REF!)+(#REF!*EXP(1.81* (C417-D417)))),
IF((E417="or"), (C417-D417)/((1-#REF!)+(#REF!* (C417-D417))),
IF((E417="hr"),(1-EXP( (C417-D417)*LN(1-#REF!)))/#REF!,
 (C417-D417)
)))))=0,"",(M417 -
IF(OR(E417="es",E417="wmd"),EXP(1.81* (C417-D417)/B417)/((1-#REF!)+(#REF!*EXP(1.81* (C417-D417)/B417))),
IF((E417="smd"),EXP(1.81* (C417-D417))/((1-#REF!)+(#REF!*EXP(1.81* (C417-D417)))),
IF((E417="or"), (C417-D417)/((1-#REF!)+(#REF!* (C417-D417))),
IF((E417="hr"),(1-EXP( (C417-D417)*LN(1-#REF!)))/#REF!,
 (C417-D417)
))))))</f>
        <v/>
      </c>
      <c r="O417" s="5" t="s">
        <v>413</v>
      </c>
      <c r="P417" s="5" t="s">
        <v>1371</v>
      </c>
      <c r="Q417" s="6">
        <v>1</v>
      </c>
      <c r="R417" s="5" t="s">
        <v>1372</v>
      </c>
      <c r="S417" s="6">
        <v>2</v>
      </c>
      <c r="T417" s="3"/>
      <c r="U417" s="3"/>
      <c r="V417" s="3"/>
      <c r="W417" s="3"/>
      <c r="X417" s="3"/>
      <c r="Y417" s="3"/>
      <c r="Z417" s="5" t="s">
        <v>1373</v>
      </c>
      <c r="AA417" s="3"/>
      <c r="AB417" s="3"/>
      <c r="AC417" s="3"/>
      <c r="AD417" s="3"/>
    </row>
    <row r="418" spans="1:30" ht="12.6" hidden="1">
      <c r="A418" t="s">
        <v>2432</v>
      </c>
      <c r="B418" s="3"/>
      <c r="C418" s="3"/>
      <c r="D418" s="3"/>
      <c r="E418" s="3"/>
      <c r="F418" s="5" t="s">
        <v>1370</v>
      </c>
      <c r="G418" s="3"/>
      <c r="H418" s="3"/>
      <c r="I418" s="4"/>
      <c r="J418" s="4"/>
      <c r="K418" s="4"/>
      <c r="L418" s="4"/>
      <c r="M418" s="4">
        <f>IF(OR(E418="es",E418="wmd"),(EXP(1.81*C418/B418)/((1-#REF!)+(#REF!*EXP(1.81*C418/B418)))),
IF((E418="smd"),(EXP(1.81*C418)/((1-#REF!)+(#REF!*EXP(1.81*C418)))),
IF((E418="or"),(C418/((1-#REF!)+(#REF!*C418))),
IF((E418="hr"),((1-EXP(C418*LN(1-#REF!)))/#REF!),
C418
))))</f>
        <v>0</v>
      </c>
      <c r="N418" s="4" t="str">
        <f>IF( (M418 -
IF(OR(E418="es",E418="wmd"),EXP(1.81* (C418-D418)/B418)/((1-#REF!)+(#REF!*EXP(1.81* (C418-D418)/B418))),
IF((E418="smd"),EXP(1.81* (C418-D418))/((1-#REF!)+(#REF!*EXP(1.81* (C418-D418)))),
IF((E418="or"), (C418-D418)/((1-#REF!)+(#REF!* (C418-D418))),
IF((E418="hr"),(1-EXP( (C418-D418)*LN(1-#REF!)))/#REF!,
 (C418-D418)
)))))=0,"",(M418 -
IF(OR(E418="es",E418="wmd"),EXP(1.81* (C418-D418)/B418)/((1-#REF!)+(#REF!*EXP(1.81* (C418-D418)/B418))),
IF((E418="smd"),EXP(1.81* (C418-D418))/((1-#REF!)+(#REF!*EXP(1.81* (C418-D418)))),
IF((E418="or"), (C418-D418)/((1-#REF!)+(#REF!* (C418-D418))),
IF((E418="hr"),(1-EXP( (C418-D418)*LN(1-#REF!)))/#REF!,
 (C418-D418)
))))))</f>
        <v/>
      </c>
      <c r="O418" s="4" t="s">
        <v>28</v>
      </c>
      <c r="P418" s="5" t="s">
        <v>1374</v>
      </c>
      <c r="Q418" s="6">
        <v>1</v>
      </c>
      <c r="R418" s="5" t="s">
        <v>1375</v>
      </c>
      <c r="S418" s="6">
        <v>2</v>
      </c>
      <c r="T418" s="3"/>
      <c r="U418" s="3"/>
      <c r="V418" s="3"/>
      <c r="W418" s="3"/>
      <c r="X418" s="3"/>
      <c r="Y418" s="3"/>
      <c r="Z418" s="5" t="s">
        <v>1376</v>
      </c>
      <c r="AA418" s="3"/>
      <c r="AB418" s="3"/>
      <c r="AC418" s="3"/>
      <c r="AD418" s="3"/>
    </row>
    <row r="419" spans="1:30" ht="12.3" hidden="1">
      <c r="A419" t="s">
        <v>2432</v>
      </c>
      <c r="B419" s="3"/>
      <c r="C419" s="3"/>
      <c r="D419" s="3"/>
      <c r="E419" s="3"/>
      <c r="F419" s="4"/>
      <c r="G419" s="3"/>
      <c r="H419" s="3"/>
      <c r="I419" s="4"/>
      <c r="J419" s="4"/>
      <c r="K419" s="4"/>
      <c r="L419" s="4"/>
      <c r="M419" s="4">
        <f>IF(OR(E419="es",E419="wmd"),(EXP(1.81*C419/B419)/((1-#REF!)+(#REF!*EXP(1.81*C419/B419)))),
IF((E419="smd"),(EXP(1.81*C419)/((1-#REF!)+(#REF!*EXP(1.81*C419)))),
IF((E419="or"),(C419/((1-#REF!)+(#REF!*C419))),
IF((E419="hr"),((1-EXP(C419*LN(1-#REF!)))/#REF!),
C419
))))</f>
        <v>0</v>
      </c>
      <c r="N419" s="4" t="str">
        <f>IF( (M419 -
IF(OR(E419="es",E419="wmd"),EXP(1.81* (C419-D419)/B419)/((1-#REF!)+(#REF!*EXP(1.81* (C419-D419)/B419))),
IF((E419="smd"),EXP(1.81* (C419-D419))/((1-#REF!)+(#REF!*EXP(1.81* (C419-D419)))),
IF((E419="or"), (C419-D419)/((1-#REF!)+(#REF!* (C419-D419))),
IF((E419="hr"),(1-EXP( (C419-D419)*LN(1-#REF!)))/#REF!,
 (C419-D419)
)))))=0,"",(M419 -
IF(OR(E419="es",E419="wmd"),EXP(1.81* (C419-D419)/B419)/((1-#REF!)+(#REF!*EXP(1.81* (C419-D419)/B419))),
IF((E419="smd"),EXP(1.81* (C419-D419))/((1-#REF!)+(#REF!*EXP(1.81* (C419-D419)))),
IF((E419="or"), (C419-D419)/((1-#REF!)+(#REF!* (C419-D419))),
IF((E419="hr"),(1-EXP( (C419-D419)*LN(1-#REF!)))/#REF!,
 (C419-D419)
))))))</f>
        <v/>
      </c>
      <c r="O419" s="4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6" hidden="1">
      <c r="A420" t="s">
        <v>2432</v>
      </c>
      <c r="B420" s="4"/>
      <c r="C420" s="4"/>
      <c r="D420" s="4"/>
      <c r="E420" s="4"/>
      <c r="F420" s="4" t="s">
        <v>195</v>
      </c>
      <c r="G420" s="4" t="s">
        <v>1377</v>
      </c>
      <c r="H420" s="4"/>
      <c r="I420" s="4"/>
      <c r="J420" s="4"/>
      <c r="K420" s="4"/>
      <c r="L420" s="4"/>
      <c r="M420" s="4">
        <f>IF(OR(E420="es",E420="wmd"),(EXP(1.81*C420/B420)/((1-#REF!)+(#REF!*EXP(1.81*C420/B420)))),
IF((E420="smd"),(EXP(1.81*C420)/((1-#REF!)+(#REF!*EXP(1.81*C420)))),
IF((E420="or"),(C420/((1-#REF!)+(#REF!*C420))),
IF((E420="hr"),((1-EXP(C420*LN(1-#REF!)))/#REF!),
C420
))))</f>
        <v>0</v>
      </c>
      <c r="N420" s="4" t="str">
        <f>IF( (M420 -
IF(OR(E420="es",E420="wmd"),EXP(1.81* (C420-D420)/B420)/((1-#REF!)+(#REF!*EXP(1.81* (C420-D420)/B420))),
IF((E420="smd"),EXP(1.81* (C420-D420))/((1-#REF!)+(#REF!*EXP(1.81* (C420-D420)))),
IF((E420="or"), (C420-D420)/((1-#REF!)+(#REF!* (C420-D420))),
IF((E420="hr"),(1-EXP( (C420-D420)*LN(1-#REF!)))/#REF!,
 (C420-D420)
)))))=0,"",(M420 -
IF(OR(E420="es",E420="wmd"),EXP(1.81* (C420-D420)/B420)/((1-#REF!)+(#REF!*EXP(1.81* (C420-D420)/B420))),
IF((E420="smd"),EXP(1.81* (C420-D420))/((1-#REF!)+(#REF!*EXP(1.81* (C420-D420)))),
IF((E420="or"), (C420-D420)/((1-#REF!)+(#REF!* (C420-D420))),
IF((E420="hr"),(1-EXP( (C420-D420)*LN(1-#REF!)))/#REF!,
 (C420-D420)
))))))</f>
        <v/>
      </c>
      <c r="O420" s="5" t="s">
        <v>413</v>
      </c>
      <c r="P420" s="5" t="s">
        <v>196</v>
      </c>
      <c r="Q420" s="3"/>
      <c r="R420" s="5" t="s">
        <v>1378</v>
      </c>
      <c r="S420" s="3"/>
      <c r="T420" s="3"/>
      <c r="U420" s="3"/>
      <c r="V420" s="3"/>
      <c r="W420" s="3"/>
      <c r="X420" s="3"/>
      <c r="Y420" s="3"/>
      <c r="Z420" s="5" t="s">
        <v>1379</v>
      </c>
      <c r="AA420" s="3"/>
      <c r="AB420" s="4"/>
      <c r="AC420" s="4"/>
      <c r="AD420" s="29"/>
    </row>
    <row r="421" spans="1:30" ht="12.6" hidden="1">
      <c r="A421" t="s">
        <v>2432</v>
      </c>
      <c r="B421" s="4"/>
      <c r="C421" s="4"/>
      <c r="D421" s="4"/>
      <c r="E421" s="4"/>
      <c r="F421" s="4" t="s">
        <v>198</v>
      </c>
      <c r="G421" s="4" t="s">
        <v>1377</v>
      </c>
      <c r="H421" s="4"/>
      <c r="I421" s="4"/>
      <c r="J421" s="4"/>
      <c r="K421" s="4"/>
      <c r="L421" s="4"/>
      <c r="M421" s="4">
        <f>IF(OR(E421="es",E421="wmd"),(EXP(1.81*C421/B421)/((1-#REF!)+(#REF!*EXP(1.81*C421/B421)))),
IF((E421="smd"),(EXP(1.81*C421)/((1-#REF!)+(#REF!*EXP(1.81*C421)))),
IF((E421="or"),(C421/((1-#REF!)+(#REF!*C421))),
IF((E421="hr"),((1-EXP(C421*LN(1-#REF!)))/#REF!),
C421
))))</f>
        <v>0</v>
      </c>
      <c r="N421" s="4" t="str">
        <f>IF( (M421 -
IF(OR(E421="es",E421="wmd"),EXP(1.81* (C421-D421)/B421)/((1-#REF!)+(#REF!*EXP(1.81* (C421-D421)/B421))),
IF((E421="smd"),EXP(1.81* (C421-D421))/((1-#REF!)+(#REF!*EXP(1.81* (C421-D421)))),
IF((E421="or"), (C421-D421)/((1-#REF!)+(#REF!* (C421-D421))),
IF((E421="hr"),(1-EXP( (C421-D421)*LN(1-#REF!)))/#REF!,
 (C421-D421)
)))))=0,"",(M421 -
IF(OR(E421="es",E421="wmd"),EXP(1.81* (C421-D421)/B421)/((1-#REF!)+(#REF!*EXP(1.81* (C421-D421)/B421))),
IF((E421="smd"),EXP(1.81* (C421-D421))/((1-#REF!)+(#REF!*EXP(1.81* (C421-D421)))),
IF((E421="or"), (C421-D421)/((1-#REF!)+(#REF!* (C421-D421))),
IF((E421="hr"),(1-EXP( (C421-D421)*LN(1-#REF!)))/#REF!,
 (C421-D421)
))))))</f>
        <v/>
      </c>
      <c r="O421" s="5" t="s">
        <v>413</v>
      </c>
      <c r="P421" s="5" t="s">
        <v>199</v>
      </c>
      <c r="Q421" s="6">
        <v>0</v>
      </c>
      <c r="R421" s="5" t="s">
        <v>1380</v>
      </c>
      <c r="S421" s="6">
        <v>1</v>
      </c>
      <c r="T421" s="3"/>
      <c r="U421" s="3"/>
      <c r="V421" s="3"/>
      <c r="W421" s="3"/>
      <c r="X421" s="3"/>
      <c r="Y421" s="3"/>
      <c r="Z421" s="5" t="s">
        <v>1381</v>
      </c>
      <c r="AA421" s="3"/>
      <c r="AB421" s="4"/>
      <c r="AC421" s="4"/>
      <c r="AD421" s="29"/>
    </row>
    <row r="422" spans="1:30" ht="12.6" hidden="1">
      <c r="A422" t="s">
        <v>2432</v>
      </c>
      <c r="B422" s="4"/>
      <c r="C422" s="4"/>
      <c r="D422" s="4"/>
      <c r="E422" s="4"/>
      <c r="F422" s="4" t="s">
        <v>1377</v>
      </c>
      <c r="G422" s="4"/>
      <c r="H422" s="4"/>
      <c r="I422" s="4"/>
      <c r="J422" s="4"/>
      <c r="K422" s="4"/>
      <c r="L422" s="4"/>
      <c r="M422" s="4">
        <f>IF(OR(E422="es",E422="wmd"),(EXP(1.81*C422/B422)/((1-#REF!)+(#REF!*EXP(1.81*C422/B422)))),
IF((E422="smd"),(EXP(1.81*C422)/((1-#REF!)+(#REF!*EXP(1.81*C422)))),
IF((E422="or"),(C422/((1-#REF!)+(#REF!*C422))),
IF((E422="hr"),((1-EXP(C422*LN(1-#REF!)))/#REF!),
C422
))))</f>
        <v>0</v>
      </c>
      <c r="N422" s="4" t="str">
        <f>IF( (M422 -
IF(OR(E422="es",E422="wmd"),EXP(1.81* (C422-D422)/B422)/((1-#REF!)+(#REF!*EXP(1.81* (C422-D422)/B422))),
IF((E422="smd"),EXP(1.81* (C422-D422))/((1-#REF!)+(#REF!*EXP(1.81* (C422-D422)))),
IF((E422="or"), (C422-D422)/((1-#REF!)+(#REF!* (C422-D422))),
IF((E422="hr"),(1-EXP( (C422-D422)*LN(1-#REF!)))/#REF!,
 (C422-D422)
)))))=0,"",(M422 -
IF(OR(E422="es",E422="wmd"),EXP(1.81* (C422-D422)/B422)/((1-#REF!)+(#REF!*EXP(1.81* (C422-D422)/B422))),
IF((E422="smd"),EXP(1.81* (C422-D422))/((1-#REF!)+(#REF!*EXP(1.81* (C422-D422)))),
IF((E422="or"), (C422-D422)/((1-#REF!)+(#REF!* (C422-D422))),
IF((E422="hr"),(1-EXP( (C422-D422)*LN(1-#REF!)))/#REF!,
 (C422-D422)
))))))</f>
        <v/>
      </c>
      <c r="O422" s="4" t="s">
        <v>28</v>
      </c>
      <c r="P422" s="5" t="s">
        <v>1382</v>
      </c>
      <c r="Q422" s="6">
        <v>1</v>
      </c>
      <c r="R422" s="5" t="s">
        <v>1383</v>
      </c>
      <c r="S422" s="6">
        <v>2</v>
      </c>
      <c r="T422" s="3"/>
      <c r="U422" s="3"/>
      <c r="V422" s="3"/>
      <c r="W422" s="3"/>
      <c r="X422" s="3"/>
      <c r="Y422" s="3"/>
      <c r="Z422" s="5" t="s">
        <v>1384</v>
      </c>
      <c r="AA422" s="3"/>
      <c r="AB422" s="4"/>
      <c r="AC422" s="4" t="s">
        <v>195</v>
      </c>
      <c r="AD422" s="29"/>
    </row>
    <row r="423" spans="1:30" ht="12.6" hidden="1">
      <c r="A423" t="s">
        <v>2432</v>
      </c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>
        <f>IF(OR(E423="es",E423="wmd"),(EXP(1.81*C423/B423)/((1-#REF!)+(#REF!*EXP(1.81*C423/B423)))),
IF((E423="smd"),(EXP(1.81*C423)/((1-#REF!)+(#REF!*EXP(1.81*C423)))),
IF((E423="or"),(C423/((1-#REF!)+(#REF!*C423))),
IF((E423="hr"),((1-EXP(C423*LN(1-#REF!)))/#REF!),
C423
))))</f>
        <v>0</v>
      </c>
      <c r="N423" s="4" t="str">
        <f>IF( (M423 -
IF(OR(E423="es",E423="wmd"),EXP(1.81* (C423-D423)/B423)/((1-#REF!)+(#REF!*EXP(1.81* (C423-D423)/B423))),
IF((E423="smd"),EXP(1.81* (C423-D423))/((1-#REF!)+(#REF!*EXP(1.81* (C423-D423)))),
IF((E423="or"), (C423-D423)/((1-#REF!)+(#REF!* (C423-D423))),
IF((E423="hr"),(1-EXP( (C423-D423)*LN(1-#REF!)))/#REF!,
 (C423-D423)
)))))=0,"",(M423 -
IF(OR(E423="es",E423="wmd"),EXP(1.81* (C423-D423)/B423)/((1-#REF!)+(#REF!*EXP(1.81* (C423-D423)/B423))),
IF((E423="smd"),EXP(1.81* (C423-D423))/((1-#REF!)+(#REF!*EXP(1.81* (C423-D423)))),
IF((E423="or"), (C423-D423)/((1-#REF!)+(#REF!* (C423-D423))),
IF((E423="hr"),(1-EXP( (C423-D423)*LN(1-#REF!)))/#REF!,
 (C423-D423)
))))))</f>
        <v/>
      </c>
      <c r="O423" s="4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4"/>
      <c r="AC423" s="4"/>
      <c r="AD423" s="29"/>
    </row>
    <row r="424" spans="1:30" ht="12.6" hidden="1">
      <c r="A424" t="s">
        <v>2432</v>
      </c>
      <c r="B424" s="4"/>
      <c r="C424" s="4"/>
      <c r="D424" s="4"/>
      <c r="E424" s="4"/>
      <c r="F424" s="4" t="s">
        <v>1385</v>
      </c>
      <c r="G424" s="4"/>
      <c r="H424" s="4"/>
      <c r="I424" s="4"/>
      <c r="J424" s="4"/>
      <c r="K424" s="4"/>
      <c r="L424" s="4"/>
      <c r="M424" s="4">
        <f>IF(OR(E424="es",E424="wmd"),(EXP(1.81*C424/B424)/((1-#REF!)+(#REF!*EXP(1.81*C424/B424)))),
IF((E424="smd"),(EXP(1.81*C424)/((1-#REF!)+(#REF!*EXP(1.81*C424)))),
IF((E424="or"),(C424/((1-#REF!)+(#REF!*C424))),
IF((E424="hr"),((1-EXP(C424*LN(1-#REF!)))/#REF!),
C424
))))</f>
        <v>0</v>
      </c>
      <c r="N424" s="4" t="str">
        <f>IF( (M424 -
IF(OR(E424="es",E424="wmd"),EXP(1.81* (C424-D424)/B424)/((1-#REF!)+(#REF!*EXP(1.81* (C424-D424)/B424))),
IF((E424="smd"),EXP(1.81* (C424-D424))/((1-#REF!)+(#REF!*EXP(1.81* (C424-D424)))),
IF((E424="or"), (C424-D424)/((1-#REF!)+(#REF!* (C424-D424))),
IF((E424="hr"),(1-EXP( (C424-D424)*LN(1-#REF!)))/#REF!,
 (C424-D424)
)))))=0,"",(M424 -
IF(OR(E424="es",E424="wmd"),EXP(1.81* (C424-D424)/B424)/((1-#REF!)+(#REF!*EXP(1.81* (C424-D424)/B424))),
IF((E424="smd"),EXP(1.81* (C424-D424))/((1-#REF!)+(#REF!*EXP(1.81* (C424-D424)))),
IF((E424="or"), (C424-D424)/((1-#REF!)+(#REF!* (C424-D424))),
IF((E424="hr"),(1-EXP( (C424-D424)*LN(1-#REF!)))/#REF!,
 (C424-D424)
))))))</f>
        <v/>
      </c>
      <c r="O424" s="4" t="s">
        <v>28</v>
      </c>
      <c r="P424" s="5" t="s">
        <v>1386</v>
      </c>
      <c r="Q424" s="6">
        <v>1</v>
      </c>
      <c r="R424" s="5" t="s">
        <v>1387</v>
      </c>
      <c r="S424" s="6">
        <v>2</v>
      </c>
      <c r="T424" s="3"/>
      <c r="U424" s="3"/>
      <c r="V424" s="3"/>
      <c r="W424" s="3"/>
      <c r="X424" s="3"/>
      <c r="Y424" s="3"/>
      <c r="Z424" s="5" t="s">
        <v>1388</v>
      </c>
      <c r="AA424" s="3"/>
      <c r="AB424" s="4"/>
      <c r="AC424" s="4"/>
      <c r="AD424" s="29"/>
    </row>
    <row r="425" spans="1:30" ht="12.3" hidden="1">
      <c r="A425" t="s">
        <v>2432</v>
      </c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>
        <f>IF(OR(E425="es",E425="wmd"),(EXP(1.81*C425/B425)/((1-#REF!)+(#REF!*EXP(1.81*C425/B425)))),
IF((E425="smd"),(EXP(1.81*C425)/((1-#REF!)+(#REF!*EXP(1.81*C425)))),
IF((E425="or"),(C425/((1-#REF!)+(#REF!*C425))),
IF((E425="hr"),((1-EXP(C425*LN(1-#REF!)))/#REF!),
C425
))))</f>
        <v>0</v>
      </c>
      <c r="N425" s="4" t="str">
        <f>IF( (M425 -
IF(OR(E425="es",E425="wmd"),EXP(1.81* (C425-D425)/B425)/((1-#REF!)+(#REF!*EXP(1.81* (C425-D425)/B425))),
IF((E425="smd"),EXP(1.81* (C425-D425))/((1-#REF!)+(#REF!*EXP(1.81* (C425-D425)))),
IF((E425="or"), (C425-D425)/((1-#REF!)+(#REF!* (C425-D425))),
IF((E425="hr"),(1-EXP( (C425-D425)*LN(1-#REF!)))/#REF!,
 (C425-D425)
)))))=0,"",(M425 -
IF(OR(E425="es",E425="wmd"),EXP(1.81* (C425-D425)/B425)/((1-#REF!)+(#REF!*EXP(1.81* (C425-D425)/B425))),
IF((E425="smd"),EXP(1.81* (C425-D425))/((1-#REF!)+(#REF!*EXP(1.81* (C425-D425)))),
IF((E425="or"), (C425-D425)/((1-#REF!)+(#REF!* (C425-D425))),
IF((E425="hr"),(1-EXP( (C425-D425)*LN(1-#REF!)))/#REF!,
 (C425-D425)
))))))</f>
        <v/>
      </c>
      <c r="O425" s="4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4"/>
      <c r="AC425" s="4"/>
      <c r="AD425" s="4"/>
    </row>
    <row r="426" spans="1:30" ht="12.3" hidden="1">
      <c r="A426" t="s">
        <v>2432</v>
      </c>
      <c r="B426" s="3"/>
      <c r="C426" s="3"/>
      <c r="D426" s="3"/>
      <c r="E426" s="3"/>
      <c r="F426" s="4"/>
      <c r="G426" s="3"/>
      <c r="H426" s="3"/>
      <c r="I426" s="4"/>
      <c r="J426" s="4"/>
      <c r="K426" s="4"/>
      <c r="L426" s="4"/>
      <c r="M426" s="4">
        <f>IF(OR(E426="es",E426="wmd"),(EXP(1.81*C426/B426)/((1-#REF!)+(#REF!*EXP(1.81*C426/B426)))),
IF((E426="smd"),(EXP(1.81*C426)/((1-#REF!)+(#REF!*EXP(1.81*C426)))),
IF((E426="or"),(C426/((1-#REF!)+(#REF!*C426))),
IF((E426="hr"),((1-EXP(C426*LN(1-#REF!)))/#REF!),
C426
))))</f>
        <v>0</v>
      </c>
      <c r="N426" s="4" t="str">
        <f>IF( (M426 -
IF(OR(E426="es",E426="wmd"),EXP(1.81* (C426-D426)/B426)/((1-#REF!)+(#REF!*EXP(1.81* (C426-D426)/B426))),
IF((E426="smd"),EXP(1.81* (C426-D426))/((1-#REF!)+(#REF!*EXP(1.81* (C426-D426)))),
IF((E426="or"), (C426-D426)/((1-#REF!)+(#REF!* (C426-D426))),
IF((E426="hr"),(1-EXP( (C426-D426)*LN(1-#REF!)))/#REF!,
 (C426-D426)
)))))=0,"",(M426 -
IF(OR(E426="es",E426="wmd"),EXP(1.81* (C426-D426)/B426)/((1-#REF!)+(#REF!*EXP(1.81* (C426-D426)/B426))),
IF((E426="smd"),EXP(1.81* (C426-D426))/((1-#REF!)+(#REF!*EXP(1.81* (C426-D426)))),
IF((E426="or"), (C426-D426)/((1-#REF!)+(#REF!* (C426-D426))),
IF((E426="hr"),(1-EXP( (C426-D426)*LN(1-#REF!)))/#REF!,
 (C426-D426)
))))))</f>
        <v/>
      </c>
      <c r="O426" s="4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6" hidden="1">
      <c r="A427" t="s">
        <v>2432</v>
      </c>
      <c r="B427" s="3"/>
      <c r="C427" s="3"/>
      <c r="D427" s="3"/>
      <c r="E427" s="3"/>
      <c r="F427" s="4" t="s">
        <v>246</v>
      </c>
      <c r="G427" s="5" t="s">
        <v>1369</v>
      </c>
      <c r="H427" s="5" t="s">
        <v>1371</v>
      </c>
      <c r="I427" s="4"/>
      <c r="J427" s="4"/>
      <c r="K427" s="4"/>
      <c r="L427" s="4"/>
      <c r="M427" s="4">
        <f>IF(OR(E427="es",E427="wmd"),(EXP(1.81*C427/B427)/((1-#REF!)+(#REF!*EXP(1.81*C427/B427)))),
IF((E427="smd"),(EXP(1.81*C427)/((1-#REF!)+(#REF!*EXP(1.81*C427)))),
IF((E427="or"),(C427/((1-#REF!)+(#REF!*C427))),
IF((E427="hr"),((1-EXP(C427*LN(1-#REF!)))/#REF!),
C427
))))</f>
        <v>0</v>
      </c>
      <c r="N427" s="4" t="str">
        <f>IF( (M427 -
IF(OR(E427="es",E427="wmd"),EXP(1.81* (C427-D427)/B427)/((1-#REF!)+(#REF!*EXP(1.81* (C427-D427)/B427))),
IF((E427="smd"),EXP(1.81* (C427-D427))/((1-#REF!)+(#REF!*EXP(1.81* (C427-D427)))),
IF((E427="or"), (C427-D427)/((1-#REF!)+(#REF!* (C427-D427))),
IF((E427="hr"),(1-EXP( (C427-D427)*LN(1-#REF!)))/#REF!,
 (C427-D427)
)))))=0,"",(M427 -
IF(OR(E427="es",E427="wmd"),EXP(1.81* (C427-D427)/B427)/((1-#REF!)+(#REF!*EXP(1.81* (C427-D427)/B427))),
IF((E427="smd"),EXP(1.81* (C427-D427))/((1-#REF!)+(#REF!*EXP(1.81* (C427-D427)))),
IF((E427="or"), (C427-D427)/((1-#REF!)+(#REF!* (C427-D427))),
IF((E427="hr"),(1-EXP( (C427-D427)*LN(1-#REF!)))/#REF!,
 (C427-D427)
))))))</f>
        <v/>
      </c>
      <c r="O427" s="4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6" hidden="1">
      <c r="A428" t="s">
        <v>2432</v>
      </c>
      <c r="B428" s="3"/>
      <c r="C428" s="3"/>
      <c r="D428" s="3"/>
      <c r="E428" s="3"/>
      <c r="F428" s="4" t="s">
        <v>246</v>
      </c>
      <c r="G428" s="5" t="s">
        <v>1377</v>
      </c>
      <c r="H428" s="5" t="s">
        <v>1382</v>
      </c>
      <c r="I428" s="4"/>
      <c r="J428" s="4"/>
      <c r="K428" s="4"/>
      <c r="L428" s="4"/>
      <c r="M428" s="4">
        <f>IF(OR(E428="es",E428="wmd"),(EXP(1.81*C428/B428)/((1-#REF!)+(#REF!*EXP(1.81*C428/B428)))),
IF((E428="smd"),(EXP(1.81*C428)/((1-#REF!)+(#REF!*EXP(1.81*C428)))),
IF((E428="or"),(C428/((1-#REF!)+(#REF!*C428))),
IF((E428="hr"),((1-EXP(C428*LN(1-#REF!)))/#REF!),
C428
))))</f>
        <v>0</v>
      </c>
      <c r="N428" s="4" t="str">
        <f>IF( (M428 -
IF(OR(E428="es",E428="wmd"),EXP(1.81* (C428-D428)/B428)/((1-#REF!)+(#REF!*EXP(1.81* (C428-D428)/B428))),
IF((E428="smd"),EXP(1.81* (C428-D428))/((1-#REF!)+(#REF!*EXP(1.81* (C428-D428)))),
IF((E428="or"), (C428-D428)/((1-#REF!)+(#REF!* (C428-D428))),
IF((E428="hr"),(1-EXP( (C428-D428)*LN(1-#REF!)))/#REF!,
 (C428-D428)
)))))=0,"",(M428 -
IF(OR(E428="es",E428="wmd"),EXP(1.81* (C428-D428)/B428)/((1-#REF!)+(#REF!*EXP(1.81* (C428-D428)/B428))),
IF((E428="smd"),EXP(1.81* (C428-D428))/((1-#REF!)+(#REF!*EXP(1.81* (C428-D428)))),
IF((E428="or"), (C428-D428)/((1-#REF!)+(#REF!* (C428-D428))),
IF((E428="hr"),(1-EXP( (C428-D428)*LN(1-#REF!)))/#REF!,
 (C428-D428)
))))))</f>
        <v/>
      </c>
      <c r="O428" s="4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6" hidden="1">
      <c r="A429" t="s">
        <v>2432</v>
      </c>
      <c r="B429" s="3"/>
      <c r="C429" s="3"/>
      <c r="D429" s="3"/>
      <c r="E429" s="3"/>
      <c r="F429" s="4" t="s">
        <v>246</v>
      </c>
      <c r="G429" s="5" t="s">
        <v>1385</v>
      </c>
      <c r="H429" s="5" t="s">
        <v>1386</v>
      </c>
      <c r="I429" s="4"/>
      <c r="J429" s="4"/>
      <c r="K429" s="4"/>
      <c r="L429" s="4"/>
      <c r="M429" s="4">
        <f>IF(OR(E429="es",E429="wmd"),(EXP(1.81*C429/B429)/((1-#REF!)+(#REF!*EXP(1.81*C429/B429)))),
IF((E429="smd"),(EXP(1.81*C429)/((1-#REF!)+(#REF!*EXP(1.81*C429)))),
IF((E429="or"),(C429/((1-#REF!)+(#REF!*C429))),
IF((E429="hr"),((1-EXP(C429*LN(1-#REF!)))/#REF!),
C429
))))</f>
        <v>0</v>
      </c>
      <c r="N429" s="4" t="str">
        <f>IF( (M429 -
IF(OR(E429="es",E429="wmd"),EXP(1.81* (C429-D429)/B429)/((1-#REF!)+(#REF!*EXP(1.81* (C429-D429)/B429))),
IF((E429="smd"),EXP(1.81* (C429-D429))/((1-#REF!)+(#REF!*EXP(1.81* (C429-D429)))),
IF((E429="or"), (C429-D429)/((1-#REF!)+(#REF!* (C429-D429))),
IF((E429="hr"),(1-EXP( (C429-D429)*LN(1-#REF!)))/#REF!,
 (C429-D429)
)))))=0,"",(M429 -
IF(OR(E429="es",E429="wmd"),EXP(1.81* (C429-D429)/B429)/((1-#REF!)+(#REF!*EXP(1.81* (C429-D429)/B429))),
IF((E429="smd"),EXP(1.81* (C429-D429))/((1-#REF!)+(#REF!*EXP(1.81* (C429-D429)))),
IF((E429="or"), (C429-D429)/((1-#REF!)+(#REF!* (C429-D429))),
IF((E429="hr"),(1-EXP( (C429-D429)*LN(1-#REF!)))/#REF!,
 (C429-D429)
))))))</f>
        <v/>
      </c>
      <c r="O429" s="4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6" hidden="1">
      <c r="A430" t="s">
        <v>2432</v>
      </c>
      <c r="B430" s="3"/>
      <c r="C430" s="3"/>
      <c r="D430" s="3"/>
      <c r="E430" s="3"/>
      <c r="F430" s="4" t="s">
        <v>246</v>
      </c>
      <c r="G430" s="5" t="s">
        <v>1370</v>
      </c>
      <c r="H430" s="5" t="s">
        <v>1374</v>
      </c>
      <c r="I430" s="4"/>
      <c r="J430" s="4"/>
      <c r="K430" s="4"/>
      <c r="L430" s="4"/>
      <c r="M430" s="4">
        <f>IF(OR(E430="es",E430="wmd"),(EXP(1.81*C430/B430)/((1-#REF!)+(#REF!*EXP(1.81*C430/B430)))),
IF((E430="smd"),(EXP(1.81*C430)/((1-#REF!)+(#REF!*EXP(1.81*C430)))),
IF((E430="or"),(C430/((1-#REF!)+(#REF!*C430))),
IF((E430="hr"),((1-EXP(C430*LN(1-#REF!)))/#REF!),
C430
))))</f>
        <v>0</v>
      </c>
      <c r="N430" s="4" t="str">
        <f>IF( (M430 -
IF(OR(E430="es",E430="wmd"),EXP(1.81* (C430-D430)/B430)/((1-#REF!)+(#REF!*EXP(1.81* (C430-D430)/B430))),
IF((E430="smd"),EXP(1.81* (C430-D430))/((1-#REF!)+(#REF!*EXP(1.81* (C430-D430)))),
IF((E430="or"), (C430-D430)/((1-#REF!)+(#REF!* (C430-D430))),
IF((E430="hr"),(1-EXP( (C430-D430)*LN(1-#REF!)))/#REF!,
 (C430-D430)
)))))=0,"",(M430 -
IF(OR(E430="es",E430="wmd"),EXP(1.81* (C430-D430)/B430)/((1-#REF!)+(#REF!*EXP(1.81* (C430-D430)/B430))),
IF((E430="smd"),EXP(1.81* (C430-D430))/((1-#REF!)+(#REF!*EXP(1.81* (C430-D430)))),
IF((E430="or"), (C430-D430)/((1-#REF!)+(#REF!* (C430-D430))),
IF((E430="hr"),(1-EXP( (C430-D430)*LN(1-#REF!)))/#REF!,
 (C430-D430)
))))))</f>
        <v/>
      </c>
      <c r="O430" s="4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6" hidden="1">
      <c r="A431" t="s">
        <v>2432</v>
      </c>
      <c r="B431" s="3"/>
      <c r="C431" s="3"/>
      <c r="D431" s="3"/>
      <c r="E431" s="3"/>
      <c r="F431" s="4" t="s">
        <v>246</v>
      </c>
      <c r="G431" s="3"/>
      <c r="H431" s="3"/>
      <c r="I431" s="4"/>
      <c r="J431" s="4"/>
      <c r="K431" s="4"/>
      <c r="L431" s="4"/>
      <c r="M431" s="4">
        <f>IF(OR(E431="es",E431="wmd"),(EXP(1.81*C431/B431)/((1-#REF!)+(#REF!*EXP(1.81*C431/B431)))),
IF((E431="smd"),(EXP(1.81*C431)/((1-#REF!)+(#REF!*EXP(1.81*C431)))),
IF((E431="or"),(C431/((1-#REF!)+(#REF!*C431))),
IF((E431="hr"),((1-EXP(C431*LN(1-#REF!)))/#REF!),
C431
))))</f>
        <v>0</v>
      </c>
      <c r="N431" s="4" t="str">
        <f>IF( (M431 -
IF(OR(E431="es",E431="wmd"),EXP(1.81* (C431-D431)/B431)/((1-#REF!)+(#REF!*EXP(1.81* (C431-D431)/B431))),
IF((E431="smd"),EXP(1.81* (C431-D431))/((1-#REF!)+(#REF!*EXP(1.81* (C431-D431)))),
IF((E431="or"), (C431-D431)/((1-#REF!)+(#REF!* (C431-D431))),
IF((E431="hr"),(1-EXP( (C431-D431)*LN(1-#REF!)))/#REF!,
 (C431-D431)
)))))=0,"",(M431 -
IF(OR(E431="es",E431="wmd"),EXP(1.81* (C431-D431)/B431)/((1-#REF!)+(#REF!*EXP(1.81* (C431-D431)/B431))),
IF((E431="smd"),EXP(1.81* (C431-D431))/((1-#REF!)+(#REF!*EXP(1.81* (C431-D431)))),
IF((E431="or"), (C431-D431)/((1-#REF!)+(#REF!* (C431-D431))),
IF((E431="hr"),(1-EXP( (C431-D431)*LN(1-#REF!)))/#REF!,
 (C431-D431)
))))))</f>
        <v/>
      </c>
      <c r="O431" s="5" t="s">
        <v>146</v>
      </c>
      <c r="P431" s="5" t="s">
        <v>247</v>
      </c>
      <c r="Q431" s="3"/>
      <c r="R431" s="5" t="s">
        <v>1389</v>
      </c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3" hidden="1">
      <c r="A432" t="s">
        <v>2432</v>
      </c>
      <c r="B432" s="3"/>
      <c r="C432" s="3"/>
      <c r="D432" s="3"/>
      <c r="E432" s="3"/>
      <c r="F432" s="4"/>
      <c r="G432" s="3"/>
      <c r="H432" s="3"/>
      <c r="I432" s="4"/>
      <c r="J432" s="4"/>
      <c r="K432" s="4"/>
      <c r="L432" s="4"/>
      <c r="M432" s="4">
        <f>IF(OR(E432="es",E432="wmd"),(EXP(1.81*C432/B432)/((1-#REF!)+(#REF!*EXP(1.81*C432/B432)))),
IF((E432="smd"),(EXP(1.81*C432)/((1-#REF!)+(#REF!*EXP(1.81*C432)))),
IF((E432="or"),(C432/((1-#REF!)+(#REF!*C432))),
IF((E432="hr"),((1-EXP(C432*LN(1-#REF!)))/#REF!),
C432
))))</f>
        <v>0</v>
      </c>
      <c r="N432" s="4" t="str">
        <f>IF( (M432 -
IF(OR(E432="es",E432="wmd"),EXP(1.81* (C432-D432)/B432)/((1-#REF!)+(#REF!*EXP(1.81* (C432-D432)/B432))),
IF((E432="smd"),EXP(1.81* (C432-D432))/((1-#REF!)+(#REF!*EXP(1.81* (C432-D432)))),
IF((E432="or"), (C432-D432)/((1-#REF!)+(#REF!* (C432-D432))),
IF((E432="hr"),(1-EXP( (C432-D432)*LN(1-#REF!)))/#REF!,
 (C432-D432)
)))))=0,"",(M432 -
IF(OR(E432="es",E432="wmd"),EXP(1.81* (C432-D432)/B432)/((1-#REF!)+(#REF!*EXP(1.81* (C432-D432)/B432))),
IF((E432="smd"),EXP(1.81* (C432-D432))/((1-#REF!)+(#REF!*EXP(1.81* (C432-D432)))),
IF((E432="or"), (C432-D432)/((1-#REF!)+(#REF!* (C432-D432))),
IF((E432="hr"),(1-EXP( (C432-D432)*LN(1-#REF!)))/#REF!,
 (C432-D432)
))))))</f>
        <v/>
      </c>
      <c r="O432" s="4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6" hidden="1">
      <c r="A433" t="s">
        <v>2432</v>
      </c>
      <c r="B433" s="3"/>
      <c r="C433" s="3"/>
      <c r="D433" s="3"/>
      <c r="E433" s="3"/>
      <c r="F433" s="4" t="s">
        <v>1390</v>
      </c>
      <c r="G433" s="5" t="s">
        <v>1391</v>
      </c>
      <c r="H433" s="5" t="s">
        <v>1267</v>
      </c>
      <c r="I433" s="4"/>
      <c r="J433" s="4"/>
      <c r="K433" s="4"/>
      <c r="L433" s="4"/>
      <c r="M433" s="4">
        <f>IF(OR(E433="es",E433="wmd"),(EXP(1.81*C433/B433)/((1-#REF!)+(#REF!*EXP(1.81*C433/B433)))),
IF((E433="smd"),(EXP(1.81*C433)/((1-#REF!)+(#REF!*EXP(1.81*C433)))),
IF((E433="or"),(C433/((1-#REF!)+(#REF!*C433))),
IF((E433="hr"),((1-EXP(C433*LN(1-#REF!)))/#REF!),
C433
))))</f>
        <v>0</v>
      </c>
      <c r="N433" s="4" t="str">
        <f>IF( (M433 -
IF(OR(E433="es",E433="wmd"),EXP(1.81* (C433-D433)/B433)/((1-#REF!)+(#REF!*EXP(1.81* (C433-D433)/B433))),
IF((E433="smd"),EXP(1.81* (C433-D433))/((1-#REF!)+(#REF!*EXP(1.81* (C433-D433)))),
IF((E433="or"), (C433-D433)/((1-#REF!)+(#REF!* (C433-D433))),
IF((E433="hr"),(1-EXP( (C433-D433)*LN(1-#REF!)))/#REF!,
 (C433-D433)
)))))=0,"",(M433 -
IF(OR(E433="es",E433="wmd"),EXP(1.81* (C433-D433)/B433)/((1-#REF!)+(#REF!*EXP(1.81* (C433-D433)/B433))),
IF((E433="smd"),EXP(1.81* (C433-D433))/((1-#REF!)+(#REF!*EXP(1.81* (C433-D433)))),
IF((E433="or"), (C433-D433)/((1-#REF!)+(#REF!* (C433-D433))),
IF((E433="hr"),(1-EXP( (C433-D433)*LN(1-#REF!)))/#REF!,
 (C433-D433)
))))))</f>
        <v/>
      </c>
      <c r="O433" s="4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3" hidden="1">
      <c r="A434" t="s">
        <v>2432</v>
      </c>
      <c r="B434" s="3"/>
      <c r="C434" s="3"/>
      <c r="D434" s="3"/>
      <c r="E434" s="3"/>
      <c r="F434" s="4" t="s">
        <v>1390</v>
      </c>
      <c r="G434" s="4" t="s">
        <v>215</v>
      </c>
      <c r="H434" s="4" t="s">
        <v>216</v>
      </c>
      <c r="I434" s="4"/>
      <c r="J434" s="4"/>
      <c r="K434" s="4"/>
      <c r="L434" s="4"/>
      <c r="M434" s="4">
        <f>IF(OR(E434="es",E434="wmd"),(EXP(1.81*C434/B434)/((1-#REF!)+(#REF!*EXP(1.81*C434/B434)))),
IF((E434="smd"),(EXP(1.81*C434)/((1-#REF!)+(#REF!*EXP(1.81*C434)))),
IF((E434="or"),(C434/((1-#REF!)+(#REF!*C434))),
IF((E434="hr"),((1-EXP(C434*LN(1-#REF!)))/#REF!),
C434
))))</f>
        <v>0</v>
      </c>
      <c r="N434" s="4" t="str">
        <f>IF( (M434 -
IF(OR(E434="es",E434="wmd"),EXP(1.81* (C434-D434)/B434)/((1-#REF!)+(#REF!*EXP(1.81* (C434-D434)/B434))),
IF((E434="smd"),EXP(1.81* (C434-D434))/((1-#REF!)+(#REF!*EXP(1.81* (C434-D434)))),
IF((E434="or"), (C434-D434)/((1-#REF!)+(#REF!* (C434-D434))),
IF((E434="hr"),(1-EXP( (C434-D434)*LN(1-#REF!)))/#REF!,
 (C434-D434)
)))))=0,"",(M434 -
IF(OR(E434="es",E434="wmd"),EXP(1.81* (C434-D434)/B434)/((1-#REF!)+(#REF!*EXP(1.81* (C434-D434)/B434))),
IF((E434="smd"),EXP(1.81* (C434-D434))/((1-#REF!)+(#REF!*EXP(1.81* (C434-D434)))),
IF((E434="or"), (C434-D434)/((1-#REF!)+(#REF!* (C434-D434))),
IF((E434="hr"),(1-EXP( (C434-D434)*LN(1-#REF!)))/#REF!,
 (C434-D434)
))))))</f>
        <v/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6" hidden="1">
      <c r="A435" t="s">
        <v>2432</v>
      </c>
      <c r="B435" s="4"/>
      <c r="C435" s="4"/>
      <c r="D435" s="4"/>
      <c r="E435" s="4"/>
      <c r="F435" s="4" t="s">
        <v>1390</v>
      </c>
      <c r="G435" s="5" t="s">
        <v>140</v>
      </c>
      <c r="H435" s="5" t="s">
        <v>1165</v>
      </c>
      <c r="I435" s="4"/>
      <c r="J435" s="4"/>
      <c r="K435" s="4"/>
      <c r="L435" s="4"/>
      <c r="M435" s="4">
        <f>IF(OR(E435="es",E435="wmd"),(EXP(1.81*C435/B435)/((1-#REF!)+(#REF!*EXP(1.81*C435/B435)))),
IF((E435="smd"),(EXP(1.81*C435)/((1-#REF!)+(#REF!*EXP(1.81*C435)))),
IF((E435="or"),(C435/((1-#REF!)+(#REF!*C435))),
IF((E435="hr"),((1-EXP(C435*LN(1-#REF!)))/#REF!),
C435
))))</f>
        <v>0</v>
      </c>
      <c r="N435" s="4" t="str">
        <f>IF( (M435 -
IF(OR(E435="es",E435="wmd"),EXP(1.81* (C435-D435)/B435)/((1-#REF!)+(#REF!*EXP(1.81* (C435-D435)/B435))),
IF((E435="smd"),EXP(1.81* (C435-D435))/((1-#REF!)+(#REF!*EXP(1.81* (C435-D435)))),
IF((E435="or"), (C435-D435)/((1-#REF!)+(#REF!* (C435-D435))),
IF((E435="hr"),(1-EXP( (C435-D435)*LN(1-#REF!)))/#REF!,
 (C435-D435)
)))))=0,"",(M435 -
IF(OR(E435="es",E435="wmd"),EXP(1.81* (C435-D435)/B435)/((1-#REF!)+(#REF!*EXP(1.81* (C435-D435)/B435))),
IF((E435="smd"),EXP(1.81* (C435-D435))/((1-#REF!)+(#REF!*EXP(1.81* (C435-D435)))),
IF((E435="or"), (C435-D435)/((1-#REF!)+(#REF!* (C435-D435))),
IF((E435="hr"),(1-EXP( (C435-D435)*LN(1-#REF!)))/#REF!,
 (C435-D435)
))))))</f>
        <v/>
      </c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3" hidden="1">
      <c r="A436" t="s">
        <v>2432</v>
      </c>
      <c r="B436" s="3"/>
      <c r="C436" s="3"/>
      <c r="D436" s="3"/>
      <c r="E436" s="3"/>
      <c r="F436" s="4" t="s">
        <v>1390</v>
      </c>
      <c r="G436" s="4" t="s">
        <v>294</v>
      </c>
      <c r="H436" s="4" t="s">
        <v>651</v>
      </c>
      <c r="I436" s="4"/>
      <c r="J436" s="4"/>
      <c r="K436" s="4"/>
      <c r="L436" s="4"/>
      <c r="M436" s="4">
        <f>IF(OR(E436="es",E436="wmd"),(EXP(1.81*C436/B436)/((1-#REF!)+(#REF!*EXP(1.81*C436/B436)))),
IF((E436="smd"),(EXP(1.81*C436)/((1-#REF!)+(#REF!*EXP(1.81*C436)))),
IF((E436="or"),(C436/((1-#REF!)+(#REF!*C436))),
IF((E436="hr"),((1-EXP(C436*LN(1-#REF!)))/#REF!),
C436
))))</f>
        <v>0</v>
      </c>
      <c r="N436" s="4" t="str">
        <f>IF( (M436 -
IF(OR(E436="es",E436="wmd"),EXP(1.81* (C436-D436)/B436)/((1-#REF!)+(#REF!*EXP(1.81* (C436-D436)/B436))),
IF((E436="smd"),EXP(1.81* (C436-D436))/((1-#REF!)+(#REF!*EXP(1.81* (C436-D436)))),
IF((E436="or"), (C436-D436)/((1-#REF!)+(#REF!* (C436-D436))),
IF((E436="hr"),(1-EXP( (C436-D436)*LN(1-#REF!)))/#REF!,
 (C436-D436)
)))))=0,"",(M436 -
IF(OR(E436="es",E436="wmd"),EXP(1.81* (C436-D436)/B436)/((1-#REF!)+(#REF!*EXP(1.81* (C436-D436)/B436))),
IF((E436="smd"),EXP(1.81* (C436-D436))/((1-#REF!)+(#REF!*EXP(1.81* (C436-D436)))),
IF((E436="or"), (C436-D436)/((1-#REF!)+(#REF!* (C436-D436))),
IF((E436="hr"),(1-EXP( (C436-D436)*LN(1-#REF!)))/#REF!,
 (C436-D436)
))))))</f>
        <v/>
      </c>
      <c r="O436" s="4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6" hidden="1">
      <c r="A437" t="s">
        <v>2432</v>
      </c>
      <c r="B437" s="3"/>
      <c r="C437" s="3"/>
      <c r="D437" s="3"/>
      <c r="E437" s="3"/>
      <c r="F437" s="4" t="s">
        <v>1390</v>
      </c>
      <c r="G437" s="5" t="s">
        <v>853</v>
      </c>
      <c r="H437" s="5" t="s">
        <v>933</v>
      </c>
      <c r="I437" s="4"/>
      <c r="J437" s="4"/>
      <c r="K437" s="4"/>
      <c r="L437" s="4"/>
      <c r="M437" s="4">
        <f>IF(OR(E437="es",E437="wmd"),(EXP(1.81*C437/B437)/((1-#REF!)+(#REF!*EXP(1.81*C437/B437)))),
IF((E437="smd"),(EXP(1.81*C437)/((1-#REF!)+(#REF!*EXP(1.81*C437)))),
IF((E437="or"),(C437/((1-#REF!)+(#REF!*C437))),
IF((E437="hr"),((1-EXP(C437*LN(1-#REF!)))/#REF!),
C437
))))</f>
        <v>0</v>
      </c>
      <c r="N437" s="4" t="str">
        <f>IF( (M437 -
IF(OR(E437="es",E437="wmd"),EXP(1.81* (C437-D437)/B437)/((1-#REF!)+(#REF!*EXP(1.81* (C437-D437)/B437))),
IF((E437="smd"),EXP(1.81* (C437-D437))/((1-#REF!)+(#REF!*EXP(1.81* (C437-D437)))),
IF((E437="or"), (C437-D437)/((1-#REF!)+(#REF!* (C437-D437))),
IF((E437="hr"),(1-EXP( (C437-D437)*LN(1-#REF!)))/#REF!,
 (C437-D437)
)))))=0,"",(M437 -
IF(OR(E437="es",E437="wmd"),EXP(1.81* (C437-D437)/B437)/((1-#REF!)+(#REF!*EXP(1.81* (C437-D437)/B437))),
IF((E437="smd"),EXP(1.81* (C437-D437))/((1-#REF!)+(#REF!*EXP(1.81* (C437-D437)))),
IF((E437="or"), (C437-D437)/((1-#REF!)+(#REF!* (C437-D437))),
IF((E437="hr"),(1-EXP( (C437-D437)*LN(1-#REF!)))/#REF!,
 (C437-D437)
))))))</f>
        <v/>
      </c>
      <c r="O437" s="4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6" hidden="1">
      <c r="A438" t="s">
        <v>2432</v>
      </c>
      <c r="B438" s="3"/>
      <c r="C438" s="3"/>
      <c r="D438" s="3"/>
      <c r="E438" s="3"/>
      <c r="F438" s="4" t="s">
        <v>1390</v>
      </c>
      <c r="G438" s="3"/>
      <c r="H438" s="3"/>
      <c r="I438" s="4"/>
      <c r="J438" s="4"/>
      <c r="K438" s="4"/>
      <c r="L438" s="4"/>
      <c r="M438" s="4">
        <f>IF(OR(E438="es",E438="wmd"),(EXP(1.81*C438/B438)/((1-#REF!)+(#REF!*EXP(1.81*C438/B438)))),
IF((E438="smd"),(EXP(1.81*C438)/((1-#REF!)+(#REF!*EXP(1.81*C438)))),
IF((E438="or"),(C438/((1-#REF!)+(#REF!*C438))),
IF((E438="hr"),((1-EXP(C438*LN(1-#REF!)))/#REF!),
C438
))))</f>
        <v>0</v>
      </c>
      <c r="N438" s="4" t="str">
        <f>IF( (M438 -
IF(OR(E438="es",E438="wmd"),EXP(1.81* (C438-D438)/B438)/((1-#REF!)+(#REF!*EXP(1.81* (C438-D438)/B438))),
IF((E438="smd"),EXP(1.81* (C438-D438))/((1-#REF!)+(#REF!*EXP(1.81* (C438-D438)))),
IF((E438="or"), (C438-D438)/((1-#REF!)+(#REF!* (C438-D438))),
IF((E438="hr"),(1-EXP( (C438-D438)*LN(1-#REF!)))/#REF!,
 (C438-D438)
)))))=0,"",(M438 -
IF(OR(E438="es",E438="wmd"),EXP(1.81* (C438-D438)/B438)/((1-#REF!)+(#REF!*EXP(1.81* (C438-D438)/B438))),
IF((E438="smd"),EXP(1.81* (C438-D438))/((1-#REF!)+(#REF!*EXP(1.81* (C438-D438)))),
IF((E438="or"), (C438-D438)/((1-#REF!)+(#REF!* (C438-D438))),
IF((E438="hr"),(1-EXP( (C438-D438)*LN(1-#REF!)))/#REF!,
 (C438-D438)
))))))</f>
        <v/>
      </c>
      <c r="O438" s="5" t="s">
        <v>146</v>
      </c>
      <c r="P438" s="4" t="s">
        <v>1392</v>
      </c>
      <c r="Q438" s="3"/>
      <c r="R438" s="4" t="s">
        <v>1393</v>
      </c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3" hidden="1">
      <c r="A439" t="s">
        <v>2432</v>
      </c>
      <c r="B439" s="3"/>
      <c r="C439" s="3"/>
      <c r="D439" s="3"/>
      <c r="E439" s="3"/>
      <c r="F439" s="3"/>
      <c r="G439" s="3"/>
      <c r="H439" s="3"/>
      <c r="I439" s="4"/>
      <c r="J439" s="4"/>
      <c r="K439" s="4"/>
      <c r="L439" s="4"/>
      <c r="M439" s="4">
        <f>IF(OR(E439="es",E439="wmd"),(EXP(1.81*C439/B439)/((1-#REF!)+(#REF!*EXP(1.81*C439/B439)))),
IF((E439="smd"),(EXP(1.81*C439)/((1-#REF!)+(#REF!*EXP(1.81*C439)))),
IF((E439="or"),(C439/((1-#REF!)+(#REF!*C439))),
IF((E439="hr"),((1-EXP(C439*LN(1-#REF!)))/#REF!),
C439
))))</f>
        <v>0</v>
      </c>
      <c r="N439" s="4" t="str">
        <f>IF( (M439 -
IF(OR(E439="es",E439="wmd"),EXP(1.81* (C439-D439)/B439)/((1-#REF!)+(#REF!*EXP(1.81* (C439-D439)/B439))),
IF((E439="smd"),EXP(1.81* (C439-D439))/((1-#REF!)+(#REF!*EXP(1.81* (C439-D439)))),
IF((E439="or"), (C439-D439)/((1-#REF!)+(#REF!* (C439-D439))),
IF((E439="hr"),(1-EXP( (C439-D439)*LN(1-#REF!)))/#REF!,
 (C439-D439)
)))))=0,"",(M439 -
IF(OR(E439="es",E439="wmd"),EXP(1.81* (C439-D439)/B439)/((1-#REF!)+(#REF!*EXP(1.81* (C439-D439)/B439))),
IF((E439="smd"),EXP(1.81* (C439-D439))/((1-#REF!)+(#REF!*EXP(1.81* (C439-D439)))),
IF((E439="or"), (C439-D439)/((1-#REF!)+(#REF!* (C439-D439))),
IF((E439="hr"),(1-EXP( (C439-D439)*LN(1-#REF!)))/#REF!,
 (C439-D439)
))))))</f>
        <v/>
      </c>
      <c r="O439" s="4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3" hidden="1">
      <c r="A440" t="s">
        <v>2432</v>
      </c>
      <c r="B440" s="4"/>
      <c r="C440" s="4"/>
      <c r="D440" s="4"/>
      <c r="E440" s="4"/>
      <c r="F440" s="4" t="s">
        <v>1394</v>
      </c>
      <c r="G440" s="4"/>
      <c r="H440" s="4"/>
      <c r="I440" s="4"/>
      <c r="J440" s="4"/>
      <c r="K440" s="4"/>
      <c r="L440" s="4"/>
      <c r="M440" s="4">
        <f>IF(OR(E440="es",E440="wmd"),(EXP(1.81*C440/B440)/((1-#REF!)+(#REF!*EXP(1.81*C440/B440)))),
IF((E440="smd"),(EXP(1.81*C440)/((1-#REF!)+(#REF!*EXP(1.81*C440)))),
IF((E440="or"),(C440/((1-#REF!)+(#REF!*C440))),
IF((E440="hr"),((1-EXP(C440*LN(1-#REF!)))/#REF!),
C440
))))</f>
        <v>0</v>
      </c>
      <c r="N440" s="4" t="str">
        <f>IF( (M440 -
IF(OR(E440="es",E440="wmd"),EXP(1.81* (C440-D440)/B440)/((1-#REF!)+(#REF!*EXP(1.81* (C440-D440)/B440))),
IF((E440="smd"),EXP(1.81* (C440-D440))/((1-#REF!)+(#REF!*EXP(1.81* (C440-D440)))),
IF((E440="or"), (C440-D440)/((1-#REF!)+(#REF!* (C440-D440))),
IF((E440="hr"),(1-EXP( (C440-D440)*LN(1-#REF!)))/#REF!,
 (C440-D440)
)))))=0,"",(M440 -
IF(OR(E440="es",E440="wmd"),EXP(1.81* (C440-D440)/B440)/((1-#REF!)+(#REF!*EXP(1.81* (C440-D440)/B440))),
IF((E440="smd"),EXP(1.81* (C440-D440))/((1-#REF!)+(#REF!*EXP(1.81* (C440-D440)))),
IF((E440="or"), (C440-D440)/((1-#REF!)+(#REF!* (C440-D440))),
IF((E440="hr"),(1-EXP( (C440-D440)*LN(1-#REF!)))/#REF!,
 (C440-D440)
))))))</f>
        <v/>
      </c>
      <c r="O440" s="4" t="s">
        <v>375</v>
      </c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 t="s">
        <v>1395</v>
      </c>
      <c r="AA440" s="4" t="s">
        <v>1072</v>
      </c>
      <c r="AB440" s="4"/>
      <c r="AC440" s="4"/>
      <c r="AD440" s="4"/>
    </row>
    <row r="441" spans="1:30" ht="12.3" hidden="1">
      <c r="A441" t="s">
        <v>2432</v>
      </c>
      <c r="B441" s="4"/>
      <c r="C441" s="4"/>
      <c r="D441" s="4"/>
      <c r="E441" s="4"/>
      <c r="F441" s="4" t="s">
        <v>1396</v>
      </c>
      <c r="G441" s="4"/>
      <c r="H441" s="4"/>
      <c r="I441" s="4"/>
      <c r="J441" s="4"/>
      <c r="K441" s="4"/>
      <c r="L441" s="4"/>
      <c r="M441" s="4">
        <f>IF(OR(E441="es",E441="wmd"),(EXP(1.81*C441/B441)/((1-#REF!)+(#REF!*EXP(1.81*C441/B441)))),
IF((E441="smd"),(EXP(1.81*C441)/((1-#REF!)+(#REF!*EXP(1.81*C441)))),
IF((E441="or"),(C441/((1-#REF!)+(#REF!*C441))),
IF((E441="hr"),((1-EXP(C441*LN(1-#REF!)))/#REF!),
C441
))))</f>
        <v>0</v>
      </c>
      <c r="N441" s="4" t="str">
        <f>IF( (M441 -
IF(OR(E441="es",E441="wmd"),EXP(1.81* (C441-D441)/B441)/((1-#REF!)+(#REF!*EXP(1.81* (C441-D441)/B441))),
IF((E441="smd"),EXP(1.81* (C441-D441))/((1-#REF!)+(#REF!*EXP(1.81* (C441-D441)))),
IF((E441="or"), (C441-D441)/((1-#REF!)+(#REF!* (C441-D441))),
IF((E441="hr"),(1-EXP( (C441-D441)*LN(1-#REF!)))/#REF!,
 (C441-D441)
)))))=0,"",(M441 -
IF(OR(E441="es",E441="wmd"),EXP(1.81* (C441-D441)/B441)/((1-#REF!)+(#REF!*EXP(1.81* (C441-D441)/B441))),
IF((E441="smd"),EXP(1.81* (C441-D441))/((1-#REF!)+(#REF!*EXP(1.81* (C441-D441)))),
IF((E441="or"), (C441-D441)/((1-#REF!)+(#REF!* (C441-D441))),
IF((E441="hr"),(1-EXP( (C441-D441)*LN(1-#REF!)))/#REF!,
 (C441-D441)
))))))</f>
        <v/>
      </c>
      <c r="O441" s="4" t="s">
        <v>156</v>
      </c>
      <c r="P441" s="4" t="s">
        <v>1397</v>
      </c>
      <c r="Q441" s="4">
        <v>0.25</v>
      </c>
      <c r="R441" s="4" t="s">
        <v>1398</v>
      </c>
      <c r="S441" s="4">
        <v>0.25</v>
      </c>
      <c r="T441" s="4" t="s">
        <v>1399</v>
      </c>
      <c r="U441" s="4">
        <v>0.25</v>
      </c>
      <c r="V441" s="4" t="s">
        <v>1400</v>
      </c>
      <c r="W441" s="4">
        <v>0.25</v>
      </c>
      <c r="X441" s="4"/>
      <c r="Y441" s="4"/>
      <c r="Z441" s="4"/>
      <c r="AA441" s="4" t="s">
        <v>1072</v>
      </c>
      <c r="AB441" s="4"/>
      <c r="AC441" s="30" t="s">
        <v>1401</v>
      </c>
      <c r="AD441" s="4"/>
    </row>
    <row r="442" spans="1:30" ht="12.3" hidden="1">
      <c r="A442" t="s">
        <v>2432</v>
      </c>
      <c r="B442" s="4"/>
      <c r="C442" s="4"/>
      <c r="D442" s="4"/>
      <c r="E442" s="4"/>
      <c r="F442" s="4" t="s">
        <v>1402</v>
      </c>
      <c r="G442" s="4"/>
      <c r="H442" s="4"/>
      <c r="I442" s="4"/>
      <c r="J442" s="4"/>
      <c r="K442" s="4"/>
      <c r="L442" s="4"/>
      <c r="M442" s="4">
        <f>IF(OR(E442="es",E442="wmd"),(EXP(1.81*C442/B442)/((1-#REF!)+(#REF!*EXP(1.81*C442/B442)))),
IF((E442="smd"),(EXP(1.81*C442)/((1-#REF!)+(#REF!*EXP(1.81*C442)))),
IF((E442="or"),(C442/((1-#REF!)+(#REF!*C442))),
IF((E442="hr"),((1-EXP(C442*LN(1-#REF!)))/#REF!),
C442
))))</f>
        <v>0</v>
      </c>
      <c r="N442" s="4" t="str">
        <f>IF( (M442 -
IF(OR(E442="es",E442="wmd"),EXP(1.81* (C442-D442)/B442)/((1-#REF!)+(#REF!*EXP(1.81* (C442-D442)/B442))),
IF((E442="smd"),EXP(1.81* (C442-D442))/((1-#REF!)+(#REF!*EXP(1.81* (C442-D442)))),
IF((E442="or"), (C442-D442)/((1-#REF!)+(#REF!* (C442-D442))),
IF((E442="hr"),(1-EXP( (C442-D442)*LN(1-#REF!)))/#REF!,
 (C442-D442)
)))))=0,"",(M442 -
IF(OR(E442="es",E442="wmd"),EXP(1.81* (C442-D442)/B442)/((1-#REF!)+(#REF!*EXP(1.81* (C442-D442)/B442))),
IF((E442="smd"),EXP(1.81* (C442-D442))/((1-#REF!)+(#REF!*EXP(1.81* (C442-D442)))),
IF((E442="or"), (C442-D442)/((1-#REF!)+(#REF!* (C442-D442))),
IF((E442="hr"),(1-EXP( (C442-D442)*LN(1-#REF!)))/#REF!,
 (C442-D442)
))))))</f>
        <v/>
      </c>
      <c r="O442" s="4" t="s">
        <v>156</v>
      </c>
      <c r="P442" s="4" t="s">
        <v>1403</v>
      </c>
      <c r="Q442" s="4">
        <v>0.25</v>
      </c>
      <c r="R442" s="4" t="s">
        <v>1404</v>
      </c>
      <c r="S442" s="4">
        <v>0.25</v>
      </c>
      <c r="T442" s="4" t="s">
        <v>1405</v>
      </c>
      <c r="U442" s="4">
        <v>0.25</v>
      </c>
      <c r="V442" s="4" t="s">
        <v>1406</v>
      </c>
      <c r="W442" s="4">
        <v>0.25</v>
      </c>
      <c r="X442" s="4"/>
      <c r="Y442" s="4"/>
      <c r="Z442" s="4"/>
      <c r="AA442" s="4"/>
      <c r="AB442" s="4"/>
      <c r="AC442" s="30" t="s">
        <v>1401</v>
      </c>
      <c r="AD442" s="4"/>
    </row>
    <row r="443" spans="1:30" ht="12.3" hidden="1">
      <c r="A443" t="s">
        <v>2432</v>
      </c>
      <c r="B443" s="4"/>
      <c r="C443" s="4"/>
      <c r="D443" s="4"/>
      <c r="E443" s="4"/>
      <c r="F443" s="4" t="s">
        <v>1407</v>
      </c>
      <c r="G443" s="4"/>
      <c r="H443" s="4"/>
      <c r="I443" s="4"/>
      <c r="J443" s="4"/>
      <c r="K443" s="4"/>
      <c r="L443" s="4"/>
      <c r="M443" s="4">
        <f>IF(OR(E443="es",E443="wmd"),(EXP(1.81*C443/B443)/((1-#REF!)+(#REF!*EXP(1.81*C443/B443)))),
IF((E443="smd"),(EXP(1.81*C443)/((1-#REF!)+(#REF!*EXP(1.81*C443)))),
IF((E443="or"),(C443/((1-#REF!)+(#REF!*C443))),
IF((E443="hr"),((1-EXP(C443*LN(1-#REF!)))/#REF!),
C443
))))</f>
        <v>0</v>
      </c>
      <c r="N443" s="4" t="str">
        <f>IF( (M443 -
IF(OR(E443="es",E443="wmd"),EXP(1.81* (C443-D443)/B443)/((1-#REF!)+(#REF!*EXP(1.81* (C443-D443)/B443))),
IF((E443="smd"),EXP(1.81* (C443-D443))/((1-#REF!)+(#REF!*EXP(1.81* (C443-D443)))),
IF((E443="or"), (C443-D443)/((1-#REF!)+(#REF!* (C443-D443))),
IF((E443="hr"),(1-EXP( (C443-D443)*LN(1-#REF!)))/#REF!,
 (C443-D443)
)))))=0,"",(M443 -
IF(OR(E443="es",E443="wmd"),EXP(1.81* (C443-D443)/B443)/((1-#REF!)+(#REF!*EXP(1.81* (C443-D443)/B443))),
IF((E443="smd"),EXP(1.81* (C443-D443))/((1-#REF!)+(#REF!*EXP(1.81* (C443-D443)))),
IF((E443="or"), (C443-D443)/((1-#REF!)+(#REF!* (C443-D443))),
IF((E443="hr"),(1-EXP( (C443-D443)*LN(1-#REF!)))/#REF!,
 (C443-D443)
))))))</f>
        <v/>
      </c>
      <c r="O443" s="4" t="s">
        <v>156</v>
      </c>
      <c r="P443" s="4" t="s">
        <v>1408</v>
      </c>
      <c r="Q443" s="4">
        <v>2.5000000000000001E-2</v>
      </c>
      <c r="R443" s="4" t="s">
        <v>1409</v>
      </c>
      <c r="S443" s="4">
        <v>0.95</v>
      </c>
      <c r="T443" s="4" t="s">
        <v>1410</v>
      </c>
      <c r="U443" s="4">
        <v>2.5000000000000001E-2</v>
      </c>
      <c r="V443" s="4"/>
      <c r="W443" s="4"/>
      <c r="X443" s="4"/>
      <c r="Y443" s="4"/>
      <c r="Z443" s="4"/>
      <c r="AA443" s="4" t="s">
        <v>1072</v>
      </c>
      <c r="AB443" s="4"/>
      <c r="AC443" s="22" t="s">
        <v>1411</v>
      </c>
      <c r="AD443" s="4"/>
    </row>
    <row r="444" spans="1:30" ht="12.3" hidden="1">
      <c r="A444" t="s">
        <v>2432</v>
      </c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>
        <f>IF(OR(E444="es",E444="wmd"),(EXP(1.81*C444/B444)/((1-#REF!)+(#REF!*EXP(1.81*C444/B444)))),
IF((E444="smd"),(EXP(1.81*C444)/((1-#REF!)+(#REF!*EXP(1.81*C444)))),
IF((E444="or"),(C444/((1-#REF!)+(#REF!*C444))),
IF((E444="hr"),((1-EXP(C444*LN(1-#REF!)))/#REF!),
C444
))))</f>
        <v>0</v>
      </c>
      <c r="N444" s="4" t="str">
        <f>IF( (M444 -
IF(OR(E444="es",E444="wmd"),EXP(1.81* (C444-D444)/B444)/((1-#REF!)+(#REF!*EXP(1.81* (C444-D444)/B444))),
IF((E444="smd"),EXP(1.81* (C444-D444))/((1-#REF!)+(#REF!*EXP(1.81* (C444-D444)))),
IF((E444="or"), (C444-D444)/((1-#REF!)+(#REF!* (C444-D444))),
IF((E444="hr"),(1-EXP( (C444-D444)*LN(1-#REF!)))/#REF!,
 (C444-D444)
)))))=0,"",(M444 -
IF(OR(E444="es",E444="wmd"),EXP(1.81* (C444-D444)/B444)/((1-#REF!)+(#REF!*EXP(1.81* (C444-D444)/B444))),
IF((E444="smd"),EXP(1.81* (C444-D444))/((1-#REF!)+(#REF!*EXP(1.81* (C444-D444)))),
IF((E444="or"), (C444-D444)/((1-#REF!)+(#REF!* (C444-D444))),
IF((E444="hr"),(1-EXP( (C444-D444)*LN(1-#REF!)))/#REF!,
 (C444-D444)
))))))</f>
        <v/>
      </c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3" hidden="1">
      <c r="A445" t="s">
        <v>2432</v>
      </c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3" hidden="1">
      <c r="A446" t="s">
        <v>2432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>
        <f>IF(OR(E446="es",E446="wmd"),(EXP(1.81*C446/B446)/((1-#REF!)+(#REF!*EXP(1.81*C446/B446)))),
IF((E446="smd"),(EXP(1.81*C446)/((1-#REF!)+(#REF!*EXP(1.81*C446)))),
IF((E446="or"),(C446/((1-#REF!)+(#REF!*C446))),
IF((E446="hr"),((1-EXP(C446*LN(1-#REF!)))/#REF!),
C446
))))</f>
        <v>0</v>
      </c>
      <c r="N446" s="4" t="str">
        <f>IF( (M446 -
IF(OR(E446="es",E446="wmd"),EXP(1.81* (C446-D446)/B446)/((1-#REF!)+(#REF!*EXP(1.81* (C446-D446)/B446))),
IF((E446="smd"),EXP(1.81* (C446-D446))/((1-#REF!)+(#REF!*EXP(1.81* (C446-D446)))),
IF((E446="or"), (C446-D446)/((1-#REF!)+(#REF!* (C446-D446))),
IF((E446="hr"),(1-EXP( (C446-D446)*LN(1-#REF!)))/#REF!,
 (C446-D446)
)))))=0,"",(M446 -
IF(OR(E446="es",E446="wmd"),EXP(1.81* (C446-D446)/B446)/((1-#REF!)+(#REF!*EXP(1.81* (C446-D446)/B446))),
IF((E446="smd"),EXP(1.81* (C446-D446))/((1-#REF!)+(#REF!*EXP(1.81* (C446-D446)))),
IF((E446="or"), (C446-D446)/((1-#REF!)+(#REF!* (C446-D446))),
IF((E446="hr"),(1-EXP( (C446-D446)*LN(1-#REF!)))/#REF!,
 (C446-D446)
))))))</f>
        <v/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6">
      <c r="A447">
        <v>0.1152</v>
      </c>
      <c r="B447" s="7"/>
      <c r="C447" s="7">
        <v>2.2580463668634252</v>
      </c>
      <c r="D447" s="7">
        <v>0.57833216367478102</v>
      </c>
      <c r="E447" s="4" t="s">
        <v>1068</v>
      </c>
      <c r="F447" s="4" t="s">
        <v>1412</v>
      </c>
      <c r="G447" s="5" t="s">
        <v>274</v>
      </c>
      <c r="H447" s="5" t="s">
        <v>803</v>
      </c>
      <c r="I447" s="4"/>
      <c r="J447" s="4"/>
      <c r="K447" s="4"/>
      <c r="L447" s="4"/>
      <c r="M447" s="4" t="e">
        <f>IF(OR(E447="es",E447="wmd"),(EXP(1.81*C447/B447)/((1-#REF!)+(#REF!*EXP(1.81*C447/B447)))),
IF((E447="smd"),(EXP(1.81*C447)/((1-#REF!)+(#REF!*EXP(1.81*C447)))),
IF((E447="or"),(C447/((1-#REF!)+(#REF!*C447))),
IF((E447="hr"),((1-EXP(C447*LN(1-#REF!)))/#REF!),
C447
))))</f>
        <v>#REF!</v>
      </c>
      <c r="N447" s="4" t="e">
        <f>IF( (M447 -
IF(OR(E447="es",E447="wmd"),EXP(1.81* (C447-D447)/B447)/((1-#REF!)+(#REF!*EXP(1.81* (C447-D447)/B447))),
IF((E447="smd"),EXP(1.81* (C447-D447))/((1-#REF!)+(#REF!*EXP(1.81* (C447-D447)))),
IF((E447="or"), (C447-D447)/((1-#REF!)+(#REF!* (C447-D447))),
IF((E447="hr"),(1-EXP( (C447-D447)*LN(1-#REF!)))/#REF!,
 (C447-D447)
)))))=0,"",(M447 -
IF(OR(E447="es",E447="wmd"),EXP(1.81* (C447-D447)/B447)/((1-#REF!)+(#REF!*EXP(1.81* (C447-D447)/B447))),
IF((E447="smd"),EXP(1.81* (C447-D447))/((1-#REF!)+(#REF!*EXP(1.81* (C447-D447)))),
IF((E447="or"), (C447-D447)/((1-#REF!)+(#REF!* (C447-D447))),
IF((E447="hr"),(1-EXP( (C447-D447)*LN(1-#REF!)))/#REF!,
 (C447-D447)
))))))</f>
        <v>#REF!</v>
      </c>
      <c r="O447" s="4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4" t="s">
        <v>1069</v>
      </c>
      <c r="AC447" s="4"/>
      <c r="AD447" s="4"/>
    </row>
    <row r="448" spans="1:30" ht="12.3">
      <c r="A448">
        <v>0.42700000000000005</v>
      </c>
      <c r="B448" s="7"/>
      <c r="C448" s="7">
        <v>2.4912141099239581E-2</v>
      </c>
      <c r="D448" s="7">
        <v>0.13718968963803813</v>
      </c>
      <c r="E448" s="4" t="s">
        <v>367</v>
      </c>
      <c r="F448" s="4" t="s">
        <v>1412</v>
      </c>
      <c r="G448" s="4" t="s">
        <v>593</v>
      </c>
      <c r="H448" s="4" t="s">
        <v>597</v>
      </c>
      <c r="I448" s="4"/>
      <c r="J448" s="4"/>
      <c r="K448" s="4"/>
      <c r="L448" s="4"/>
      <c r="M448" s="4" t="e">
        <f>IF(OR(E448="es",E448="wmd"),(EXP(1.81*C448/B448)/((1-#REF!)+(#REF!*EXP(1.81*C448/B448)))),
IF((E448="smd"),(EXP(1.81*C448)/((1-#REF!)+(#REF!*EXP(1.81*C448)))),
IF((E448="or"),(C448/((1-#REF!)+(#REF!*C448))),
IF((E448="hr"),((1-EXP(C448*LN(1-#REF!)))/#REF!),
C448
))))</f>
        <v>#REF!</v>
      </c>
      <c r="N448" s="4" t="e">
        <f>IF( (M448 -
IF(OR(E448="es",E448="wmd"),EXP(1.81* (C448-D448)/B448)/((1-#REF!)+(#REF!*EXP(1.81* (C448-D448)/B448))),
IF((E448="smd"),EXP(1.81* (C448-D448))/((1-#REF!)+(#REF!*EXP(1.81* (C448-D448)))),
IF((E448="or"), (C448-D448)/((1-#REF!)+(#REF!* (C448-D448))),
IF((E448="hr"),(1-EXP( (C448-D448)*LN(1-#REF!)))/#REF!,
 (C448-D448)
)))))=0,"",(M448 -
IF(OR(E448="es",E448="wmd"),EXP(1.81* (C448-D448)/B448)/((1-#REF!)+(#REF!*EXP(1.81* (C448-D448)/B448))),
IF((E448="smd"),EXP(1.81* (C448-D448))/((1-#REF!)+(#REF!*EXP(1.81* (C448-D448)))),
IF((E448="or"), (C448-D448)/((1-#REF!)+(#REF!* (C448-D448))),
IF((E448="hr"),(1-EXP( (C448-D448)*LN(1-#REF!)))/#REF!,
 (C448-D448)
))))))</f>
        <v>#REF!</v>
      </c>
      <c r="O448" s="4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4" t="s">
        <v>625</v>
      </c>
      <c r="AC448" s="4"/>
      <c r="AD448" s="4"/>
    </row>
    <row r="449" spans="1:30" ht="12.6">
      <c r="A449">
        <v>0.157</v>
      </c>
      <c r="B449" s="6"/>
      <c r="C449" s="6">
        <v>-0.56999999999999995</v>
      </c>
      <c r="D449" s="6">
        <v>0.42</v>
      </c>
      <c r="E449" s="5" t="s">
        <v>367</v>
      </c>
      <c r="F449" s="5" t="s">
        <v>1412</v>
      </c>
      <c r="G449" s="5" t="s">
        <v>622</v>
      </c>
      <c r="H449" s="5" t="s">
        <v>1413</v>
      </c>
      <c r="I449" s="4"/>
      <c r="J449" s="4"/>
      <c r="K449" s="4"/>
      <c r="L449" s="4"/>
      <c r="M449" s="4" t="e">
        <f>IF(OR(E449="es",E449="wmd"),(EXP(1.81*C449/B449)/((1-#REF!)+(#REF!*EXP(1.81*C449/B449)))),
IF((E449="smd"),(EXP(1.81*C449)/((1-#REF!)+(#REF!*EXP(1.81*C449)))),
IF((E449="or"),(C449/((1-#REF!)+(#REF!*C449))),
IF((E449="hr"),((1-EXP(C449*LN(1-#REF!)))/#REF!),
C449
))))</f>
        <v>#REF!</v>
      </c>
      <c r="N449" s="4" t="e">
        <f>IF( (M449 -
IF(OR(E449="es",E449="wmd"),EXP(1.81* (C449-D449)/B449)/((1-#REF!)+(#REF!*EXP(1.81* (C449-D449)/B449))),
IF((E449="smd"),EXP(1.81* (C449-D449))/((1-#REF!)+(#REF!*EXP(1.81* (C449-D449)))),
IF((E449="or"), (C449-D449)/((1-#REF!)+(#REF!* (C449-D449))),
IF((E449="hr"),(1-EXP( (C449-D449)*LN(1-#REF!)))/#REF!,
 (C449-D449)
)))))=0,"",(M449 -
IF(OR(E449="es",E449="wmd"),EXP(1.81* (C449-D449)/B449)/((1-#REF!)+(#REF!*EXP(1.81* (C449-D449)/B449))),
IF((E449="smd"),EXP(1.81* (C449-D449))/((1-#REF!)+(#REF!*EXP(1.81* (C449-D449)))),
IF((E449="or"), (C449-D449)/((1-#REF!)+(#REF!* (C449-D449))),
IF((E449="hr"),(1-EXP( (C449-D449)*LN(1-#REF!)))/#REF!,
 (C449-D449)
))))))</f>
        <v>#REF!</v>
      </c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5" t="s">
        <v>1414</v>
      </c>
      <c r="AC449" s="3"/>
      <c r="AD449" s="3"/>
    </row>
    <row r="450" spans="1:30" ht="14.4">
      <c r="A450">
        <v>0.17100000000000001</v>
      </c>
      <c r="B450" s="7"/>
      <c r="C450" s="7">
        <v>0.21981477919222184</v>
      </c>
      <c r="D450" s="7">
        <v>3.4757464456356399E-2</v>
      </c>
      <c r="E450" s="4" t="s">
        <v>367</v>
      </c>
      <c r="F450" s="5" t="s">
        <v>1415</v>
      </c>
      <c r="G450" s="5" t="s">
        <v>983</v>
      </c>
      <c r="H450" s="24" t="s">
        <v>1001</v>
      </c>
      <c r="I450" s="4"/>
      <c r="J450" s="4"/>
      <c r="K450" s="4"/>
      <c r="L450" s="4"/>
      <c r="M450" s="4" t="e">
        <f>IF(OR(E450="es",E450="wmd"),(EXP(1.81*C450/B450)/((1-#REF!)+(#REF!*EXP(1.81*C450/B450)))),
IF((E450="smd"),(EXP(1.81*C450)/((1-#REF!)+(#REF!*EXP(1.81*C450)))),
IF((E450="or"),(C450/((1-#REF!)+(#REF!*C450))),
IF((E450="hr"),((1-EXP(C450*LN(1-#REF!)))/#REF!),
C450
))))</f>
        <v>#REF!</v>
      </c>
      <c r="N450" s="4" t="e">
        <f>IF( (M450 -
IF(OR(E450="es",E450="wmd"),EXP(1.81* (C450-D450)/B450)/((1-#REF!)+(#REF!*EXP(1.81* (C450-D450)/B450))),
IF((E450="smd"),EXP(1.81* (C450-D450))/((1-#REF!)+(#REF!*EXP(1.81* (C450-D450)))),
IF((E450="or"), (C450-D450)/((1-#REF!)+(#REF!* (C450-D450))),
IF((E450="hr"),(1-EXP( (C450-D450)*LN(1-#REF!)))/#REF!,
 (C450-D450)
)))))=0,"",(M450 -
IF(OR(E450="es",E450="wmd"),EXP(1.81* (C450-D450)/B450)/((1-#REF!)+(#REF!*EXP(1.81* (C450-D450)/B450))),
IF((E450="smd"),EXP(1.81* (C450-D450))/((1-#REF!)+(#REF!*EXP(1.81* (C450-D450)))),
IF((E450="or"), (C450-D450)/((1-#REF!)+(#REF!* (C450-D450))),
IF((E450="hr"),(1-EXP( (C450-D450)*LN(1-#REF!)))/#REF!,
 (C450-D450)
))))))</f>
        <v>#REF!</v>
      </c>
      <c r="O450" s="4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4" t="s">
        <v>1004</v>
      </c>
      <c r="AC450" s="4"/>
      <c r="AD450" s="4"/>
    </row>
    <row r="451" spans="1:30" ht="12.6" hidden="1">
      <c r="A451" t="s">
        <v>2432</v>
      </c>
      <c r="B451" s="3"/>
      <c r="C451" s="3"/>
      <c r="D451" s="3"/>
      <c r="E451" s="3"/>
      <c r="F451" s="5" t="s">
        <v>1415</v>
      </c>
      <c r="G451" s="3"/>
      <c r="H451" s="3"/>
      <c r="I451" s="4"/>
      <c r="J451" s="4"/>
      <c r="K451" s="4"/>
      <c r="L451" s="4"/>
      <c r="M451" s="4">
        <f>IF(OR(E451="es",E451="wmd"),(EXP(1.81*C451/B451)/((1-#REF!)+(#REF!*EXP(1.81*C451/B451)))),
IF((E451="smd"),(EXP(1.81*C451)/((1-#REF!)+(#REF!*EXP(1.81*C451)))),
IF((E451="or"),(C451/((1-#REF!)+(#REF!*C451))),
IF((E451="hr"),((1-EXP(C451*LN(1-#REF!)))/#REF!),
C451
))))</f>
        <v>0</v>
      </c>
      <c r="N451" s="4" t="str">
        <f>IF( (M451 -
IF(OR(E451="es",E451="wmd"),EXP(1.81* (C451-D451)/B451)/((1-#REF!)+(#REF!*EXP(1.81* (C451-D451)/B451))),
IF((E451="smd"),EXP(1.81* (C451-D451))/((1-#REF!)+(#REF!*EXP(1.81* (C451-D451)))),
IF((E451="or"), (C451-D451)/((1-#REF!)+(#REF!* (C451-D451))),
IF((E451="hr"),(1-EXP( (C451-D451)*LN(1-#REF!)))/#REF!,
 (C451-D451)
)))))=0,"",(M451 -
IF(OR(E451="es",E451="wmd"),EXP(1.81* (C451-D451)/B451)/((1-#REF!)+(#REF!*EXP(1.81* (C451-D451)/B451))),
IF((E451="smd"),EXP(1.81* (C451-D451))/((1-#REF!)+(#REF!*EXP(1.81* (C451-D451)))),
IF((E451="or"), (C451-D451)/((1-#REF!)+(#REF!* (C451-D451))),
IF((E451="hr"),(1-EXP( (C451-D451)*LN(1-#REF!)))/#REF!,
 (C451-D451)
))))))</f>
        <v/>
      </c>
      <c r="O451" s="4" t="s">
        <v>171</v>
      </c>
      <c r="P451" s="5" t="s">
        <v>1416</v>
      </c>
      <c r="Q451" s="6">
        <v>0.32</v>
      </c>
      <c r="R451" s="5" t="s">
        <v>1417</v>
      </c>
      <c r="S451" s="6">
        <v>0.08</v>
      </c>
      <c r="T451" s="5" t="s">
        <v>1418</v>
      </c>
      <c r="U451" s="6">
        <v>0.6</v>
      </c>
      <c r="V451" s="3"/>
      <c r="W451" s="3"/>
      <c r="X451" s="3"/>
      <c r="Y451" s="3"/>
      <c r="Z451" s="3"/>
      <c r="AA451" s="5" t="s">
        <v>1072</v>
      </c>
      <c r="AB451" s="3"/>
      <c r="AC451" s="31" t="s">
        <v>1419</v>
      </c>
      <c r="AD451" s="3"/>
    </row>
    <row r="452" spans="1:30" ht="12.3" hidden="1">
      <c r="A452" t="s">
        <v>2432</v>
      </c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>
        <f>IF(OR(E452="es",E452="wmd"),(EXP(1.81*C452/B452)/((1-#REF!)+(#REF!*EXP(1.81*C452/B452)))),
IF((E452="smd"),(EXP(1.81*C452)/((1-#REF!)+(#REF!*EXP(1.81*C452)))),
IF((E452="or"),(C452/((1-#REF!)+(#REF!*C452))),
IF((E452="hr"),((1-EXP(C452*LN(1-#REF!)))/#REF!),
C452
))))</f>
        <v>0</v>
      </c>
      <c r="N452" s="4" t="str">
        <f>IF( (M452 -
IF(OR(E452="es",E452="wmd"),EXP(1.81* (C452-D452)/B452)/((1-#REF!)+(#REF!*EXP(1.81* (C452-D452)/B452))),
IF((E452="smd"),EXP(1.81* (C452-D452))/((1-#REF!)+(#REF!*EXP(1.81* (C452-D452)))),
IF((E452="or"), (C452-D452)/((1-#REF!)+(#REF!* (C452-D452))),
IF((E452="hr"),(1-EXP( (C452-D452)*LN(1-#REF!)))/#REF!,
 (C452-D452)
)))))=0,"",(M452 -
IF(OR(E452="es",E452="wmd"),EXP(1.81* (C452-D452)/B452)/((1-#REF!)+(#REF!*EXP(1.81* (C452-D452)/B452))),
IF((E452="smd"),EXP(1.81* (C452-D452))/((1-#REF!)+(#REF!*EXP(1.81* (C452-D452)))),
IF((E452="or"), (C452-D452)/((1-#REF!)+(#REF!* (C452-D452))),
IF((E452="hr"),(1-EXP( (C452-D452)*LN(1-#REF!)))/#REF!,
 (C452-D452)
))))))</f>
        <v/>
      </c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3" hidden="1">
      <c r="A453" t="s">
        <v>2432</v>
      </c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>
        <f>IF(OR(E453="es",E453="wmd"),(EXP(1.81*C453/B453)/((1-#REF!)+(#REF!*EXP(1.81*C453/B453)))),
IF((E453="smd"),(EXP(1.81*C453)/((1-#REF!)+(#REF!*EXP(1.81*C453)))),
IF((E453="or"),(C453/((1-#REF!)+(#REF!*C453))),
IF((E453="hr"),((1-EXP(C453*LN(1-#REF!)))/#REF!),
C453
))))</f>
        <v>0</v>
      </c>
      <c r="N453" s="4" t="str">
        <f>IF( (M453 -
IF(OR(E453="es",E453="wmd"),EXP(1.81* (C453-D453)/B453)/((1-#REF!)+(#REF!*EXP(1.81* (C453-D453)/B453))),
IF((E453="smd"),EXP(1.81* (C453-D453))/((1-#REF!)+(#REF!*EXP(1.81* (C453-D453)))),
IF((E453="or"), (C453-D453)/((1-#REF!)+(#REF!* (C453-D453))),
IF((E453="hr"),(1-EXP( (C453-D453)*LN(1-#REF!)))/#REF!,
 (C453-D453)
)))))=0,"",(M453 -
IF(OR(E453="es",E453="wmd"),EXP(1.81* (C453-D453)/B453)/((1-#REF!)+(#REF!*EXP(1.81* (C453-D453)/B453))),
IF((E453="smd"),EXP(1.81* (C453-D453))/((1-#REF!)+(#REF!*EXP(1.81* (C453-D453)))),
IF((E453="or"), (C453-D453)/((1-#REF!)+(#REF!* (C453-D453))),
IF((E453="hr"),(1-EXP( (C453-D453)*LN(1-#REF!)))/#REF!,
 (C453-D453)
))))))</f>
        <v/>
      </c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3" hidden="1">
      <c r="A454" t="s">
        <v>2432</v>
      </c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>
        <f>IF(OR(E454="es",E454="wmd"),(EXP(1.81*C454/B454)/((1-#REF!)+(#REF!*EXP(1.81*C454/B454)))),
IF((E454="smd"),(EXP(1.81*C454)/((1-#REF!)+(#REF!*EXP(1.81*C454)))),
IF((E454="or"),(C454/((1-#REF!)+(#REF!*C454))),
IF((E454="hr"),((1-EXP(C454*LN(1-#REF!)))/#REF!),
C454
))))</f>
        <v>0</v>
      </c>
      <c r="N454" s="4" t="str">
        <f>IF( (M454 -
IF(OR(E454="es",E454="wmd"),EXP(1.81* (C454-D454)/B454)/((1-#REF!)+(#REF!*EXP(1.81* (C454-D454)/B454))),
IF((E454="smd"),EXP(1.81* (C454-D454))/((1-#REF!)+(#REF!*EXP(1.81* (C454-D454)))),
IF((E454="or"), (C454-D454)/((1-#REF!)+(#REF!* (C454-D454))),
IF((E454="hr"),(1-EXP( (C454-D454)*LN(1-#REF!)))/#REF!,
 (C454-D454)
)))))=0,"",(M454 -
IF(OR(E454="es",E454="wmd"),EXP(1.81* (C454-D454)/B454)/((1-#REF!)+(#REF!*EXP(1.81* (C454-D454)/B454))),
IF((E454="smd"),EXP(1.81* (C454-D454))/((1-#REF!)+(#REF!*EXP(1.81* (C454-D454)))),
IF((E454="or"), (C454-D454)/((1-#REF!)+(#REF!* (C454-D454))),
IF((E454="hr"),(1-EXP( (C454-D454)*LN(1-#REF!)))/#REF!,
 (C454-D454)
))))))</f>
        <v/>
      </c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6" hidden="1">
      <c r="A455" t="s">
        <v>2432</v>
      </c>
      <c r="B455" s="6"/>
      <c r="C455" s="6">
        <v>1.99</v>
      </c>
      <c r="D455" s="6">
        <v>0.4</v>
      </c>
      <c r="E455" s="5" t="s">
        <v>138</v>
      </c>
      <c r="F455" s="4" t="s">
        <v>1420</v>
      </c>
      <c r="G455" s="4" t="s">
        <v>1421</v>
      </c>
      <c r="H455" s="4" t="s">
        <v>1422</v>
      </c>
      <c r="I455" s="4"/>
      <c r="J455" s="4"/>
      <c r="K455" s="4"/>
      <c r="L455" s="4"/>
      <c r="M455" s="4">
        <f>IF(OR(E455="es",E455="wmd"),(EXP(1.81*C455/B455)/((1-#REF!)+(#REF!*EXP(1.81*C455/B455)))),
IF((E455="smd"),(EXP(1.81*C455)/((1-#REF!)+(#REF!*EXP(1.81*C455)))),
IF((E455="or"),(C455/((1-#REF!)+(#REF!*C455))),
IF((E455="hr"),((1-EXP(C455*LN(1-#REF!)))/#REF!),
C455
))))</f>
        <v>1.99</v>
      </c>
      <c r="N455" s="4">
        <f>IF( (M455 -
IF(OR(E455="es",E455="wmd"),EXP(1.81* (C455-D455)/B455)/((1-#REF!)+(#REF!*EXP(1.81* (C455-D455)/B455))),
IF((E455="smd"),EXP(1.81* (C455-D455))/((1-#REF!)+(#REF!*EXP(1.81* (C455-D455)))),
IF((E455="or"), (C455-D455)/((1-#REF!)+(#REF!* (C455-D455))),
IF((E455="hr"),(1-EXP( (C455-D455)*LN(1-#REF!)))/#REF!,
 (C455-D455)
)))))=0,"",(M455 -
IF(OR(E455="es",E455="wmd"),EXP(1.81* (C455-D455)/B455)/((1-#REF!)+(#REF!*EXP(1.81* (C455-D455)/B455))),
IF((E455="smd"),EXP(1.81* (C455-D455))/((1-#REF!)+(#REF!*EXP(1.81* (C455-D455)))),
IF((E455="or"), (C455-D455)/((1-#REF!)+(#REF!* (C455-D455))),
IF((E455="hr"),(1-EXP( (C455-D455)*LN(1-#REF!)))/#REF!,
 (C455-D455)
))))))</f>
        <v>0.40000000000000013</v>
      </c>
      <c r="O455" s="5" t="s">
        <v>1273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5" t="s">
        <v>1423</v>
      </c>
      <c r="AC455" s="3"/>
      <c r="AD455" s="3"/>
    </row>
    <row r="456" spans="1:30" ht="12.6" hidden="1">
      <c r="A456" t="s">
        <v>2432</v>
      </c>
      <c r="B456" s="6"/>
      <c r="C456" s="6">
        <v>1.86</v>
      </c>
      <c r="D456" s="6">
        <v>0.31</v>
      </c>
      <c r="E456" s="5" t="s">
        <v>138</v>
      </c>
      <c r="F456" s="4" t="s">
        <v>1420</v>
      </c>
      <c r="G456" s="4" t="s">
        <v>1396</v>
      </c>
      <c r="H456" s="4" t="s">
        <v>1400</v>
      </c>
      <c r="I456" s="4"/>
      <c r="J456" s="4"/>
      <c r="K456" s="4"/>
      <c r="L456" s="4"/>
      <c r="M456" s="4">
        <f>IF(OR(E456="es",E456="wmd"),(EXP(1.81*C456/B456)/((1-#REF!)+(#REF!*EXP(1.81*C456/B456)))),
IF((E456="smd"),(EXP(1.81*C456)/((1-#REF!)+(#REF!*EXP(1.81*C456)))),
IF((E456="or"),(C456/((1-#REF!)+(#REF!*C456))),
IF((E456="hr"),((1-EXP(C456*LN(1-#REF!)))/#REF!),
C456
))))</f>
        <v>1.86</v>
      </c>
      <c r="N456" s="4">
        <f>IF( (M456 -
IF(OR(E456="es",E456="wmd"),EXP(1.81* (C456-D456)/B456)/((1-#REF!)+(#REF!*EXP(1.81* (C456-D456)/B456))),
IF((E456="smd"),EXP(1.81* (C456-D456))/((1-#REF!)+(#REF!*EXP(1.81* (C456-D456)))),
IF((E456="or"), (C456-D456)/((1-#REF!)+(#REF!* (C456-D456))),
IF((E456="hr"),(1-EXP( (C456-D456)*LN(1-#REF!)))/#REF!,
 (C456-D456)
)))))=0,"",(M456 -
IF(OR(E456="es",E456="wmd"),EXP(1.81* (C456-D456)/B456)/((1-#REF!)+(#REF!*EXP(1.81* (C456-D456)/B456))),
IF((E456="smd"),EXP(1.81* (C456-D456))/((1-#REF!)+(#REF!*EXP(1.81* (C456-D456)))),
IF((E456="or"), (C456-D456)/((1-#REF!)+(#REF!* (C456-D456))),
IF((E456="hr"),(1-EXP( (C456-D456)*LN(1-#REF!)))/#REF!,
 (C456-D456)
))))))</f>
        <v>0.31000000000000005</v>
      </c>
      <c r="O456" s="5" t="s">
        <v>1273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5" t="s">
        <v>1423</v>
      </c>
      <c r="AC456" s="3"/>
      <c r="AD456" s="3"/>
    </row>
    <row r="457" spans="1:30" ht="12.6" hidden="1">
      <c r="A457" t="s">
        <v>2432</v>
      </c>
      <c r="B457" s="6"/>
      <c r="C457" s="6">
        <v>1.62</v>
      </c>
      <c r="D457" s="6">
        <v>0.19</v>
      </c>
      <c r="E457" s="5" t="s">
        <v>138</v>
      </c>
      <c r="F457" s="4" t="s">
        <v>1420</v>
      </c>
      <c r="G457" s="4" t="s">
        <v>1402</v>
      </c>
      <c r="H457" s="4" t="s">
        <v>1403</v>
      </c>
      <c r="I457" s="4"/>
      <c r="J457" s="4"/>
      <c r="K457" s="4"/>
      <c r="L457" s="4"/>
      <c r="M457" s="4">
        <f>IF(OR(E457="es",E457="wmd"),(EXP(1.81*C457/B457)/((1-#REF!)+(#REF!*EXP(1.81*C457/B457)))),
IF((E457="smd"),(EXP(1.81*C457)/((1-#REF!)+(#REF!*EXP(1.81*C457)))),
IF((E457="or"),(C457/((1-#REF!)+(#REF!*C457))),
IF((E457="hr"),((1-EXP(C457*LN(1-#REF!)))/#REF!),
C457
))))</f>
        <v>1.62</v>
      </c>
      <c r="N457" s="4">
        <f>IF( (M457 -
IF(OR(E457="es",E457="wmd"),EXP(1.81* (C457-D457)/B457)/((1-#REF!)+(#REF!*EXP(1.81* (C457-D457)/B457))),
IF((E457="smd"),EXP(1.81* (C457-D457))/((1-#REF!)+(#REF!*EXP(1.81* (C457-D457)))),
IF((E457="or"), (C457-D457)/((1-#REF!)+(#REF!* (C457-D457))),
IF((E457="hr"),(1-EXP( (C457-D457)*LN(1-#REF!)))/#REF!,
 (C457-D457)
)))))=0,"",(M457 -
IF(OR(E457="es",E457="wmd"),EXP(1.81* (C457-D457)/B457)/((1-#REF!)+(#REF!*EXP(1.81* (C457-D457)/B457))),
IF((E457="smd"),EXP(1.81* (C457-D457))/((1-#REF!)+(#REF!*EXP(1.81* (C457-D457)))),
IF((E457="or"), (C457-D457)/((1-#REF!)+(#REF!* (C457-D457))),
IF((E457="hr"),(1-EXP( (C457-D457)*LN(1-#REF!)))/#REF!,
 (C457-D457)
))))))</f>
        <v>0.18999999999999995</v>
      </c>
      <c r="O457" s="5" t="s">
        <v>1273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5" t="s">
        <v>1423</v>
      </c>
      <c r="AC457" s="3"/>
      <c r="AD457" s="3"/>
    </row>
    <row r="458" spans="1:30" ht="12.6" hidden="1">
      <c r="A458" t="s">
        <v>2432</v>
      </c>
      <c r="B458" s="3"/>
      <c r="C458" s="3"/>
      <c r="D458" s="3"/>
      <c r="E458" s="3"/>
      <c r="F458" s="4" t="s">
        <v>1420</v>
      </c>
      <c r="G458" s="3"/>
      <c r="H458" s="3"/>
      <c r="I458" s="4"/>
      <c r="J458" s="4"/>
      <c r="K458" s="4"/>
      <c r="L458" s="4"/>
      <c r="M458" s="4">
        <f>IF(OR(E458="es",E458="wmd"),(EXP(1.81*C458/B458)/((1-#REF!)+(#REF!*EXP(1.81*C458/B458)))),
IF((E458="smd"),(EXP(1.81*C458)/((1-#REF!)+(#REF!*EXP(1.81*C458)))),
IF((E458="or"),(C458/((1-#REF!)+(#REF!*C458))),
IF((E458="hr"),((1-EXP(C458*LN(1-#REF!)))/#REF!),
C458
))))</f>
        <v>0</v>
      </c>
      <c r="N458" s="4" t="str">
        <f>IF( (M458 -
IF(OR(E458="es",E458="wmd"),EXP(1.81* (C458-D458)/B458)/((1-#REF!)+(#REF!*EXP(1.81* (C458-D458)/B458))),
IF((E458="smd"),EXP(1.81* (C458-D458))/((1-#REF!)+(#REF!*EXP(1.81* (C458-D458)))),
IF((E458="or"), (C458-D458)/((1-#REF!)+(#REF!* (C458-D458))),
IF((E458="hr"),(1-EXP( (C458-D458)*LN(1-#REF!)))/#REF!,
 (C458-D458)
)))))=0,"",(M458 -
IF(OR(E458="es",E458="wmd"),EXP(1.81* (C458-D458)/B458)/((1-#REF!)+(#REF!*EXP(1.81* (C458-D458)/B458))),
IF((E458="smd"),EXP(1.81* (C458-D458))/((1-#REF!)+(#REF!*EXP(1.81* (C458-D458)))),
IF((E458="or"), (C458-D458)/((1-#REF!)+(#REF!* (C458-D458))),
IF((E458="hr"),(1-EXP( (C458-D458)*LN(1-#REF!)))/#REF!,
 (C458-D458)
))))))</f>
        <v/>
      </c>
      <c r="O458" s="5" t="s">
        <v>146</v>
      </c>
      <c r="P458" s="5" t="s">
        <v>1424</v>
      </c>
      <c r="Q458" s="3"/>
      <c r="R458" s="5" t="s">
        <v>1425</v>
      </c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3" hidden="1">
      <c r="A459" t="s">
        <v>2432</v>
      </c>
      <c r="B459" s="3"/>
      <c r="C459" s="3"/>
      <c r="D459" s="3"/>
      <c r="E459" s="3"/>
      <c r="F459" s="4"/>
      <c r="G459" s="3"/>
      <c r="H459" s="3"/>
      <c r="I459" s="4"/>
      <c r="J459" s="4"/>
      <c r="K459" s="4"/>
      <c r="L459" s="4"/>
      <c r="M459" s="4">
        <f>IF(OR(E459="es",E459="wmd"),(EXP(1.81*C459/B459)/((1-#REF!)+(#REF!*EXP(1.81*C459/B459)))),
IF((E459="smd"),(EXP(1.81*C459)/((1-#REF!)+(#REF!*EXP(1.81*C459)))),
IF((E459="or"),(C459/((1-#REF!)+(#REF!*C459))),
IF((E459="hr"),((1-EXP(C459*LN(1-#REF!)))/#REF!),
C459
))))</f>
        <v>0</v>
      </c>
      <c r="N459" s="4" t="str">
        <f>IF( (M459 -
IF(OR(E459="es",E459="wmd"),EXP(1.81* (C459-D459)/B459)/((1-#REF!)+(#REF!*EXP(1.81* (C459-D459)/B459))),
IF((E459="smd"),EXP(1.81* (C459-D459))/((1-#REF!)+(#REF!*EXP(1.81* (C459-D459)))),
IF((E459="or"), (C459-D459)/((1-#REF!)+(#REF!* (C459-D459))),
IF((E459="hr"),(1-EXP( (C459-D459)*LN(1-#REF!)))/#REF!,
 (C459-D459)
)))))=0,"",(M459 -
IF(OR(E459="es",E459="wmd"),EXP(1.81* (C459-D459)/B459)/((1-#REF!)+(#REF!*EXP(1.81* (C459-D459)/B459))),
IF((E459="smd"),EXP(1.81* (C459-D459))/((1-#REF!)+(#REF!*EXP(1.81* (C459-D459)))),
IF((E459="or"), (C459-D459)/((1-#REF!)+(#REF!* (C459-D459))),
IF((E459="hr"),(1-EXP( (C459-D459)*LN(1-#REF!)))/#REF!,
 (C459-D459)
))))))</f>
        <v/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6" hidden="1">
      <c r="A460" t="s">
        <v>2432</v>
      </c>
      <c r="B460" s="6"/>
      <c r="C460" s="6">
        <v>1.52</v>
      </c>
      <c r="D460" s="6">
        <v>0.21</v>
      </c>
      <c r="E460" s="5" t="s">
        <v>138</v>
      </c>
      <c r="F460" s="4" t="s">
        <v>1426</v>
      </c>
      <c r="G460" s="5" t="s">
        <v>1041</v>
      </c>
      <c r="H460" s="5" t="s">
        <v>1043</v>
      </c>
      <c r="I460" s="4"/>
      <c r="J460" s="4"/>
      <c r="K460" s="4"/>
      <c r="L460" s="4"/>
      <c r="M460" s="4">
        <f>IF(OR(E460="es",E460="wmd"),(EXP(1.81*C460/B460)/((1-#REF!)+(#REF!*EXP(1.81*C460/B460)))),
IF((E460="smd"),(EXP(1.81*C460)/((1-#REF!)+(#REF!*EXP(1.81*C460)))),
IF((E460="or"),(C460/((1-#REF!)+(#REF!*C460))),
IF((E460="hr"),((1-EXP(C460*LN(1-#REF!)))/#REF!),
C460
))))</f>
        <v>1.52</v>
      </c>
      <c r="N460" s="4">
        <f>IF( (M460 -
IF(OR(E460="es",E460="wmd"),EXP(1.81* (C460-D460)/B460)/((1-#REF!)+(#REF!*EXP(1.81* (C460-D460)/B460))),
IF((E460="smd"),EXP(1.81* (C460-D460))/((1-#REF!)+(#REF!*EXP(1.81* (C460-D460)))),
IF((E460="or"), (C460-D460)/((1-#REF!)+(#REF!* (C460-D460))),
IF((E460="hr"),(1-EXP( (C460-D460)*LN(1-#REF!)))/#REF!,
 (C460-D460)
)))))=0,"",(M460 -
IF(OR(E460="es",E460="wmd"),EXP(1.81* (C460-D460)/B460)/((1-#REF!)+(#REF!*EXP(1.81* (C460-D460)/B460))),
IF((E460="smd"),EXP(1.81* (C460-D460))/((1-#REF!)+(#REF!*EXP(1.81* (C460-D460)))),
IF((E460="or"), (C460-D460)/((1-#REF!)+(#REF!* (C460-D460))),
IF((E460="hr"),(1-EXP( (C460-D460)*LN(1-#REF!)))/#REF!,
 (C460-D460)
))))))</f>
        <v>0.20999999999999996</v>
      </c>
      <c r="O460" s="5" t="s">
        <v>1273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5" t="s">
        <v>1427</v>
      </c>
      <c r="AC460" s="3"/>
      <c r="AD460" s="3"/>
    </row>
    <row r="461" spans="1:30" ht="12.6" hidden="1">
      <c r="A461" t="s">
        <v>2432</v>
      </c>
      <c r="B461" s="6"/>
      <c r="C461" s="6">
        <v>1.64</v>
      </c>
      <c r="D461" s="6">
        <v>0.31</v>
      </c>
      <c r="E461" s="5" t="s">
        <v>138</v>
      </c>
      <c r="F461" s="4" t="s">
        <v>1426</v>
      </c>
      <c r="G461" s="5" t="s">
        <v>1415</v>
      </c>
      <c r="H461" s="5" t="s">
        <v>1416</v>
      </c>
      <c r="I461" s="4"/>
      <c r="J461" s="4"/>
      <c r="K461" s="4"/>
      <c r="L461" s="4"/>
      <c r="M461" s="4">
        <f>IF(OR(E461="es",E461="wmd"),(EXP(1.81*C461/B461)/((1-#REF!)+(#REF!*EXP(1.81*C461/B461)))),
IF((E461="smd"),(EXP(1.81*C461)/((1-#REF!)+(#REF!*EXP(1.81*C461)))),
IF((E461="or"),(C461/((1-#REF!)+(#REF!*C461))),
IF((E461="hr"),((1-EXP(C461*LN(1-#REF!)))/#REF!),
C461
))))</f>
        <v>1.64</v>
      </c>
      <c r="N461" s="4">
        <f>IF( (M461 -
IF(OR(E461="es",E461="wmd"),EXP(1.81* (C461-D461)/B461)/((1-#REF!)+(#REF!*EXP(1.81* (C461-D461)/B461))),
IF((E461="smd"),EXP(1.81* (C461-D461))/((1-#REF!)+(#REF!*EXP(1.81* (C461-D461)))),
IF((E461="or"), (C461-D461)/((1-#REF!)+(#REF!* (C461-D461))),
IF((E461="hr"),(1-EXP( (C461-D461)*LN(1-#REF!)))/#REF!,
 (C461-D461)
)))))=0,"",(M461 -
IF(OR(E461="es",E461="wmd"),EXP(1.81* (C461-D461)/B461)/((1-#REF!)+(#REF!*EXP(1.81* (C461-D461)/B461))),
IF((E461="smd"),EXP(1.81* (C461-D461))/((1-#REF!)+(#REF!*EXP(1.81* (C461-D461)))),
IF((E461="or"), (C461-D461)/((1-#REF!)+(#REF!* (C461-D461))),
IF((E461="hr"),(1-EXP( (C461-D461)*LN(1-#REF!)))/#REF!,
 (C461-D461)
))))))</f>
        <v>0.31000000000000005</v>
      </c>
      <c r="O461" s="5" t="s">
        <v>1273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5" t="s">
        <v>1427</v>
      </c>
      <c r="AC461" s="3"/>
      <c r="AD461" s="3"/>
    </row>
    <row r="462" spans="1:30" ht="12.6" hidden="1">
      <c r="A462" t="s">
        <v>2432</v>
      </c>
      <c r="B462" s="6"/>
      <c r="C462" s="6">
        <v>1.1200000000000001</v>
      </c>
      <c r="D462" s="6">
        <v>0.2</v>
      </c>
      <c r="E462" s="5" t="s">
        <v>138</v>
      </c>
      <c r="F462" s="4" t="s">
        <v>1426</v>
      </c>
      <c r="G462" s="5" t="s">
        <v>1067</v>
      </c>
      <c r="H462" s="5" t="s">
        <v>1051</v>
      </c>
      <c r="I462" s="4"/>
      <c r="J462" s="4"/>
      <c r="K462" s="4"/>
      <c r="L462" s="4"/>
      <c r="M462" s="4">
        <f>IF(OR(E462="es",E462="wmd"),(EXP(1.81*C462/B462)/((1-#REF!)+(#REF!*EXP(1.81*C462/B462)))),
IF((E462="smd"),(EXP(1.81*C462)/((1-#REF!)+(#REF!*EXP(1.81*C462)))),
IF((E462="or"),(C462/((1-#REF!)+(#REF!*C462))),
IF((E462="hr"),((1-EXP(C462*LN(1-#REF!)))/#REF!),
C462
))))</f>
        <v>1.1200000000000001</v>
      </c>
      <c r="N462" s="4">
        <f>IF( (M462 -
IF(OR(E462="es",E462="wmd"),EXP(1.81* (C462-D462)/B462)/((1-#REF!)+(#REF!*EXP(1.81* (C462-D462)/B462))),
IF((E462="smd"),EXP(1.81* (C462-D462))/((1-#REF!)+(#REF!*EXP(1.81* (C462-D462)))),
IF((E462="or"), (C462-D462)/((1-#REF!)+(#REF!* (C462-D462))),
IF((E462="hr"),(1-EXP( (C462-D462)*LN(1-#REF!)))/#REF!,
 (C462-D462)
)))))=0,"",(M462 -
IF(OR(E462="es",E462="wmd"),EXP(1.81* (C462-D462)/B462)/((1-#REF!)+(#REF!*EXP(1.81* (C462-D462)/B462))),
IF((E462="smd"),EXP(1.81* (C462-D462))/((1-#REF!)+(#REF!*EXP(1.81* (C462-D462)))),
IF((E462="or"), (C462-D462)/((1-#REF!)+(#REF!* (C462-D462))),
IF((E462="hr"),(1-EXP( (C462-D462)*LN(1-#REF!)))/#REF!,
 (C462-D462)
))))))</f>
        <v>0.19999999999999996</v>
      </c>
      <c r="O462" s="5" t="s">
        <v>1273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5" t="s">
        <v>1427</v>
      </c>
      <c r="AC462" s="3"/>
      <c r="AD462" s="3"/>
    </row>
    <row r="463" spans="1:30" ht="12.6" hidden="1">
      <c r="A463" t="s">
        <v>2432</v>
      </c>
      <c r="B463" s="6"/>
      <c r="C463" s="6">
        <v>1.2</v>
      </c>
      <c r="D463" s="6">
        <v>0.2</v>
      </c>
      <c r="E463" s="5" t="s">
        <v>138</v>
      </c>
      <c r="F463" s="4" t="s">
        <v>1426</v>
      </c>
      <c r="G463" s="5" t="s">
        <v>1042</v>
      </c>
      <c r="H463" s="5" t="s">
        <v>1428</v>
      </c>
      <c r="I463" s="4"/>
      <c r="J463" s="4"/>
      <c r="K463" s="4"/>
      <c r="L463" s="4"/>
      <c r="M463" s="4">
        <f>IF(OR(E463="es",E463="wmd"),(EXP(1.81*C463/B463)/((1-#REF!)+(#REF!*EXP(1.81*C463/B463)))),
IF((E463="smd"),(EXP(1.81*C463)/((1-#REF!)+(#REF!*EXP(1.81*C463)))),
IF((E463="or"),(C463/((1-#REF!)+(#REF!*C463))),
IF((E463="hr"),((1-EXP(C463*LN(1-#REF!)))/#REF!),
C463
))))</f>
        <v>1.2</v>
      </c>
      <c r="N463" s="4">
        <f>IF( (M463 -
IF(OR(E463="es",E463="wmd"),EXP(1.81* (C463-D463)/B463)/((1-#REF!)+(#REF!*EXP(1.81* (C463-D463)/B463))),
IF((E463="smd"),EXP(1.81* (C463-D463))/((1-#REF!)+(#REF!*EXP(1.81* (C463-D463)))),
IF((E463="or"), (C463-D463)/((1-#REF!)+(#REF!* (C463-D463))),
IF((E463="hr"),(1-EXP( (C463-D463)*LN(1-#REF!)))/#REF!,
 (C463-D463)
)))))=0,"",(M463 -
IF(OR(E463="es",E463="wmd"),EXP(1.81* (C463-D463)/B463)/((1-#REF!)+(#REF!*EXP(1.81* (C463-D463)/B463))),
IF((E463="smd"),EXP(1.81* (C463-D463))/((1-#REF!)+(#REF!*EXP(1.81* (C463-D463)))),
IF((E463="or"), (C463-D463)/((1-#REF!)+(#REF!* (C463-D463))),
IF((E463="hr"),(1-EXP( (C463-D463)*LN(1-#REF!)))/#REF!,
 (C463-D463)
))))))</f>
        <v>0.19999999999999996</v>
      </c>
      <c r="O463" s="5" t="s">
        <v>1273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5" t="s">
        <v>1429</v>
      </c>
      <c r="AC463" s="3"/>
      <c r="AD463" s="3"/>
    </row>
    <row r="464" spans="1:30" ht="12.6" hidden="1">
      <c r="A464" t="s">
        <v>2432</v>
      </c>
      <c r="B464" s="3"/>
      <c r="C464" s="3"/>
      <c r="D464" s="3"/>
      <c r="E464" s="3"/>
      <c r="F464" s="4" t="s">
        <v>1426</v>
      </c>
      <c r="G464" s="3"/>
      <c r="H464" s="3"/>
      <c r="I464" s="4"/>
      <c r="J464" s="4"/>
      <c r="K464" s="4"/>
      <c r="L464" s="4"/>
      <c r="M464" s="4">
        <f>IF(OR(E464="es",E464="wmd"),(EXP(1.81*C464/B464)/((1-#REF!)+(#REF!*EXP(1.81*C464/B464)))),
IF((E464="smd"),(EXP(1.81*C464)/((1-#REF!)+(#REF!*EXP(1.81*C464)))),
IF((E464="or"),(C464/((1-#REF!)+(#REF!*C464))),
IF((E464="hr"),((1-EXP(C464*LN(1-#REF!)))/#REF!),
C464
))))</f>
        <v>0</v>
      </c>
      <c r="N464" s="4" t="str">
        <f>IF( (M464 -
IF(OR(E464="es",E464="wmd"),EXP(1.81* (C464-D464)/B464)/((1-#REF!)+(#REF!*EXP(1.81* (C464-D464)/B464))),
IF((E464="smd"),EXP(1.81* (C464-D464))/((1-#REF!)+(#REF!*EXP(1.81* (C464-D464)))),
IF((E464="or"), (C464-D464)/((1-#REF!)+(#REF!* (C464-D464))),
IF((E464="hr"),(1-EXP( (C464-D464)*LN(1-#REF!)))/#REF!,
 (C464-D464)
)))))=0,"",(M464 -
IF(OR(E464="es",E464="wmd"),EXP(1.81* (C464-D464)/B464)/((1-#REF!)+(#REF!*EXP(1.81* (C464-D464)/B464))),
IF((E464="smd"),EXP(1.81* (C464-D464))/((1-#REF!)+(#REF!*EXP(1.81* (C464-D464)))),
IF((E464="or"), (C464-D464)/((1-#REF!)+(#REF!* (C464-D464))),
IF((E464="hr"),(1-EXP( (C464-D464)*LN(1-#REF!)))/#REF!,
 (C464-D464)
))))))</f>
        <v/>
      </c>
      <c r="O464" s="5" t="s">
        <v>1430</v>
      </c>
      <c r="P464" s="5" t="s">
        <v>1431</v>
      </c>
      <c r="Q464" s="3"/>
      <c r="R464" s="5" t="s">
        <v>1432</v>
      </c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3" hidden="1">
      <c r="A465" t="s">
        <v>2432</v>
      </c>
      <c r="B465" s="3"/>
      <c r="C465" s="3"/>
      <c r="D465" s="3"/>
      <c r="E465" s="3"/>
      <c r="F465" s="4"/>
      <c r="G465" s="3"/>
      <c r="H465" s="3"/>
      <c r="I465" s="4"/>
      <c r="J465" s="4"/>
      <c r="K465" s="4"/>
      <c r="L465" s="4"/>
      <c r="M465" s="4">
        <f>IF(OR(E465="es",E465="wmd"),(EXP(1.81*C465/B465)/((1-#REF!)+(#REF!*EXP(1.81*C465/B465)))),
IF((E465="smd"),(EXP(1.81*C465)/((1-#REF!)+(#REF!*EXP(1.81*C465)))),
IF((E465="or"),(C465/((1-#REF!)+(#REF!*C465))),
IF((E465="hr"),((1-EXP(C465*LN(1-#REF!)))/#REF!),
C465
))))</f>
        <v>0</v>
      </c>
      <c r="N465" s="4" t="str">
        <f>IF( (M465 -
IF(OR(E465="es",E465="wmd"),EXP(1.81* (C465-D465)/B465)/((1-#REF!)+(#REF!*EXP(1.81* (C465-D465)/B465))),
IF((E465="smd"),EXP(1.81* (C465-D465))/((1-#REF!)+(#REF!*EXP(1.81* (C465-D465)))),
IF((E465="or"), (C465-D465)/((1-#REF!)+(#REF!* (C465-D465))),
IF((E465="hr"),(1-EXP( (C465-D465)*LN(1-#REF!)))/#REF!,
 (C465-D465)
)))))=0,"",(M465 -
IF(OR(E465="es",E465="wmd"),EXP(1.81* (C465-D465)/B465)/((1-#REF!)+(#REF!*EXP(1.81* (C465-D465)/B465))),
IF((E465="smd"),EXP(1.81* (C465-D465))/((1-#REF!)+(#REF!*EXP(1.81* (C465-D465)))),
IF((E465="or"), (C465-D465)/((1-#REF!)+(#REF!* (C465-D465))),
IF((E465="hr"),(1-EXP( (C465-D465)*LN(1-#REF!)))/#REF!,
 (C465-D465)
))))))</f>
        <v/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6" hidden="1">
      <c r="A466" t="s">
        <v>2432</v>
      </c>
      <c r="B466" s="6"/>
      <c r="C466" s="6">
        <v>1.54</v>
      </c>
      <c r="D466" s="6">
        <v>0.28999999999999998</v>
      </c>
      <c r="E466" s="5" t="s">
        <v>138</v>
      </c>
      <c r="F466" s="4" t="s">
        <v>1433</v>
      </c>
      <c r="G466" s="5" t="s">
        <v>458</v>
      </c>
      <c r="H466" s="5" t="s">
        <v>459</v>
      </c>
      <c r="I466" s="4"/>
      <c r="J466" s="4"/>
      <c r="K466" s="4"/>
      <c r="L466" s="4"/>
      <c r="M466" s="4">
        <f>IF(OR(E466="es",E466="wmd"),(EXP(1.81*C466/B466)/((1-#REF!)+(#REF!*EXP(1.81*C466/B466)))),
IF((E466="smd"),(EXP(1.81*C466)/((1-#REF!)+(#REF!*EXP(1.81*C466)))),
IF((E466="or"),(C466/((1-#REF!)+(#REF!*C466))),
IF((E466="hr"),((1-EXP(C466*LN(1-#REF!)))/#REF!),
C466
))))</f>
        <v>1.54</v>
      </c>
      <c r="N466" s="4">
        <f>IF( (M466 -
IF(OR(E466="es",E466="wmd"),EXP(1.81* (C466-D466)/B466)/((1-#REF!)+(#REF!*EXP(1.81* (C466-D466)/B466))),
IF((E466="smd"),EXP(1.81* (C466-D466))/((1-#REF!)+(#REF!*EXP(1.81* (C466-D466)))),
IF((E466="or"), (C466-D466)/((1-#REF!)+(#REF!* (C466-D466))),
IF((E466="hr"),(1-EXP( (C466-D466)*LN(1-#REF!)))/#REF!,
 (C466-D466)
)))))=0,"",(M466 -
IF(OR(E466="es",E466="wmd"),EXP(1.81* (C466-D466)/B466)/((1-#REF!)+(#REF!*EXP(1.81* (C466-D466)/B466))),
IF((E466="smd"),EXP(1.81* (C466-D466))/((1-#REF!)+(#REF!*EXP(1.81* (C466-D466)))),
IF((E466="or"), (C466-D466)/((1-#REF!)+(#REF!* (C466-D466))),
IF((E466="hr"),(1-EXP( (C466-D466)*LN(1-#REF!)))/#REF!,
 (C466-D466)
))))))</f>
        <v>0.29000000000000004</v>
      </c>
      <c r="O466" s="5" t="s">
        <v>1273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5" t="s">
        <v>1434</v>
      </c>
      <c r="AC466" s="3"/>
      <c r="AD466" s="3"/>
    </row>
    <row r="467" spans="1:30" ht="12.6">
      <c r="A467" t="s">
        <v>2432</v>
      </c>
      <c r="B467" s="6"/>
      <c r="C467" s="6">
        <v>2.2799999999999998</v>
      </c>
      <c r="D467" s="6">
        <v>0.78</v>
      </c>
      <c r="E467" s="5" t="s">
        <v>133</v>
      </c>
      <c r="F467" s="4" t="s">
        <v>1433</v>
      </c>
      <c r="G467" s="5" t="s">
        <v>1435</v>
      </c>
      <c r="H467" s="4" t="s">
        <v>1436</v>
      </c>
      <c r="I467" s="4"/>
      <c r="J467" s="4"/>
      <c r="K467" s="4"/>
      <c r="L467" s="4"/>
      <c r="M467" s="4" t="e">
        <f>IF(OR(E467="es",E467="wmd"),(EXP(1.81*C467/B467)/((1-#REF!)+(#REF!*EXP(1.81*C467/B467)))),
IF((E467="smd"),(EXP(1.81*C467)/((1-#REF!)+(#REF!*EXP(1.81*C467)))),
IF((E467="or"),(C467/((1-#REF!)+(#REF!*C467))),
IF((E467="hr"),((1-EXP(C467*LN(1-#REF!)))/#REF!),
C467
))))</f>
        <v>#REF!</v>
      </c>
      <c r="N467" s="4" t="e">
        <f>IF( (M467 -
IF(OR(E467="es",E467="wmd"),EXP(1.81* (C467-D467)/B467)/((1-#REF!)+(#REF!*EXP(1.81* (C467-D467)/B467))),
IF((E467="smd"),EXP(1.81* (C467-D467))/((1-#REF!)+(#REF!*EXP(1.81* (C467-D467)))),
IF((E467="or"), (C467-D467)/((1-#REF!)+(#REF!* (C467-D467))),
IF((E467="hr"),(1-EXP( (C467-D467)*LN(1-#REF!)))/#REF!,
 (C467-D467)
)))))=0,"",(M467 -
IF(OR(E467="es",E467="wmd"),EXP(1.81* (C467-D467)/B467)/((1-#REF!)+(#REF!*EXP(1.81* (C467-D467)/B467))),
IF((E467="smd"),EXP(1.81* (C467-D467))/((1-#REF!)+(#REF!*EXP(1.81* (C467-D467)))),
IF((E467="or"), (C467-D467)/((1-#REF!)+(#REF!* (C467-D467))),
IF((E467="hr"),(1-EXP( (C467-D467)*LN(1-#REF!)))/#REF!,
 (C467-D467)
))))))</f>
        <v>#REF!</v>
      </c>
      <c r="O467" s="5" t="s">
        <v>1273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5" t="s">
        <v>1437</v>
      </c>
      <c r="AC467" s="3"/>
      <c r="AD467" s="3"/>
    </row>
    <row r="468" spans="1:30" ht="12.6" hidden="1">
      <c r="A468" t="s">
        <v>2432</v>
      </c>
      <c r="B468" s="3"/>
      <c r="C468" s="3"/>
      <c r="D468" s="3"/>
      <c r="E468" s="3"/>
      <c r="F468" s="4" t="s">
        <v>1433</v>
      </c>
      <c r="G468" s="3"/>
      <c r="H468" s="3"/>
      <c r="I468" s="4"/>
      <c r="J468" s="4"/>
      <c r="K468" s="4"/>
      <c r="L468" s="4"/>
      <c r="M468" s="4">
        <f>IF(OR(E468="es",E468="wmd"),(EXP(1.81*C468/B468)/((1-#REF!)+(#REF!*EXP(1.81*C468/B468)))),
IF((E468="smd"),(EXP(1.81*C468)/((1-#REF!)+(#REF!*EXP(1.81*C468)))),
IF((E468="or"),(C468/((1-#REF!)+(#REF!*C468))),
IF((E468="hr"),((1-EXP(C468*LN(1-#REF!)))/#REF!),
C468
))))</f>
        <v>0</v>
      </c>
      <c r="N468" s="4" t="str">
        <f>IF( (M468 -
IF(OR(E468="es",E468="wmd"),EXP(1.81* (C468-D468)/B468)/((1-#REF!)+(#REF!*EXP(1.81* (C468-D468)/B468))),
IF((E468="smd"),EXP(1.81* (C468-D468))/((1-#REF!)+(#REF!*EXP(1.81* (C468-D468)))),
IF((E468="or"), (C468-D468)/((1-#REF!)+(#REF!* (C468-D468))),
IF((E468="hr"),(1-EXP( (C468-D468)*LN(1-#REF!)))/#REF!,
 (C468-D468)
)))))=0,"",(M468 -
IF(OR(E468="es",E468="wmd"),EXP(1.81* (C468-D468)/B468)/((1-#REF!)+(#REF!*EXP(1.81* (C468-D468)/B468))),
IF((E468="smd"),EXP(1.81* (C468-D468))/((1-#REF!)+(#REF!*EXP(1.81* (C468-D468)))),
IF((E468="or"), (C468-D468)/((1-#REF!)+(#REF!* (C468-D468))),
IF((E468="hr"),(1-EXP( (C468-D468)*LN(1-#REF!)))/#REF!,
 (C468-D468)
))))))</f>
        <v/>
      </c>
      <c r="O468" s="5" t="s">
        <v>146</v>
      </c>
      <c r="P468" s="5" t="s">
        <v>1438</v>
      </c>
      <c r="Q468" s="3"/>
      <c r="R468" s="5" t="s">
        <v>1439</v>
      </c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3" hidden="1">
      <c r="A469" t="s">
        <v>2432</v>
      </c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>
        <f>IF(OR(E469="es",E469="wmd"),(EXP(1.81*C469/B469)/((1-#REF!)+(#REF!*EXP(1.81*C469/B469)))),
IF((E469="smd"),(EXP(1.81*C469)/((1-#REF!)+(#REF!*EXP(1.81*C469)))),
IF((E469="or"),(C469/((1-#REF!)+(#REF!*C469))),
IF((E469="hr"),((1-EXP(C469*LN(1-#REF!)))/#REF!),
C469
))))</f>
        <v>0</v>
      </c>
      <c r="N469" s="4" t="str">
        <f>IF( (M469 -
IF(OR(E469="es",E469="wmd"),EXP(1.81* (C469-D469)/B469)/((1-#REF!)+(#REF!*EXP(1.81* (C469-D469)/B469))),
IF((E469="smd"),EXP(1.81* (C469-D469))/((1-#REF!)+(#REF!*EXP(1.81* (C469-D469)))),
IF((E469="or"), (C469-D469)/((1-#REF!)+(#REF!* (C469-D469))),
IF((E469="hr"),(1-EXP( (C469-D469)*LN(1-#REF!)))/#REF!,
 (C469-D469)
)))))=0,"",(M469 -
IF(OR(E469="es",E469="wmd"),EXP(1.81* (C469-D469)/B469)/((1-#REF!)+(#REF!*EXP(1.81* (C469-D469)/B469))),
IF((E469="smd"),EXP(1.81* (C469-D469))/((1-#REF!)+(#REF!*EXP(1.81* (C469-D469)))),
IF((E469="or"), (C469-D469)/((1-#REF!)+(#REF!* (C469-D469))),
IF((E469="hr"),(1-EXP( (C469-D469)*LN(1-#REF!)))/#REF!,
 (C469-D469)
))))))</f>
        <v/>
      </c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6" hidden="1">
      <c r="A470" t="s">
        <v>2432</v>
      </c>
      <c r="B470" s="6"/>
      <c r="C470" s="6">
        <v>1.1000000000000001</v>
      </c>
      <c r="D470" s="6">
        <v>0.01</v>
      </c>
      <c r="E470" s="5" t="s">
        <v>138</v>
      </c>
      <c r="F470" s="4" t="s">
        <v>1440</v>
      </c>
      <c r="G470" s="4" t="s">
        <v>246</v>
      </c>
      <c r="H470" s="5" t="s">
        <v>247</v>
      </c>
      <c r="I470" s="4"/>
      <c r="J470" s="4"/>
      <c r="K470" s="4"/>
      <c r="L470" s="4"/>
      <c r="M470" s="4">
        <f>IF(OR(E470="es",E470="wmd"),(EXP(1.81*C470/B470)/((1-#REF!)+(#REF!*EXP(1.81*C470/B470)))),
IF((E470="smd"),(EXP(1.81*C470)/((1-#REF!)+(#REF!*EXP(1.81*C470)))),
IF((E470="or"),(C470/((1-#REF!)+(#REF!*C470))),
IF((E470="hr"),((1-EXP(C470*LN(1-#REF!)))/#REF!),
C470
))))</f>
        <v>1.1000000000000001</v>
      </c>
      <c r="N470" s="4">
        <f>IF( (M470 -
IF(OR(E470="es",E470="wmd"),EXP(1.81* (C470-D470)/B470)/((1-#REF!)+(#REF!*EXP(1.81* (C470-D470)/B470))),
IF((E470="smd"),EXP(1.81* (C470-D470))/((1-#REF!)+(#REF!*EXP(1.81* (C470-D470)))),
IF((E470="or"), (C470-D470)/((1-#REF!)+(#REF!* (C470-D470))),
IF((E470="hr"),(1-EXP( (C470-D470)*LN(1-#REF!)))/#REF!,
 (C470-D470)
)))))=0,"",(M470 -
IF(OR(E470="es",E470="wmd"),EXP(1.81* (C470-D470)/B470)/((1-#REF!)+(#REF!*EXP(1.81* (C470-D470)/B470))),
IF((E470="smd"),EXP(1.81* (C470-D470))/((1-#REF!)+(#REF!*EXP(1.81* (C470-D470)))),
IF((E470="or"), (C470-D470)/((1-#REF!)+(#REF!* (C470-D470))),
IF((E470="hr"),(1-EXP( (C470-D470)*LN(1-#REF!)))/#REF!,
 (C470-D470)
))))))</f>
        <v>1.0000000000000009E-2</v>
      </c>
      <c r="O470" s="5" t="s">
        <v>1273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5" t="s">
        <v>248</v>
      </c>
      <c r="AC470" s="3"/>
      <c r="AD470" s="3"/>
    </row>
    <row r="471" spans="1:30" ht="12.6">
      <c r="A471">
        <v>0.23</v>
      </c>
      <c r="B471" s="6"/>
      <c r="C471" s="6">
        <v>1.1000000000000001</v>
      </c>
      <c r="D471" s="6">
        <v>0.1</v>
      </c>
      <c r="E471" s="5" t="s">
        <v>133</v>
      </c>
      <c r="F471" s="4" t="s">
        <v>1440</v>
      </c>
      <c r="G471" s="4" t="s">
        <v>280</v>
      </c>
      <c r="H471" s="4" t="s">
        <v>281</v>
      </c>
      <c r="I471" s="4"/>
      <c r="J471" s="4"/>
      <c r="K471" s="4"/>
      <c r="L471" s="4"/>
      <c r="M471" s="4" t="e">
        <f>IF(OR(E471="es",E471="wmd"),(EXP(1.81*C471/B471)/((1-#REF!)+(#REF!*EXP(1.81*C471/B471)))),
IF((E471="smd"),(EXP(1.81*C471)/((1-#REF!)+(#REF!*EXP(1.81*C471)))),
IF((E471="or"),(C471/((1-#REF!)+(#REF!*C471))),
IF((E471="hr"),((1-EXP(C471*LN(1-#REF!)))/#REF!),
C471
))))</f>
        <v>#REF!</v>
      </c>
      <c r="N471" s="4" t="e">
        <f>IF( (M471 -
IF(OR(E471="es",E471="wmd"),EXP(1.81* (C471-D471)/B471)/((1-#REF!)+(#REF!*EXP(1.81* (C471-D471)/B471))),
IF((E471="smd"),EXP(1.81* (C471-D471))/((1-#REF!)+(#REF!*EXP(1.81* (C471-D471)))),
IF((E471="or"), (C471-D471)/((1-#REF!)+(#REF!* (C471-D471))),
IF((E471="hr"),(1-EXP( (C471-D471)*LN(1-#REF!)))/#REF!,
 (C471-D471)
)))))=0,"",(M471 -
IF(OR(E471="es",E471="wmd"),EXP(1.81* (C471-D471)/B471)/((1-#REF!)+(#REF!*EXP(1.81* (C471-D471)/B471))),
IF((E471="smd"),EXP(1.81* (C471-D471))/((1-#REF!)+(#REF!*EXP(1.81* (C471-D471)))),
IF((E471="or"), (C471-D471)/((1-#REF!)+(#REF!* (C471-D471))),
IF((E471="hr"),(1-EXP( (C471-D471)*LN(1-#REF!)))/#REF!,
 (C471-D471)
))))))</f>
        <v>#REF!</v>
      </c>
      <c r="O471" s="5" t="s">
        <v>1273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5" t="s">
        <v>1441</v>
      </c>
      <c r="AC471" s="3"/>
      <c r="AD471" s="3"/>
    </row>
    <row r="472" spans="1:30" ht="12.6" hidden="1">
      <c r="A472" t="s">
        <v>2432</v>
      </c>
      <c r="B472" s="6"/>
      <c r="C472" s="6">
        <v>0.92</v>
      </c>
      <c r="D472" s="6">
        <v>0.02</v>
      </c>
      <c r="E472" s="5" t="s">
        <v>138</v>
      </c>
      <c r="F472" s="4" t="s">
        <v>1440</v>
      </c>
      <c r="G472" s="4" t="s">
        <v>454</v>
      </c>
      <c r="H472" s="4" t="s">
        <v>457</v>
      </c>
      <c r="I472" s="4"/>
      <c r="J472" s="4"/>
      <c r="K472" s="4"/>
      <c r="L472" s="4"/>
      <c r="M472" s="4">
        <f>IF(OR(E472="es",E472="wmd"),(EXP(1.81*C472/B472)/((1-#REF!)+(#REF!*EXP(1.81*C472/B472)))),
IF((E472="smd"),(EXP(1.81*C472)/((1-#REF!)+(#REF!*EXP(1.81*C472)))),
IF((E472="or"),(C472/((1-#REF!)+(#REF!*C472))),
IF((E472="hr"),((1-EXP(C472*LN(1-#REF!)))/#REF!),
C472
))))</f>
        <v>0.92</v>
      </c>
      <c r="N472" s="4">
        <f>IF( (M472 -
IF(OR(E472="es",E472="wmd"),EXP(1.81* (C472-D472)/B472)/((1-#REF!)+(#REF!*EXP(1.81* (C472-D472)/B472))),
IF((E472="smd"),EXP(1.81* (C472-D472))/((1-#REF!)+(#REF!*EXP(1.81* (C472-D472)))),
IF((E472="or"), (C472-D472)/((1-#REF!)+(#REF!* (C472-D472))),
IF((E472="hr"),(1-EXP( (C472-D472)*LN(1-#REF!)))/#REF!,
 (C472-D472)
)))))=0,"",(M472 -
IF(OR(E472="es",E472="wmd"),EXP(1.81* (C472-D472)/B472)/((1-#REF!)+(#REF!*EXP(1.81* (C472-D472)/B472))),
IF((E472="smd"),EXP(1.81* (C472-D472))/((1-#REF!)+(#REF!*EXP(1.81* (C472-D472)))),
IF((E472="or"), (C472-D472)/((1-#REF!)+(#REF!* (C472-D472))),
IF((E472="hr"),(1-EXP( (C472-D472)*LN(1-#REF!)))/#REF!,
 (C472-D472)
))))))</f>
        <v>2.0000000000000018E-2</v>
      </c>
      <c r="O472" s="5" t="s">
        <v>1273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5" t="s">
        <v>316</v>
      </c>
      <c r="AC472" s="3"/>
      <c r="AD472" s="3"/>
    </row>
    <row r="473" spans="1:30" ht="14.4">
      <c r="A473">
        <v>1.625</v>
      </c>
      <c r="B473" s="6"/>
      <c r="C473" s="6">
        <v>0.37</v>
      </c>
      <c r="D473" s="6">
        <v>0.19</v>
      </c>
      <c r="E473" s="5" t="s">
        <v>133</v>
      </c>
      <c r="F473" s="4" t="s">
        <v>1440</v>
      </c>
      <c r="G473" s="24" t="s">
        <v>998</v>
      </c>
      <c r="H473" s="24" t="s">
        <v>999</v>
      </c>
      <c r="I473" s="4"/>
      <c r="J473" s="4"/>
      <c r="K473" s="4"/>
      <c r="L473" s="4"/>
      <c r="M473" s="4" t="e">
        <f>IF(OR(E473="es",E473="wmd"),(EXP(1.81*C473/B473)/((1-#REF!)+(#REF!*EXP(1.81*C473/B473)))),
IF((E473="smd"),(EXP(1.81*C473)/((1-#REF!)+(#REF!*EXP(1.81*C473)))),
IF((E473="or"),(C473/((1-#REF!)+(#REF!*C473))),
IF((E473="hr"),((1-EXP(C473*LN(1-#REF!)))/#REF!),
C473
))))</f>
        <v>#REF!</v>
      </c>
      <c r="N473" s="4" t="e">
        <f>IF( (M473 -
IF(OR(E473="es",E473="wmd"),EXP(1.81* (C473-D473)/B473)/((1-#REF!)+(#REF!*EXP(1.81* (C473-D473)/B473))),
IF((E473="smd"),EXP(1.81* (C473-D473))/((1-#REF!)+(#REF!*EXP(1.81* (C473-D473)))),
IF((E473="or"), (C473-D473)/((1-#REF!)+(#REF!* (C473-D473))),
IF((E473="hr"),(1-EXP( (C473-D473)*LN(1-#REF!)))/#REF!,
 (C473-D473)
)))))=0,"",(M473 -
IF(OR(E473="es",E473="wmd"),EXP(1.81* (C473-D473)/B473)/((1-#REF!)+(#REF!*EXP(1.81* (C473-D473)/B473))),
IF((E473="smd"),EXP(1.81* (C473-D473))/((1-#REF!)+(#REF!*EXP(1.81* (C473-D473)))),
IF((E473="or"), (C473-D473)/((1-#REF!)+(#REF!* (C473-D473))),
IF((E473="hr"),(1-EXP( (C473-D473)*LN(1-#REF!)))/#REF!,
 (C473-D473)
))))))</f>
        <v>#REF!</v>
      </c>
      <c r="O473" s="5" t="s">
        <v>1273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5" t="s">
        <v>1154</v>
      </c>
      <c r="AC473" s="3"/>
      <c r="AD473" s="3"/>
    </row>
    <row r="474" spans="1:30" ht="12.3" hidden="1">
      <c r="A474" t="s">
        <v>2432</v>
      </c>
      <c r="B474" s="4"/>
      <c r="C474" s="4"/>
      <c r="D474" s="4"/>
      <c r="E474" s="4"/>
      <c r="F474" s="4" t="s">
        <v>1440</v>
      </c>
      <c r="G474" s="4"/>
      <c r="H474" s="4"/>
      <c r="I474" s="4"/>
      <c r="J474" s="4"/>
      <c r="K474" s="4"/>
      <c r="L474" s="4"/>
      <c r="M474" s="4">
        <f>IF(OR(E474="es",E474="wmd"),(EXP(1.81*C474/B474)/((1-#REF!)+(#REF!*EXP(1.81*C474/B474)))),
IF((E474="smd"),(EXP(1.81*C474)/((1-#REF!)+(#REF!*EXP(1.81*C474)))),
IF((E474="or"),(C474/((1-#REF!)+(#REF!*C474))),
IF((E474="hr"),((1-EXP(C474*LN(1-#REF!)))/#REF!),
C474
))))</f>
        <v>0</v>
      </c>
      <c r="N474" s="4" t="str">
        <f>IF( (M474 -
IF(OR(E474="es",E474="wmd"),EXP(1.81* (C474-D474)/B474)/((1-#REF!)+(#REF!*EXP(1.81* (C474-D474)/B474))),
IF((E474="smd"),EXP(1.81* (C474-D474))/((1-#REF!)+(#REF!*EXP(1.81* (C474-D474)))),
IF((E474="or"), (C474-D474)/((1-#REF!)+(#REF!* (C474-D474))),
IF((E474="hr"),(1-EXP( (C474-D474)*LN(1-#REF!)))/#REF!,
 (C474-D474)
)))))=0,"",(M474 -
IF(OR(E474="es",E474="wmd"),EXP(1.81* (C474-D474)/B474)/((1-#REF!)+(#REF!*EXP(1.81* (C474-D474)/B474))),
IF((E474="smd"),EXP(1.81* (C474-D474))/((1-#REF!)+(#REF!*EXP(1.81* (C474-D474)))),
IF((E474="or"), (C474-D474)/((1-#REF!)+(#REF!* (C474-D474))),
IF((E474="hr"),(1-EXP( (C474-D474)*LN(1-#REF!)))/#REF!,
 (C474-D474)
))))))</f>
        <v/>
      </c>
      <c r="O474" s="4" t="s">
        <v>146</v>
      </c>
      <c r="P474" s="4" t="s">
        <v>1442</v>
      </c>
      <c r="Q474" s="4"/>
      <c r="R474" s="4" t="s">
        <v>1443</v>
      </c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3" hidden="1">
      <c r="A475" t="s">
        <v>2432</v>
      </c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>
        <f>IF(OR(E475="es",E475="wmd"),(EXP(1.81*C475/B475)/((1-#REF!)+(#REF!*EXP(1.81*C475/B475)))),
IF((E475="smd"),(EXP(1.81*C475)/((1-#REF!)+(#REF!*EXP(1.81*C475)))),
IF((E475="or"),(C475/((1-#REF!)+(#REF!*C475))),
IF((E475="hr"),((1-EXP(C475*LN(1-#REF!)))/#REF!),
C475
))))</f>
        <v>0</v>
      </c>
      <c r="N475" s="4" t="str">
        <f>IF( (M475 -
IF(OR(E475="es",E475="wmd"),EXP(1.81* (C475-D475)/B475)/((1-#REF!)+(#REF!*EXP(1.81* (C475-D475)/B475))),
IF((E475="smd"),EXP(1.81* (C475-D475))/((1-#REF!)+(#REF!*EXP(1.81* (C475-D475)))),
IF((E475="or"), (C475-D475)/((1-#REF!)+(#REF!* (C475-D475))),
IF((E475="hr"),(1-EXP( (C475-D475)*LN(1-#REF!)))/#REF!,
 (C475-D475)
)))))=0,"",(M475 -
IF(OR(E475="es",E475="wmd"),EXP(1.81* (C475-D475)/B475)/((1-#REF!)+(#REF!*EXP(1.81* (C475-D475)/B475))),
IF((E475="smd"),EXP(1.81* (C475-D475))/((1-#REF!)+(#REF!*EXP(1.81* (C475-D475)))),
IF((E475="or"), (C475-D475)/((1-#REF!)+(#REF!* (C475-D475))),
IF((E475="hr"),(1-EXP( (C475-D475)*LN(1-#REF!)))/#REF!,
 (C475-D475)
))))))</f>
        <v/>
      </c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6" hidden="1">
      <c r="A476" t="s">
        <v>2432</v>
      </c>
      <c r="B476" s="4"/>
      <c r="C476" s="4"/>
      <c r="D476" s="4"/>
      <c r="E476" s="4"/>
      <c r="F476" s="5" t="s">
        <v>1273</v>
      </c>
      <c r="G476" s="4" t="s">
        <v>1440</v>
      </c>
      <c r="H476" s="4" t="s">
        <v>1442</v>
      </c>
      <c r="I476" s="4"/>
      <c r="J476" s="4"/>
      <c r="K476" s="4"/>
      <c r="L476" s="4"/>
      <c r="M476" s="4">
        <f>IF(OR(E476="es",E476="wmd"),(EXP(1.81*C476/B476)/((1-#REF!)+(#REF!*EXP(1.81*C476/B476)))),
IF((E476="smd"),(EXP(1.81*C476)/((1-#REF!)+(#REF!*EXP(1.81*C476)))),
IF((E476="or"),(C476/((1-#REF!)+(#REF!*C476))),
IF((E476="hr"),((1-EXP(C476*LN(1-#REF!)))/#REF!),
C476
))))</f>
        <v>0</v>
      </c>
      <c r="N476" s="4" t="str">
        <f>IF( (M476 -
IF(OR(E476="es",E476="wmd"),EXP(1.81* (C476-D476)/B476)/((1-#REF!)+(#REF!*EXP(1.81* (C476-D476)/B476))),
IF((E476="smd"),EXP(1.81* (C476-D476))/((1-#REF!)+(#REF!*EXP(1.81* (C476-D476)))),
IF((E476="or"), (C476-D476)/((1-#REF!)+(#REF!* (C476-D476))),
IF((E476="hr"),(1-EXP( (C476-D476)*LN(1-#REF!)))/#REF!,
 (C476-D476)
)))))=0,"",(M476 -
IF(OR(E476="es",E476="wmd"),EXP(1.81* (C476-D476)/B476)/((1-#REF!)+(#REF!*EXP(1.81* (C476-D476)/B476))),
IF((E476="smd"),EXP(1.81* (C476-D476))/((1-#REF!)+(#REF!*EXP(1.81* (C476-D476)))),
IF((E476="or"), (C476-D476)/((1-#REF!)+(#REF!* (C476-D476))),
IF((E476="hr"),(1-EXP( (C476-D476)*LN(1-#REF!)))/#REF!,
 (C476-D476)
))))))</f>
        <v/>
      </c>
      <c r="O476" s="5" t="s">
        <v>187</v>
      </c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6" hidden="1">
      <c r="A477" t="s">
        <v>2432</v>
      </c>
      <c r="B477" s="4"/>
      <c r="C477" s="4"/>
      <c r="D477" s="4"/>
      <c r="E477" s="4"/>
      <c r="F477" s="5" t="s">
        <v>1273</v>
      </c>
      <c r="G477" s="4" t="s">
        <v>1420</v>
      </c>
      <c r="H477" s="4" t="s">
        <v>1444</v>
      </c>
      <c r="I477" s="4"/>
      <c r="J477" s="4"/>
      <c r="K477" s="4"/>
      <c r="L477" s="4"/>
      <c r="M477" s="4">
        <f>IF(OR(E477="es",E477="wmd"),(EXP(1.81*C477/B477)/((1-#REF!)+(#REF!*EXP(1.81*C477/B477)))),
IF((E477="smd"),(EXP(1.81*C477)/((1-#REF!)+(#REF!*EXP(1.81*C477)))),
IF((E477="or"),(C477/((1-#REF!)+(#REF!*C477))),
IF((E477="hr"),((1-EXP(C477*LN(1-#REF!)))/#REF!),
C477
))))</f>
        <v>0</v>
      </c>
      <c r="N477" s="4" t="str">
        <f>IF( (M477 -
IF(OR(E477="es",E477="wmd"),EXP(1.81* (C477-D477)/B477)/((1-#REF!)+(#REF!*EXP(1.81* (C477-D477)/B477))),
IF((E477="smd"),EXP(1.81* (C477-D477))/((1-#REF!)+(#REF!*EXP(1.81* (C477-D477)))),
IF((E477="or"), (C477-D477)/((1-#REF!)+(#REF!* (C477-D477))),
IF((E477="hr"),(1-EXP( (C477-D477)*LN(1-#REF!)))/#REF!,
 (C477-D477)
)))))=0,"",(M477 -
IF(OR(E477="es",E477="wmd"),EXP(1.81* (C477-D477)/B477)/((1-#REF!)+(#REF!*EXP(1.81* (C477-D477)/B477))),
IF((E477="smd"),EXP(1.81* (C477-D477))/((1-#REF!)+(#REF!*EXP(1.81* (C477-D477)))),
IF((E477="or"), (C477-D477)/((1-#REF!)+(#REF!* (C477-D477))),
IF((E477="hr"),(1-EXP( (C477-D477)*LN(1-#REF!)))/#REF!,
 (C477-D477)
))))))</f>
        <v/>
      </c>
      <c r="O477" s="5" t="s">
        <v>187</v>
      </c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6" hidden="1">
      <c r="A478" t="s">
        <v>2432</v>
      </c>
      <c r="B478" s="4"/>
      <c r="C478" s="4"/>
      <c r="D478" s="4"/>
      <c r="E478" s="4"/>
      <c r="F478" s="5" t="s">
        <v>1273</v>
      </c>
      <c r="G478" s="4" t="s">
        <v>1426</v>
      </c>
      <c r="H478" s="4" t="s">
        <v>1445</v>
      </c>
      <c r="I478" s="4"/>
      <c r="J478" s="4"/>
      <c r="K478" s="4"/>
      <c r="L478" s="4"/>
      <c r="M478" s="4">
        <f>IF(OR(E478="es",E478="wmd"),(EXP(1.81*C478/B478)/((1-#REF!)+(#REF!*EXP(1.81*C478/B478)))),
IF((E478="smd"),(EXP(1.81*C478)/((1-#REF!)+(#REF!*EXP(1.81*C478)))),
IF((E478="or"),(C478/((1-#REF!)+(#REF!*C478))),
IF((E478="hr"),((1-EXP(C478*LN(1-#REF!)))/#REF!),
C478
))))</f>
        <v>0</v>
      </c>
      <c r="N478" s="4" t="str">
        <f>IF( (M478 -
IF(OR(E478="es",E478="wmd"),EXP(1.81* (C478-D478)/B478)/((1-#REF!)+(#REF!*EXP(1.81* (C478-D478)/B478))),
IF((E478="smd"),EXP(1.81* (C478-D478))/((1-#REF!)+(#REF!*EXP(1.81* (C478-D478)))),
IF((E478="or"), (C478-D478)/((1-#REF!)+(#REF!* (C478-D478))),
IF((E478="hr"),(1-EXP( (C478-D478)*LN(1-#REF!)))/#REF!,
 (C478-D478)
)))))=0,"",(M478 -
IF(OR(E478="es",E478="wmd"),EXP(1.81* (C478-D478)/B478)/((1-#REF!)+(#REF!*EXP(1.81* (C478-D478)/B478))),
IF((E478="smd"),EXP(1.81* (C478-D478))/((1-#REF!)+(#REF!*EXP(1.81* (C478-D478)))),
IF((E478="or"), (C478-D478)/((1-#REF!)+(#REF!* (C478-D478))),
IF((E478="hr"),(1-EXP( (C478-D478)*LN(1-#REF!)))/#REF!,
 (C478-D478)
))))))</f>
        <v/>
      </c>
      <c r="O478" s="5" t="s">
        <v>187</v>
      </c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6" hidden="1">
      <c r="A479" t="s">
        <v>2432</v>
      </c>
      <c r="B479" s="4"/>
      <c r="C479" s="4"/>
      <c r="D479" s="4"/>
      <c r="E479" s="4"/>
      <c r="F479" s="5" t="s">
        <v>1273</v>
      </c>
      <c r="G479" s="4" t="s">
        <v>1433</v>
      </c>
      <c r="H479" s="4" t="s">
        <v>1446</v>
      </c>
      <c r="I479" s="4"/>
      <c r="J479" s="4"/>
      <c r="K479" s="4"/>
      <c r="L479" s="4"/>
      <c r="M479" s="4">
        <f>IF(OR(E479="es",E479="wmd"),(EXP(1.81*C479/B479)/((1-#REF!)+(#REF!*EXP(1.81*C479/B479)))),
IF((E479="smd"),(EXP(1.81*C479)/((1-#REF!)+(#REF!*EXP(1.81*C479)))),
IF((E479="or"),(C479/((1-#REF!)+(#REF!*C479))),
IF((E479="hr"),((1-EXP(C479*LN(1-#REF!)))/#REF!),
C479
))))</f>
        <v>0</v>
      </c>
      <c r="N479" s="4" t="str">
        <f>IF( (M479 -
IF(OR(E479="es",E479="wmd"),EXP(1.81* (C479-D479)/B479)/((1-#REF!)+(#REF!*EXP(1.81* (C479-D479)/B479))),
IF((E479="smd"),EXP(1.81* (C479-D479))/((1-#REF!)+(#REF!*EXP(1.81* (C479-D479)))),
IF((E479="or"), (C479-D479)/((1-#REF!)+(#REF!* (C479-D479))),
IF((E479="hr"),(1-EXP( (C479-D479)*LN(1-#REF!)))/#REF!,
 (C479-D479)
)))))=0,"",(M479 -
IF(OR(E479="es",E479="wmd"),EXP(1.81* (C479-D479)/B479)/((1-#REF!)+(#REF!*EXP(1.81* (C479-D479)/B479))),
IF((E479="smd"),EXP(1.81* (C479-D479))/((1-#REF!)+(#REF!*EXP(1.81* (C479-D479)))),
IF((E479="or"), (C479-D479)/((1-#REF!)+(#REF!* (C479-D479))),
IF((E479="hr"),(1-EXP( (C479-D479)*LN(1-#REF!)))/#REF!,
 (C479-D479)
))))))</f>
        <v/>
      </c>
      <c r="O479" s="5" t="s">
        <v>187</v>
      </c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6" hidden="1">
      <c r="A480" t="s">
        <v>2432</v>
      </c>
      <c r="B480" s="3"/>
      <c r="C480" s="3"/>
      <c r="D480" s="3"/>
      <c r="E480" s="3"/>
      <c r="F480" s="5" t="s">
        <v>1273</v>
      </c>
      <c r="G480" s="3"/>
      <c r="H480" s="3"/>
      <c r="I480" s="4"/>
      <c r="J480" s="4"/>
      <c r="K480" s="4"/>
      <c r="L480" s="4"/>
      <c r="M480" s="4">
        <f>IF(OR(E480="es",E480="wmd"),(EXP(1.81*C480/B480)/((1-#REF!)+(#REF!*EXP(1.81*C480/B480)))),
IF((E480="smd"),(EXP(1.81*C480)/((1-#REF!)+(#REF!*EXP(1.81*C480)))),
IF((E480="or"),(C480/((1-#REF!)+(#REF!*C480))),
IF((E480="hr"),((1-EXP(C480*LN(1-#REF!)))/#REF!),
C480
))))</f>
        <v>0</v>
      </c>
      <c r="N480" s="4" t="str">
        <f>IF( (M480 -
IF(OR(E480="es",E480="wmd"),EXP(1.81* (C480-D480)/B480)/((1-#REF!)+(#REF!*EXP(1.81* (C480-D480)/B480))),
IF((E480="smd"),EXP(1.81* (C480-D480))/((1-#REF!)+(#REF!*EXP(1.81* (C480-D480)))),
IF((E480="or"), (C480-D480)/((1-#REF!)+(#REF!* (C480-D480))),
IF((E480="hr"),(1-EXP( (C480-D480)*LN(1-#REF!)))/#REF!,
 (C480-D480)
)))))=0,"",(M480 -
IF(OR(E480="es",E480="wmd"),EXP(1.81* (C480-D480)/B480)/((1-#REF!)+(#REF!*EXP(1.81* (C480-D480)/B480))),
IF((E480="smd"),EXP(1.81* (C480-D480))/((1-#REF!)+(#REF!*EXP(1.81* (C480-D480)))),
IF((E480="or"), (C480-D480)/((1-#REF!)+(#REF!* (C480-D480))),
IF((E480="hr"),(1-EXP( (C480-D480)*LN(1-#REF!)))/#REF!,
 (C480-D480)
))))))</f>
        <v/>
      </c>
      <c r="O480" s="4" t="s">
        <v>136</v>
      </c>
      <c r="P480" s="5" t="s">
        <v>1327</v>
      </c>
      <c r="Q480" s="6">
        <v>1</v>
      </c>
      <c r="R480" s="5" t="s">
        <v>1328</v>
      </c>
      <c r="S480" s="6">
        <v>2</v>
      </c>
      <c r="T480" s="3"/>
      <c r="U480" s="3"/>
      <c r="V480" s="3"/>
      <c r="W480" s="3"/>
      <c r="X480" s="3"/>
      <c r="Y480" s="3"/>
      <c r="Z480" s="5" t="s">
        <v>1329</v>
      </c>
      <c r="AA480" s="3"/>
      <c r="AB480" s="3"/>
      <c r="AC480" s="3"/>
      <c r="AD480" s="3"/>
    </row>
    <row r="481" spans="1:30" ht="12.3" hidden="1">
      <c r="A481" t="s">
        <v>2432</v>
      </c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>
        <f>IF(OR(E481="es",E481="wmd"),(EXP(1.81*C481/B481)/((1-#REF!)+(#REF!*EXP(1.81*C481/B481)))),
IF((E481="smd"),(EXP(1.81*C481)/((1-#REF!)+(#REF!*EXP(1.81*C481)))),
IF((E481="or"),(C481/((1-#REF!)+(#REF!*C481))),
IF((E481="hr"),((1-EXP(C481*LN(1-#REF!)))/#REF!),
C481
))))</f>
        <v>0</v>
      </c>
      <c r="N481" s="4" t="str">
        <f>IF( (M481 -
IF(OR(E481="es",E481="wmd"),EXP(1.81* (C481-D481)/B481)/((1-#REF!)+(#REF!*EXP(1.81* (C481-D481)/B481))),
IF((E481="smd"),EXP(1.81* (C481-D481))/((1-#REF!)+(#REF!*EXP(1.81* (C481-D481)))),
IF((E481="or"), (C481-D481)/((1-#REF!)+(#REF!* (C481-D481))),
IF((E481="hr"),(1-EXP( (C481-D481)*LN(1-#REF!)))/#REF!,
 (C481-D481)
)))))=0,"",(M481 -
IF(OR(E481="es",E481="wmd"),EXP(1.81* (C481-D481)/B481)/((1-#REF!)+(#REF!*EXP(1.81* (C481-D481)/B481))),
IF((E481="smd"),EXP(1.81* (C481-D481))/((1-#REF!)+(#REF!*EXP(1.81* (C481-D481)))),
IF((E481="or"), (C481-D481)/((1-#REF!)+(#REF!* (C481-D481))),
IF((E481="hr"),(1-EXP( (C481-D481)*LN(1-#REF!)))/#REF!,
 (C481-D481)
))))))</f>
        <v/>
      </c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6" hidden="1">
      <c r="A482" t="s">
        <v>2432</v>
      </c>
      <c r="B482" s="7"/>
      <c r="C482" s="7">
        <v>1.66</v>
      </c>
      <c r="D482" s="7">
        <v>0.04</v>
      </c>
      <c r="E482" s="4" t="s">
        <v>138</v>
      </c>
      <c r="F482" s="5" t="s">
        <v>1447</v>
      </c>
      <c r="G482" s="4" t="s">
        <v>1448</v>
      </c>
      <c r="H482" s="4" t="s">
        <v>1422</v>
      </c>
      <c r="I482" s="4"/>
      <c r="J482" s="4"/>
      <c r="K482" s="4"/>
      <c r="L482" s="4"/>
      <c r="M482" s="4">
        <f>IF(OR(E482="es",E482="wmd"),(EXP(1.81*C482/B482)/((1-#REF!)+(#REF!*EXP(1.81*C482/B482)))),
IF((E482="smd"),(EXP(1.81*C482)/((1-#REF!)+(#REF!*EXP(1.81*C482)))),
IF((E482="or"),(C482/((1-#REF!)+(#REF!*C482))),
IF((E482="hr"),((1-EXP(C482*LN(1-#REF!)))/#REF!),
C482
))))</f>
        <v>1.66</v>
      </c>
      <c r="N482" s="4">
        <f>IF( (M482 -
IF(OR(E482="es",E482="wmd"),EXP(1.81* (C482-D482)/B482)/((1-#REF!)+(#REF!*EXP(1.81* (C482-D482)/B482))),
IF((E482="smd"),EXP(1.81* (C482-D482))/((1-#REF!)+(#REF!*EXP(1.81* (C482-D482)))),
IF((E482="or"), (C482-D482)/((1-#REF!)+(#REF!* (C482-D482))),
IF((E482="hr"),(1-EXP( (C482-D482)*LN(1-#REF!)))/#REF!,
 (C482-D482)
)))))=0,"",(M482 -
IF(OR(E482="es",E482="wmd"),EXP(1.81* (C482-D482)/B482)/((1-#REF!)+(#REF!*EXP(1.81* (C482-D482)/B482))),
IF((E482="smd"),EXP(1.81* (C482-D482))/((1-#REF!)+(#REF!*EXP(1.81* (C482-D482)))),
IF((E482="or"), (C482-D482)/((1-#REF!)+(#REF!* (C482-D482))),
IF((E482="hr"),(1-EXP( (C482-D482)*LN(1-#REF!)))/#REF!,
 (C482-D482)
))))))</f>
        <v>4.0000000000000036E-2</v>
      </c>
      <c r="O482" s="4" t="s">
        <v>1449</v>
      </c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 t="s">
        <v>1450</v>
      </c>
      <c r="AC482" s="4"/>
      <c r="AD482" s="4"/>
    </row>
    <row r="483" spans="1:30" ht="12.6" hidden="1">
      <c r="A483" t="s">
        <v>2432</v>
      </c>
      <c r="B483" s="6"/>
      <c r="C483" s="6">
        <v>1.66</v>
      </c>
      <c r="D483" s="6">
        <v>0.03</v>
      </c>
      <c r="E483" s="5" t="s">
        <v>138</v>
      </c>
      <c r="F483" s="5" t="s">
        <v>1447</v>
      </c>
      <c r="G483" s="5" t="s">
        <v>1396</v>
      </c>
      <c r="H483" s="4" t="s">
        <v>1400</v>
      </c>
      <c r="I483" s="4"/>
      <c r="J483" s="4"/>
      <c r="K483" s="4"/>
      <c r="L483" s="4"/>
      <c r="M483" s="4">
        <f>IF(OR(E483="es",E483="wmd"),(EXP(1.81*C483/B483)/((1-#REF!)+(#REF!*EXP(1.81*C483/B483)))),
IF((E483="smd"),(EXP(1.81*C483)/((1-#REF!)+(#REF!*EXP(1.81*C483)))),
IF((E483="or"),(C483/((1-#REF!)+(#REF!*C483))),
IF((E483="hr"),((1-EXP(C483*LN(1-#REF!)))/#REF!),
C483
))))</f>
        <v>1.66</v>
      </c>
      <c r="N483" s="4">
        <f>IF( (M483 -
IF(OR(E483="es",E483="wmd"),EXP(1.81* (C483-D483)/B483)/((1-#REF!)+(#REF!*EXP(1.81* (C483-D483)/B483))),
IF((E483="smd"),EXP(1.81* (C483-D483))/((1-#REF!)+(#REF!*EXP(1.81* (C483-D483)))),
IF((E483="or"), (C483-D483)/((1-#REF!)+(#REF!* (C483-D483))),
IF((E483="hr"),(1-EXP( (C483-D483)*LN(1-#REF!)))/#REF!,
 (C483-D483)
)))))=0,"",(M483 -
IF(OR(E483="es",E483="wmd"),EXP(1.81* (C483-D483)/B483)/((1-#REF!)+(#REF!*EXP(1.81* (C483-D483)/B483))),
IF((E483="smd"),EXP(1.81* (C483-D483))/((1-#REF!)+(#REF!*EXP(1.81* (C483-D483)))),
IF((E483="or"), (C483-D483)/((1-#REF!)+(#REF!* (C483-D483))),
IF((E483="hr"),(1-EXP( (C483-D483)*LN(1-#REF!)))/#REF!,
 (C483-D483)
))))))</f>
        <v>3.0000000000000027E-2</v>
      </c>
      <c r="O483" s="4" t="s">
        <v>1449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5" t="s">
        <v>1450</v>
      </c>
      <c r="AC483" s="3"/>
      <c r="AD483" s="3"/>
    </row>
    <row r="484" spans="1:30" ht="12.6" hidden="1">
      <c r="A484" t="s">
        <v>2432</v>
      </c>
      <c r="B484" s="6"/>
      <c r="C484" s="6">
        <v>1.0989</v>
      </c>
      <c r="D484" s="6">
        <v>2.3859999999999999E-2</v>
      </c>
      <c r="E484" s="5" t="s">
        <v>138</v>
      </c>
      <c r="F484" s="5" t="s">
        <v>1447</v>
      </c>
      <c r="G484" s="5" t="s">
        <v>1402</v>
      </c>
      <c r="H484" s="4" t="s">
        <v>1403</v>
      </c>
      <c r="I484" s="4"/>
      <c r="J484" s="4"/>
      <c r="K484" s="4"/>
      <c r="L484" s="4"/>
      <c r="M484" s="4">
        <f>IF(OR(E484="es",E484="wmd"),(EXP(1.81*C484/B484)/((1-#REF!)+(#REF!*EXP(1.81*C484/B484)))),
IF((E484="smd"),(EXP(1.81*C484)/((1-#REF!)+(#REF!*EXP(1.81*C484)))),
IF((E484="or"),(C484/((1-#REF!)+(#REF!*C484))),
IF((E484="hr"),((1-EXP(C484*LN(1-#REF!)))/#REF!),
C484
))))</f>
        <v>1.0989</v>
      </c>
      <c r="N484" s="4">
        <f>IF( (M484 -
IF(OR(E484="es",E484="wmd"),EXP(1.81* (C484-D484)/B484)/((1-#REF!)+(#REF!*EXP(1.81* (C484-D484)/B484))),
IF((E484="smd"),EXP(1.81* (C484-D484))/((1-#REF!)+(#REF!*EXP(1.81* (C484-D484)))),
IF((E484="or"), (C484-D484)/((1-#REF!)+(#REF!* (C484-D484))),
IF((E484="hr"),(1-EXP( (C484-D484)*LN(1-#REF!)))/#REF!,
 (C484-D484)
)))))=0,"",(M484 -
IF(OR(E484="es",E484="wmd"),EXP(1.81* (C484-D484)/B484)/((1-#REF!)+(#REF!*EXP(1.81* (C484-D484)/B484))),
IF((E484="smd"),EXP(1.81* (C484-D484))/((1-#REF!)+(#REF!*EXP(1.81* (C484-D484)))),
IF((E484="or"), (C484-D484)/((1-#REF!)+(#REF!* (C484-D484))),
IF((E484="hr"),(1-EXP( (C484-D484)*LN(1-#REF!)))/#REF!,
 (C484-D484)
))))))</f>
        <v>2.3859999999999992E-2</v>
      </c>
      <c r="O484" s="4" t="s">
        <v>1449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5" t="s">
        <v>1450</v>
      </c>
      <c r="AC484" s="3"/>
      <c r="AD484" s="3"/>
    </row>
    <row r="485" spans="1:30" ht="12.6">
      <c r="A485" t="s">
        <v>2432</v>
      </c>
      <c r="B485" s="6"/>
      <c r="C485" s="6">
        <v>2.94</v>
      </c>
      <c r="D485" s="6">
        <v>1.36</v>
      </c>
      <c r="E485" s="5" t="s">
        <v>313</v>
      </c>
      <c r="F485" s="5" t="s">
        <v>1447</v>
      </c>
      <c r="G485" s="5" t="s">
        <v>1407</v>
      </c>
      <c r="H485" s="4" t="s">
        <v>1410</v>
      </c>
      <c r="I485" s="4"/>
      <c r="J485" s="4"/>
      <c r="K485" s="4"/>
      <c r="L485" s="4"/>
      <c r="M485" s="4" t="e">
        <f>IF(OR(E485="es",E485="wmd"),(EXP(1.81*C485/B485)/((1-#REF!)+(#REF!*EXP(1.81*C485/B485)))),
IF((E485="smd"),(EXP(1.81*C485)/((1-#REF!)+(#REF!*EXP(1.81*C485)))),
IF((E485="or"),(C485/((1-#REF!)+(#REF!*C485))),
IF((E485="hr"),((1-EXP(C485*LN(1-#REF!)))/#REF!),
C485
))))</f>
        <v>#REF!</v>
      </c>
      <c r="N485" s="4" t="e">
        <f>IF( (M485 -
IF(OR(E485="es",E485="wmd"),EXP(1.81* (C485-D485)/B485)/((1-#REF!)+(#REF!*EXP(1.81* (C485-D485)/B485))),
IF((E485="smd"),EXP(1.81* (C485-D485))/((1-#REF!)+(#REF!*EXP(1.81* (C485-D485)))),
IF((E485="or"), (C485-D485)/((1-#REF!)+(#REF!* (C485-D485))),
IF((E485="hr"),(1-EXP( (C485-D485)*LN(1-#REF!)))/#REF!,
 (C485-D485)
)))))=0,"",(M485 -
IF(OR(E485="es",E485="wmd"),EXP(1.81* (C485-D485)/B485)/((1-#REF!)+(#REF!*EXP(1.81* (C485-D485)/B485))),
IF((E485="smd"),EXP(1.81* (C485-D485))/((1-#REF!)+(#REF!*EXP(1.81* (C485-D485)))),
IF((E485="or"), (C485-D485)/((1-#REF!)+(#REF!* (C485-D485))),
IF((E485="hr"),(1-EXP( (C485-D485)*LN(1-#REF!)))/#REF!,
 (C485-D485)
))))))</f>
        <v>#REF!</v>
      </c>
      <c r="O485" s="4" t="s">
        <v>1449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5" t="s">
        <v>1451</v>
      </c>
      <c r="AC485" s="3"/>
      <c r="AD485" s="3"/>
    </row>
    <row r="486" spans="1:30" ht="12.6" hidden="1">
      <c r="A486" t="s">
        <v>2432</v>
      </c>
      <c r="B486" s="3"/>
      <c r="C486" s="3"/>
      <c r="D486" s="3"/>
      <c r="E486" s="3"/>
      <c r="F486" s="5" t="s">
        <v>1447</v>
      </c>
      <c r="G486" s="3"/>
      <c r="H486" s="3"/>
      <c r="I486" s="4"/>
      <c r="J486" s="4"/>
      <c r="K486" s="4"/>
      <c r="L486" s="4"/>
      <c r="M486" s="4">
        <f>IF(OR(E486="es",E486="wmd"),(EXP(1.81*C486/B486)/((1-#REF!)+(#REF!*EXP(1.81*C486/B486)))),
IF((E486="smd"),(EXP(1.81*C486)/((1-#REF!)+(#REF!*EXP(1.81*C486)))),
IF((E486="or"),(C486/((1-#REF!)+(#REF!*C486))),
IF((E486="hr"),((1-EXP(C486*LN(1-#REF!)))/#REF!),
C486
))))</f>
        <v>0</v>
      </c>
      <c r="N486" s="4" t="str">
        <f>IF( (M486 -
IF(OR(E486="es",E486="wmd"),EXP(1.81* (C486-D486)/B486)/((1-#REF!)+(#REF!*EXP(1.81* (C486-D486)/B486))),
IF((E486="smd"),EXP(1.81* (C486-D486))/((1-#REF!)+(#REF!*EXP(1.81* (C486-D486)))),
IF((E486="or"), (C486-D486)/((1-#REF!)+(#REF!* (C486-D486))),
IF((E486="hr"),(1-EXP( (C486-D486)*LN(1-#REF!)))/#REF!,
 (C486-D486)
)))))=0,"",(M486 -
IF(OR(E486="es",E486="wmd"),EXP(1.81* (C486-D486)/B486)/((1-#REF!)+(#REF!*EXP(1.81* (C486-D486)/B486))),
IF((E486="smd"),EXP(1.81* (C486-D486))/((1-#REF!)+(#REF!*EXP(1.81* (C486-D486)))),
IF((E486="or"), (C486-D486)/((1-#REF!)+(#REF!* (C486-D486))),
IF((E486="hr"),(1-EXP( (C486-D486)*LN(1-#REF!)))/#REF!,
 (C486-D486)
))))))</f>
        <v/>
      </c>
      <c r="O486" s="4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3" hidden="1">
      <c r="A487" t="s">
        <v>2432</v>
      </c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>
        <f>IF(OR(E487="es",E487="wmd"),(EXP(1.81*C487/B487)/((1-#REF!)+(#REF!*EXP(1.81*C487/B487)))),
IF((E487="smd"),(EXP(1.81*C487)/((1-#REF!)+(#REF!*EXP(1.81*C487)))),
IF((E487="or"),(C487/((1-#REF!)+(#REF!*C487))),
IF((E487="hr"),((1-EXP(C487*LN(1-#REF!)))/#REF!),
C487
))))</f>
        <v>0</v>
      </c>
      <c r="N487" s="4" t="str">
        <f>IF( (M487 -
IF(OR(E487="es",E487="wmd"),EXP(1.81* (C487-D487)/B487)/((1-#REF!)+(#REF!*EXP(1.81* (C487-D487)/B487))),
IF((E487="smd"),EXP(1.81* (C487-D487))/((1-#REF!)+(#REF!*EXP(1.81* (C487-D487)))),
IF((E487="or"), (C487-D487)/((1-#REF!)+(#REF!* (C487-D487))),
IF((E487="hr"),(1-EXP( (C487-D487)*LN(1-#REF!)))/#REF!,
 (C487-D487)
)))))=0,"",(M487 -
IF(OR(E487="es",E487="wmd"),EXP(1.81* (C487-D487)/B487)/((1-#REF!)+(#REF!*EXP(1.81* (C487-D487)/B487))),
IF((E487="smd"),EXP(1.81* (C487-D487))/((1-#REF!)+(#REF!*EXP(1.81* (C487-D487)))),
IF((E487="or"), (C487-D487)/((1-#REF!)+(#REF!* (C487-D487))),
IF((E487="hr"),(1-EXP( (C487-D487)*LN(1-#REF!)))/#REF!,
 (C487-D487)
))))))</f>
        <v/>
      </c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6" hidden="1">
      <c r="A488" t="s">
        <v>2432</v>
      </c>
      <c r="B488" s="7"/>
      <c r="C488" s="7">
        <v>1.0900000000000001</v>
      </c>
      <c r="D488" s="7">
        <v>0.05</v>
      </c>
      <c r="E488" s="4" t="s">
        <v>138</v>
      </c>
      <c r="F488" s="5" t="s">
        <v>1452</v>
      </c>
      <c r="G488" s="4" t="s">
        <v>246</v>
      </c>
      <c r="H488" s="5" t="s">
        <v>247</v>
      </c>
      <c r="I488" s="4"/>
      <c r="J488" s="4"/>
      <c r="K488" s="4"/>
      <c r="L488" s="4"/>
      <c r="M488" s="4">
        <f>IF(OR(E488="es",E488="wmd"),(EXP(1.81*C488/B488)/((1-#REF!)+(#REF!*EXP(1.81*C488/B488)))),
IF((E488="smd"),(EXP(1.81*C488)/((1-#REF!)+(#REF!*EXP(1.81*C488)))),
IF((E488="or"),(C488/((1-#REF!)+(#REF!*C488))),
IF((E488="hr"),((1-EXP(C488*LN(1-#REF!)))/#REF!),
C488
))))</f>
        <v>1.0900000000000001</v>
      </c>
      <c r="N488" s="4">
        <f>IF( (M488 -
IF(OR(E488="es",E488="wmd"),EXP(1.81* (C488-D488)/B488)/((1-#REF!)+(#REF!*EXP(1.81* (C488-D488)/B488))),
IF((E488="smd"),EXP(1.81* (C488-D488))/((1-#REF!)+(#REF!*EXP(1.81* (C488-D488)))),
IF((E488="or"), (C488-D488)/((1-#REF!)+(#REF!* (C488-D488))),
IF((E488="hr"),(1-EXP( (C488-D488)*LN(1-#REF!)))/#REF!,
 (C488-D488)
)))))=0,"",(M488 -
IF(OR(E488="es",E488="wmd"),EXP(1.81* (C488-D488)/B488)/((1-#REF!)+(#REF!*EXP(1.81* (C488-D488)/B488))),
IF((E488="smd"),EXP(1.81* (C488-D488))/((1-#REF!)+(#REF!*EXP(1.81* (C488-D488)))),
IF((E488="or"), (C488-D488)/((1-#REF!)+(#REF!* (C488-D488))),
IF((E488="hr"),(1-EXP( (C488-D488)*LN(1-#REF!)))/#REF!,
 (C488-D488)
))))))</f>
        <v>5.0000000000000044E-2</v>
      </c>
      <c r="O488" s="4" t="s">
        <v>1449</v>
      </c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 t="s">
        <v>248</v>
      </c>
      <c r="AC488" s="4"/>
      <c r="AD488" s="4"/>
    </row>
    <row r="489" spans="1:30" ht="12.6" hidden="1">
      <c r="A489" t="s">
        <v>2432</v>
      </c>
      <c r="B489" s="6"/>
      <c r="C489" s="6">
        <v>1.2</v>
      </c>
      <c r="D489" s="6">
        <v>0.25</v>
      </c>
      <c r="E489" s="5" t="s">
        <v>138</v>
      </c>
      <c r="F489" s="5" t="s">
        <v>1452</v>
      </c>
      <c r="G489" s="5" t="s">
        <v>1042</v>
      </c>
      <c r="H489" s="5" t="s">
        <v>1062</v>
      </c>
      <c r="I489" s="4"/>
      <c r="J489" s="4"/>
      <c r="K489" s="4"/>
      <c r="L489" s="4"/>
      <c r="M489" s="4">
        <f>IF(OR(E489="es",E489="wmd"),(EXP(1.81*C489/B489)/((1-#REF!)+(#REF!*EXP(1.81*C489/B489)))),
IF((E489="smd"),(EXP(1.81*C489)/((1-#REF!)+(#REF!*EXP(1.81*C489)))),
IF((E489="or"),(C489/((1-#REF!)+(#REF!*C489))),
IF((E489="hr"),((1-EXP(C489*LN(1-#REF!)))/#REF!),
C489
))))</f>
        <v>1.2</v>
      </c>
      <c r="N489" s="4">
        <f>IF( (M489 -
IF(OR(E489="es",E489="wmd"),EXP(1.81* (C489-D489)/B489)/((1-#REF!)+(#REF!*EXP(1.81* (C489-D489)/B489))),
IF((E489="smd"),EXP(1.81* (C489-D489))/((1-#REF!)+(#REF!*EXP(1.81* (C489-D489)))),
IF((E489="or"), (C489-D489)/((1-#REF!)+(#REF!* (C489-D489))),
IF((E489="hr"),(1-EXP( (C489-D489)*LN(1-#REF!)))/#REF!,
 (C489-D489)
)))))=0,"",(M489 -
IF(OR(E489="es",E489="wmd"),EXP(1.81* (C489-D489)/B489)/((1-#REF!)+(#REF!*EXP(1.81* (C489-D489)/B489))),
IF((E489="smd"),EXP(1.81* (C489-D489))/((1-#REF!)+(#REF!*EXP(1.81* (C489-D489)))),
IF((E489="or"), (C489-D489)/((1-#REF!)+(#REF!* (C489-D489))),
IF((E489="hr"),(1-EXP( (C489-D489)*LN(1-#REF!)))/#REF!,
 (C489-D489)
))))))</f>
        <v>0.25</v>
      </c>
      <c r="O489" s="4" t="s">
        <v>1449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5" t="s">
        <v>1429</v>
      </c>
      <c r="AC489" s="3"/>
      <c r="AD489" s="3"/>
    </row>
    <row r="490" spans="1:30" ht="12.6" hidden="1">
      <c r="A490" t="s">
        <v>2432</v>
      </c>
      <c r="B490" s="6"/>
      <c r="C490" s="6">
        <v>1.28</v>
      </c>
      <c r="D490" s="6">
        <v>0.27</v>
      </c>
      <c r="E490" s="5" t="s">
        <v>138</v>
      </c>
      <c r="F490" s="5" t="s">
        <v>1452</v>
      </c>
      <c r="G490" s="4" t="s">
        <v>280</v>
      </c>
      <c r="H490" s="4" t="s">
        <v>281</v>
      </c>
      <c r="I490" s="4"/>
      <c r="J490" s="4"/>
      <c r="K490" s="4"/>
      <c r="L490" s="4"/>
      <c r="M490" s="4">
        <f>IF(OR(E490="es",E490="wmd"),(EXP(1.81*C490/B490)/((1-#REF!)+(#REF!*EXP(1.81*C490/B490)))),
IF((E490="smd"),(EXP(1.81*C490)/((1-#REF!)+(#REF!*EXP(1.81*C490)))),
IF((E490="or"),(C490/((1-#REF!)+(#REF!*C490))),
IF((E490="hr"),((1-EXP(C490*LN(1-#REF!)))/#REF!),
C490
))))</f>
        <v>1.28</v>
      </c>
      <c r="N490" s="4">
        <f>IF( (M490 -
IF(OR(E490="es",E490="wmd"),EXP(1.81* (C490-D490)/B490)/((1-#REF!)+(#REF!*EXP(1.81* (C490-D490)/B490))),
IF((E490="smd"),EXP(1.81* (C490-D490))/((1-#REF!)+(#REF!*EXP(1.81* (C490-D490)))),
IF((E490="or"), (C490-D490)/((1-#REF!)+(#REF!* (C490-D490))),
IF((E490="hr"),(1-EXP( (C490-D490)*LN(1-#REF!)))/#REF!,
 (C490-D490)
)))))=0,"",(M490 -
IF(OR(E490="es",E490="wmd"),EXP(1.81* (C490-D490)/B490)/((1-#REF!)+(#REF!*EXP(1.81* (C490-D490)/B490))),
IF((E490="smd"),EXP(1.81* (C490-D490))/((1-#REF!)+(#REF!*EXP(1.81* (C490-D490)))),
IF((E490="or"), (C490-D490)/((1-#REF!)+(#REF!* (C490-D490))),
IF((E490="hr"),(1-EXP( (C490-D490)*LN(1-#REF!)))/#REF!,
 (C490-D490)
))))))</f>
        <v>0.27</v>
      </c>
      <c r="O490" s="4" t="s">
        <v>1449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5" t="s">
        <v>1453</v>
      </c>
      <c r="AC490" s="3"/>
      <c r="AD490" s="3"/>
    </row>
    <row r="491" spans="1:30" ht="12.6" hidden="1">
      <c r="A491" t="s">
        <v>2432</v>
      </c>
      <c r="B491" s="7"/>
      <c r="C491" s="7">
        <v>1.2013</v>
      </c>
      <c r="D491" s="7">
        <v>0.11441999999999999</v>
      </c>
      <c r="E491" s="4" t="s">
        <v>138</v>
      </c>
      <c r="F491" s="5" t="s">
        <v>1452</v>
      </c>
      <c r="G491" s="4" t="s">
        <v>454</v>
      </c>
      <c r="H491" s="4" t="s">
        <v>457</v>
      </c>
      <c r="I491" s="4"/>
      <c r="J491" s="4"/>
      <c r="K491" s="4"/>
      <c r="L491" s="4"/>
      <c r="M491" s="4">
        <f>IF(OR(E491="es",E491="wmd"),(EXP(1.81*C491/B491)/((1-#REF!)+(#REF!*EXP(1.81*C491/B491)))),
IF((E491="smd"),(EXP(1.81*C491)/((1-#REF!)+(#REF!*EXP(1.81*C491)))),
IF((E491="or"),(C491/((1-#REF!)+(#REF!*C491))),
IF((E491="hr"),((1-EXP(C491*LN(1-#REF!)))/#REF!),
C491
))))</f>
        <v>1.2013</v>
      </c>
      <c r="N491" s="4">
        <f>IF( (M491 -
IF(OR(E491="es",E491="wmd"),EXP(1.81* (C491-D491)/B491)/((1-#REF!)+(#REF!*EXP(1.81* (C491-D491)/B491))),
IF((E491="smd"),EXP(1.81* (C491-D491))/((1-#REF!)+(#REF!*EXP(1.81* (C491-D491)))),
IF((E491="or"), (C491-D491)/((1-#REF!)+(#REF!* (C491-D491))),
IF((E491="hr"),(1-EXP( (C491-D491)*LN(1-#REF!)))/#REF!,
 (C491-D491)
)))))=0,"",(M491 -
IF(OR(E491="es",E491="wmd"),EXP(1.81* (C491-D491)/B491)/((1-#REF!)+(#REF!*EXP(1.81* (C491-D491)/B491))),
IF((E491="smd"),EXP(1.81* (C491-D491))/((1-#REF!)+(#REF!*EXP(1.81* (C491-D491)))),
IF((E491="or"), (C491-D491)/((1-#REF!)+(#REF!* (C491-D491))),
IF((E491="hr"),(1-EXP( (C491-D491)*LN(1-#REF!)))/#REF!,
 (C491-D491)
))))))</f>
        <v>0.11441999999999997</v>
      </c>
      <c r="O491" s="4" t="s">
        <v>1449</v>
      </c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 t="s">
        <v>316</v>
      </c>
      <c r="AC491" s="4"/>
      <c r="AD491" s="4"/>
    </row>
    <row r="492" spans="1:30" ht="12.6" hidden="1">
      <c r="A492" t="s">
        <v>2432</v>
      </c>
      <c r="B492" s="3"/>
      <c r="C492" s="3"/>
      <c r="D492" s="3"/>
      <c r="E492" s="3"/>
      <c r="F492" s="5" t="s">
        <v>1452</v>
      </c>
      <c r="G492" s="3"/>
      <c r="H492" s="3"/>
      <c r="I492" s="4"/>
      <c r="J492" s="4"/>
      <c r="K492" s="4"/>
      <c r="L492" s="4"/>
      <c r="M492" s="4">
        <f>IF(OR(E492="es",E492="wmd"),(EXP(1.81*C492/B492)/((1-#REF!)+(#REF!*EXP(1.81*C492/B492)))),
IF((E492="smd"),(EXP(1.81*C492)/((1-#REF!)+(#REF!*EXP(1.81*C492)))),
IF((E492="or"),(C492/((1-#REF!)+(#REF!*C492))),
IF((E492="hr"),((1-EXP(C492*LN(1-#REF!)))/#REF!),
C492
))))</f>
        <v>0</v>
      </c>
      <c r="N492" s="4" t="str">
        <f>IF( (M492 -
IF(OR(E492="es",E492="wmd"),EXP(1.81* (C492-D492)/B492)/((1-#REF!)+(#REF!*EXP(1.81* (C492-D492)/B492))),
IF((E492="smd"),EXP(1.81* (C492-D492))/((1-#REF!)+(#REF!*EXP(1.81* (C492-D492)))),
IF((E492="or"), (C492-D492)/((1-#REF!)+(#REF!* (C492-D492))),
IF((E492="hr"),(1-EXP( (C492-D492)*LN(1-#REF!)))/#REF!,
 (C492-D492)
)))))=0,"",(M492 -
IF(OR(E492="es",E492="wmd"),EXP(1.81* (C492-D492)/B492)/((1-#REF!)+(#REF!*EXP(1.81* (C492-D492)/B492))),
IF((E492="smd"),EXP(1.81* (C492-D492))/((1-#REF!)+(#REF!*EXP(1.81* (C492-D492)))),
IF((E492="or"), (C492-D492)/((1-#REF!)+(#REF!* (C492-D492))),
IF((E492="hr"),(1-EXP( (C492-D492)*LN(1-#REF!)))/#REF!,
 (C492-D492)
))))))</f>
        <v/>
      </c>
      <c r="O492" s="4" t="s">
        <v>146</v>
      </c>
      <c r="P492" s="5" t="s">
        <v>1454</v>
      </c>
      <c r="Q492" s="3"/>
      <c r="R492" s="5" t="s">
        <v>1455</v>
      </c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3" hidden="1">
      <c r="A493" t="s">
        <v>2432</v>
      </c>
      <c r="B493" s="3"/>
      <c r="C493" s="3"/>
      <c r="D493" s="3"/>
      <c r="E493" s="3"/>
      <c r="F493" s="3"/>
      <c r="G493" s="3"/>
      <c r="H493" s="3"/>
      <c r="I493" s="4"/>
      <c r="J493" s="4"/>
      <c r="K493" s="4"/>
      <c r="L493" s="4"/>
      <c r="M493" s="4">
        <f>IF(OR(E493="es",E493="wmd"),(EXP(1.81*C493/B493)/((1-#REF!)+(#REF!*EXP(1.81*C493/B493)))),
IF((E493="smd"),(EXP(1.81*C493)/((1-#REF!)+(#REF!*EXP(1.81*C493)))),
IF((E493="or"),(C493/((1-#REF!)+(#REF!*C493))),
IF((E493="hr"),((1-EXP(C493*LN(1-#REF!)))/#REF!),
C493
))))</f>
        <v>0</v>
      </c>
      <c r="N493" s="4" t="str">
        <f>IF( (M493 -
IF(OR(E493="es",E493="wmd"),EXP(1.81* (C493-D493)/B493)/((1-#REF!)+(#REF!*EXP(1.81* (C493-D493)/B493))),
IF((E493="smd"),EXP(1.81* (C493-D493))/((1-#REF!)+(#REF!*EXP(1.81* (C493-D493)))),
IF((E493="or"), (C493-D493)/((1-#REF!)+(#REF!* (C493-D493))),
IF((E493="hr"),(1-EXP( (C493-D493)*LN(1-#REF!)))/#REF!,
 (C493-D493)
)))))=0,"",(M493 -
IF(OR(E493="es",E493="wmd"),EXP(1.81* (C493-D493)/B493)/((1-#REF!)+(#REF!*EXP(1.81* (C493-D493)/B493))),
IF((E493="smd"),EXP(1.81* (C493-D493))/((1-#REF!)+(#REF!*EXP(1.81* (C493-D493)))),
IF((E493="or"), (C493-D493)/((1-#REF!)+(#REF!* (C493-D493))),
IF((E493="hr"),(1-EXP( (C493-D493)*LN(1-#REF!)))/#REF!,
 (C493-D493)
))))))</f>
        <v/>
      </c>
      <c r="O493" s="4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6" hidden="1">
      <c r="A494" t="s">
        <v>2432</v>
      </c>
      <c r="B494" s="3"/>
      <c r="C494" s="3"/>
      <c r="D494" s="3"/>
      <c r="E494" s="3"/>
      <c r="F494" s="5" t="s">
        <v>1449</v>
      </c>
      <c r="G494" s="5" t="s">
        <v>1447</v>
      </c>
      <c r="H494" s="5" t="s">
        <v>1456</v>
      </c>
      <c r="I494" s="4"/>
      <c r="J494" s="4"/>
      <c r="K494" s="4"/>
      <c r="L494" s="4"/>
      <c r="M494" s="4">
        <f>IF(OR(E494="es",E494="wmd"),(EXP(1.81*C494/B494)/((1-#REF!)+(#REF!*EXP(1.81*C494/B494)))),
IF((E494="smd"),(EXP(1.81*C494)/((1-#REF!)+(#REF!*EXP(1.81*C494)))),
IF((E494="or"),(C494/((1-#REF!)+(#REF!*C494))),
IF((E494="hr"),((1-EXP(C494*LN(1-#REF!)))/#REF!),
C494
))))</f>
        <v>0</v>
      </c>
      <c r="N494" s="4" t="str">
        <f>IF( (M494 -
IF(OR(E494="es",E494="wmd"),EXP(1.81* (C494-D494)/B494)/((1-#REF!)+(#REF!*EXP(1.81* (C494-D494)/B494))),
IF((E494="smd"),EXP(1.81* (C494-D494))/((1-#REF!)+(#REF!*EXP(1.81* (C494-D494)))),
IF((E494="or"), (C494-D494)/((1-#REF!)+(#REF!* (C494-D494))),
IF((E494="hr"),(1-EXP( (C494-D494)*LN(1-#REF!)))/#REF!,
 (C494-D494)
)))))=0,"",(M494 -
IF(OR(E494="es",E494="wmd"),EXP(1.81* (C494-D494)/B494)/((1-#REF!)+(#REF!*EXP(1.81* (C494-D494)/B494))),
IF((E494="smd"),EXP(1.81* (C494-D494))/((1-#REF!)+(#REF!*EXP(1.81* (C494-D494)))),
IF((E494="or"), (C494-D494)/((1-#REF!)+(#REF!* (C494-D494))),
IF((E494="hr"),(1-EXP( (C494-D494)*LN(1-#REF!)))/#REF!,
 (C494-D494)
))))))</f>
        <v/>
      </c>
      <c r="O494" s="4" t="s">
        <v>187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6" hidden="1">
      <c r="A495" t="s">
        <v>2432</v>
      </c>
      <c r="B495" s="3"/>
      <c r="C495" s="3"/>
      <c r="D495" s="3"/>
      <c r="E495" s="3"/>
      <c r="F495" s="5" t="s">
        <v>1449</v>
      </c>
      <c r="G495" s="5" t="s">
        <v>1452</v>
      </c>
      <c r="H495" s="5" t="s">
        <v>1454</v>
      </c>
      <c r="I495" s="4"/>
      <c r="J495" s="4"/>
      <c r="K495" s="4"/>
      <c r="L495" s="4"/>
      <c r="M495" s="4">
        <f>IF(OR(E495="es",E495="wmd"),(EXP(1.81*C495/B495)/((1-#REF!)+(#REF!*EXP(1.81*C495/B495)))),
IF((E495="smd"),(EXP(1.81*C495)/((1-#REF!)+(#REF!*EXP(1.81*C495)))),
IF((E495="or"),(C495/((1-#REF!)+(#REF!*C495))),
IF((E495="hr"),((1-EXP(C495*LN(1-#REF!)))/#REF!),
C495
))))</f>
        <v>0</v>
      </c>
      <c r="N495" s="4" t="str">
        <f>IF( (M495 -
IF(OR(E495="es",E495="wmd"),EXP(1.81* (C495-D495)/B495)/((1-#REF!)+(#REF!*EXP(1.81* (C495-D495)/B495))),
IF((E495="smd"),EXP(1.81* (C495-D495))/((1-#REF!)+(#REF!*EXP(1.81* (C495-D495)))),
IF((E495="or"), (C495-D495)/((1-#REF!)+(#REF!* (C495-D495))),
IF((E495="hr"),(1-EXP( (C495-D495)*LN(1-#REF!)))/#REF!,
 (C495-D495)
)))))=0,"",(M495 -
IF(OR(E495="es",E495="wmd"),EXP(1.81* (C495-D495)/B495)/((1-#REF!)+(#REF!*EXP(1.81* (C495-D495)/B495))),
IF((E495="smd"),EXP(1.81* (C495-D495))/((1-#REF!)+(#REF!*EXP(1.81* (C495-D495)))),
IF((E495="or"), (C495-D495)/((1-#REF!)+(#REF!* (C495-D495))),
IF((E495="hr"),(1-EXP( (C495-D495)*LN(1-#REF!)))/#REF!,
 (C495-D495)
))))))</f>
        <v/>
      </c>
      <c r="O495" s="4" t="s">
        <v>187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6" hidden="1">
      <c r="A496" t="s">
        <v>2432</v>
      </c>
      <c r="B496" s="3"/>
      <c r="C496" s="3"/>
      <c r="D496" s="3"/>
      <c r="E496" s="3"/>
      <c r="F496" s="5" t="s">
        <v>1449</v>
      </c>
      <c r="G496" s="3"/>
      <c r="H496" s="4"/>
      <c r="I496" s="4"/>
      <c r="J496" s="4"/>
      <c r="K496" s="4"/>
      <c r="L496" s="4"/>
      <c r="M496" s="4">
        <f>IF(OR(E496="es",E496="wmd"),(EXP(1.81*C496/B496)/((1-#REF!)+(#REF!*EXP(1.81*C496/B496)))),
IF((E496="smd"),(EXP(1.81*C496)/((1-#REF!)+(#REF!*EXP(1.81*C496)))),
IF((E496="or"),(C496/((1-#REF!)+(#REF!*C496))),
IF((E496="hr"),((1-EXP(C496*LN(1-#REF!)))/#REF!),
C496
))))</f>
        <v>0</v>
      </c>
      <c r="N496" s="4" t="str">
        <f>IF( (M496 -
IF(OR(E496="es",E496="wmd"),EXP(1.81* (C496-D496)/B496)/((1-#REF!)+(#REF!*EXP(1.81* (C496-D496)/B496))),
IF((E496="smd"),EXP(1.81* (C496-D496))/((1-#REF!)+(#REF!*EXP(1.81* (C496-D496)))),
IF((E496="or"), (C496-D496)/((1-#REF!)+(#REF!* (C496-D496))),
IF((E496="hr"),(1-EXP( (C496-D496)*LN(1-#REF!)))/#REF!,
 (C496-D496)
)))))=0,"",(M496 -
IF(OR(E496="es",E496="wmd"),EXP(1.81* (C496-D496)/B496)/((1-#REF!)+(#REF!*EXP(1.81* (C496-D496)/B496))),
IF((E496="smd"),EXP(1.81* (C496-D496))/((1-#REF!)+(#REF!*EXP(1.81* (C496-D496)))),
IF((E496="or"), (C496-D496)/((1-#REF!)+(#REF!* (C496-D496))),
IF((E496="hr"),(1-EXP( (C496-D496)*LN(1-#REF!)))/#REF!,
 (C496-D496)
))))))</f>
        <v/>
      </c>
      <c r="O496" s="5" t="s">
        <v>28</v>
      </c>
      <c r="P496" s="5" t="s">
        <v>1457</v>
      </c>
      <c r="Q496" s="6">
        <v>1</v>
      </c>
      <c r="R496" s="11" t="s">
        <v>1458</v>
      </c>
      <c r="S496" s="6">
        <v>2</v>
      </c>
      <c r="T496" s="3"/>
      <c r="U496" s="3"/>
      <c r="V496" s="3"/>
      <c r="W496" s="3"/>
      <c r="X496" s="3"/>
      <c r="Y496" s="3"/>
      <c r="Z496" s="5" t="s">
        <v>1459</v>
      </c>
      <c r="AA496" s="4"/>
      <c r="AB496" s="4"/>
      <c r="AC496" s="3"/>
      <c r="AD496" s="3"/>
    </row>
    <row r="497" spans="1:30" ht="12.3" hidden="1">
      <c r="A497" t="s">
        <v>2432</v>
      </c>
      <c r="B497" s="3"/>
      <c r="C497" s="3"/>
      <c r="D497" s="3"/>
      <c r="E497" s="3"/>
      <c r="F497" s="3"/>
      <c r="G497" s="3"/>
      <c r="H497" s="3"/>
      <c r="I497" s="4"/>
      <c r="J497" s="4"/>
      <c r="K497" s="4"/>
      <c r="L497" s="4"/>
      <c r="M497" s="4">
        <f>IF(OR(E497="es",E497="wmd"),(EXP(1.81*C497/B497)/((1-#REF!)+(#REF!*EXP(1.81*C497/B497)))),
IF((E497="smd"),(EXP(1.81*C497)/((1-#REF!)+(#REF!*EXP(1.81*C497)))),
IF((E497="or"),(C497/((1-#REF!)+(#REF!*C497))),
IF((E497="hr"),((1-EXP(C497*LN(1-#REF!)))/#REF!),
C497
))))</f>
        <v>0</v>
      </c>
      <c r="N497" s="4" t="str">
        <f>IF( (M497 -
IF(OR(E497="es",E497="wmd"),EXP(1.81* (C497-D497)/B497)/((1-#REF!)+(#REF!*EXP(1.81* (C497-D497)/B497))),
IF((E497="smd"),EXP(1.81* (C497-D497))/((1-#REF!)+(#REF!*EXP(1.81* (C497-D497)))),
IF((E497="or"), (C497-D497)/((1-#REF!)+(#REF!* (C497-D497))),
IF((E497="hr"),(1-EXP( (C497-D497)*LN(1-#REF!)))/#REF!,
 (C497-D497)
)))))=0,"",(M497 -
IF(OR(E497="es",E497="wmd"),EXP(1.81* (C497-D497)/B497)/((1-#REF!)+(#REF!*EXP(1.81* (C497-D497)/B497))),
IF((E497="smd"),EXP(1.81* (C497-D497))/((1-#REF!)+(#REF!*EXP(1.81* (C497-D497)))),
IF((E497="or"), (C497-D497)/((1-#REF!)+(#REF!* (C497-D497))),
IF((E497="hr"),(1-EXP( (C497-D497)*LN(1-#REF!)))/#REF!,
 (C497-D497)
))))))</f>
        <v/>
      </c>
      <c r="O497" s="4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6" hidden="1">
      <c r="A498" t="s">
        <v>2432</v>
      </c>
      <c r="B498" s="6"/>
      <c r="C498" s="6">
        <v>1.78</v>
      </c>
      <c r="D498" s="6">
        <v>0.2</v>
      </c>
      <c r="E498" s="5" t="s">
        <v>296</v>
      </c>
      <c r="F498" s="5" t="s">
        <v>1460</v>
      </c>
      <c r="G498" s="5" t="s">
        <v>1124</v>
      </c>
      <c r="H498" s="5" t="s">
        <v>1128</v>
      </c>
      <c r="I498" s="4"/>
      <c r="J498" s="4"/>
      <c r="K498" s="4"/>
      <c r="L498" s="4"/>
      <c r="M498" s="4">
        <f>IF(OR(E498="es",E498="wmd"),(EXP(1.81*C498/B498)/((1-#REF!)+(#REF!*EXP(1.81*C498/B498)))),
IF((E498="smd"),(EXP(1.81*C498)/((1-#REF!)+(#REF!*EXP(1.81*C498)))),
IF((E498="or"),(C498/((1-#REF!)+(#REF!*C498))),
IF((E498="hr"),((1-EXP(C498*LN(1-#REF!)))/#REF!),
C498
))))</f>
        <v>1.78</v>
      </c>
      <c r="N498" s="4">
        <f>IF( (M498 -
IF(OR(E498="es",E498="wmd"),EXP(1.81* (C498-D498)/B498)/((1-#REF!)+(#REF!*EXP(1.81* (C498-D498)/B498))),
IF((E498="smd"),EXP(1.81* (C498-D498))/((1-#REF!)+(#REF!*EXP(1.81* (C498-D498)))),
IF((E498="or"), (C498-D498)/((1-#REF!)+(#REF!* (C498-D498))),
IF((E498="hr"),(1-EXP( (C498-D498)*LN(1-#REF!)))/#REF!,
 (C498-D498)
)))))=0,"",(M498 -
IF(OR(E498="es",E498="wmd"),EXP(1.81* (C498-D498)/B498)/((1-#REF!)+(#REF!*EXP(1.81* (C498-D498)/B498))),
IF((E498="smd"),EXP(1.81* (C498-D498))/((1-#REF!)+(#REF!*EXP(1.81* (C498-D498)))),
IF((E498="or"), (C498-D498)/((1-#REF!)+(#REF!* (C498-D498))),
IF((E498="hr"),(1-EXP( (C498-D498)*LN(1-#REF!)))/#REF!,
 (C498-D498)
))))))</f>
        <v>0.19999999999999996</v>
      </c>
      <c r="O498" s="4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5" t="s">
        <v>1461</v>
      </c>
      <c r="AC498" s="3"/>
      <c r="AD498" s="3"/>
    </row>
    <row r="499" spans="1:30" ht="12.6" hidden="1">
      <c r="A499" t="s">
        <v>2432</v>
      </c>
      <c r="B499" s="3"/>
      <c r="C499" s="3"/>
      <c r="D499" s="3"/>
      <c r="E499" s="3"/>
      <c r="F499" s="5" t="s">
        <v>1460</v>
      </c>
      <c r="G499" s="5" t="s">
        <v>1297</v>
      </c>
      <c r="H499" s="5" t="s">
        <v>1298</v>
      </c>
      <c r="I499" s="4"/>
      <c r="J499" s="4"/>
      <c r="K499" s="4"/>
      <c r="L499" s="4"/>
      <c r="M499" s="4">
        <f>IF(OR(E499="es",E499="wmd"),(EXP(1.81*C499/B499)/((1-#REF!)+(#REF!*EXP(1.81*C499/B499)))),
IF((E499="smd"),(EXP(1.81*C499)/((1-#REF!)+(#REF!*EXP(1.81*C499)))),
IF((E499="or"),(C499/((1-#REF!)+(#REF!*C499))),
IF((E499="hr"),((1-EXP(C499*LN(1-#REF!)))/#REF!),
C499
))))</f>
        <v>0</v>
      </c>
      <c r="N499" s="4" t="str">
        <f>IF( (M499 -
IF(OR(E499="es",E499="wmd"),EXP(1.81* (C499-D499)/B499)/((1-#REF!)+(#REF!*EXP(1.81* (C499-D499)/B499))),
IF((E499="smd"),EXP(1.81* (C499-D499))/((1-#REF!)+(#REF!*EXP(1.81* (C499-D499)))),
IF((E499="or"), (C499-D499)/((1-#REF!)+(#REF!* (C499-D499))),
IF((E499="hr"),(1-EXP( (C499-D499)*LN(1-#REF!)))/#REF!,
 (C499-D499)
)))))=0,"",(M499 -
IF(OR(E499="es",E499="wmd"),EXP(1.81* (C499-D499)/B499)/((1-#REF!)+(#REF!*EXP(1.81* (C499-D499)/B499))),
IF((E499="smd"),EXP(1.81* (C499-D499))/((1-#REF!)+(#REF!*EXP(1.81* (C499-D499)))),
IF((E499="or"), (C499-D499)/((1-#REF!)+(#REF!* (C499-D499))),
IF((E499="hr"),(1-EXP( (C499-D499)*LN(1-#REF!)))/#REF!,
 (C499-D499)
))))))</f>
        <v/>
      </c>
      <c r="O499" s="4" t="s">
        <v>135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6" hidden="1">
      <c r="A500" t="s">
        <v>2432</v>
      </c>
      <c r="B500" s="3"/>
      <c r="C500" s="3"/>
      <c r="D500" s="3"/>
      <c r="E500" s="3"/>
      <c r="F500" s="5" t="s">
        <v>1460</v>
      </c>
      <c r="G500" s="3"/>
      <c r="H500" s="3"/>
      <c r="I500" s="4"/>
      <c r="J500" s="4"/>
      <c r="K500" s="4"/>
      <c r="L500" s="4"/>
      <c r="M500" s="4">
        <f>IF(OR(E500="es",E500="wmd"),(EXP(1.81*C500/B500)/((1-#REF!)+(#REF!*EXP(1.81*C500/B500)))),
IF((E500="smd"),(EXP(1.81*C500)/((1-#REF!)+(#REF!*EXP(1.81*C500)))),
IF((E500="or"),(C500/((1-#REF!)+(#REF!*C500))),
IF((E500="hr"),((1-EXP(C500*LN(1-#REF!)))/#REF!),
C500
))))</f>
        <v>0</v>
      </c>
      <c r="N500" s="4" t="str">
        <f>IF( (M500 -
IF(OR(E500="es",E500="wmd"),EXP(1.81* (C500-D500)/B500)/((1-#REF!)+(#REF!*EXP(1.81* (C500-D500)/B500))),
IF((E500="smd"),EXP(1.81* (C500-D500))/((1-#REF!)+(#REF!*EXP(1.81* (C500-D500)))),
IF((E500="or"), (C500-D500)/((1-#REF!)+(#REF!* (C500-D500))),
IF((E500="hr"),(1-EXP( (C500-D500)*LN(1-#REF!)))/#REF!,
 (C500-D500)
)))))=0,"",(M500 -
IF(OR(E500="es",E500="wmd"),EXP(1.81* (C500-D500)/B500)/((1-#REF!)+(#REF!*EXP(1.81* (C500-D500)/B500))),
IF((E500="smd"),EXP(1.81* (C500-D500))/((1-#REF!)+(#REF!*EXP(1.81* (C500-D500)))),
IF((E500="or"), (C500-D500)/((1-#REF!)+(#REF!* (C500-D500))),
IF((E500="hr"),(1-EXP( (C500-D500)*LN(1-#REF!)))/#REF!,
 (C500-D500)
))))))</f>
        <v/>
      </c>
      <c r="O500" s="5" t="s">
        <v>136</v>
      </c>
      <c r="P500" s="5" t="s">
        <v>1298</v>
      </c>
      <c r="Q500" s="6">
        <v>1</v>
      </c>
      <c r="R500" s="5" t="s">
        <v>1299</v>
      </c>
      <c r="S500" s="6">
        <v>2</v>
      </c>
      <c r="T500" s="3"/>
      <c r="U500" s="3"/>
      <c r="V500" s="3"/>
      <c r="W500" s="3"/>
      <c r="X500" s="3"/>
      <c r="Y500" s="3"/>
      <c r="Z500" s="5" t="s">
        <v>1300</v>
      </c>
      <c r="AA500" s="3"/>
      <c r="AB500" s="3"/>
      <c r="AC500" s="3"/>
      <c r="AD500" s="3"/>
    </row>
    <row r="501" spans="1:30" ht="12.3" hidden="1">
      <c r="A501" t="s">
        <v>2432</v>
      </c>
      <c r="B501" s="3"/>
      <c r="C501" s="3"/>
      <c r="D501" s="3"/>
      <c r="E501" s="3"/>
      <c r="F501" s="3"/>
      <c r="G501" s="3"/>
      <c r="H501" s="3"/>
      <c r="I501" s="4"/>
      <c r="J501" s="4"/>
      <c r="K501" s="4"/>
      <c r="L501" s="4"/>
      <c r="M501" s="4">
        <f>IF(OR(E501="es",E501="wmd"),(EXP(1.81*C501/B501)/((1-#REF!)+(#REF!*EXP(1.81*C501/B501)))),
IF((E501="smd"),(EXP(1.81*C501)/((1-#REF!)+(#REF!*EXP(1.81*C501)))),
IF((E501="or"),(C501/((1-#REF!)+(#REF!*C501))),
IF((E501="hr"),((1-EXP(C501*LN(1-#REF!)))/#REF!),
C501
))))</f>
        <v>0</v>
      </c>
      <c r="N501" s="4" t="str">
        <f>IF( (M501 -
IF(OR(E501="es",E501="wmd"),EXP(1.81* (C501-D501)/B501)/((1-#REF!)+(#REF!*EXP(1.81* (C501-D501)/B501))),
IF((E501="smd"),EXP(1.81* (C501-D501))/((1-#REF!)+(#REF!*EXP(1.81* (C501-D501)))),
IF((E501="or"), (C501-D501)/((1-#REF!)+(#REF!* (C501-D501))),
IF((E501="hr"),(1-EXP( (C501-D501)*LN(1-#REF!)))/#REF!,
 (C501-D501)
)))))=0,"",(M501 -
IF(OR(E501="es",E501="wmd"),EXP(1.81* (C501-D501)/B501)/((1-#REF!)+(#REF!*EXP(1.81* (C501-D501)/B501))),
IF((E501="smd"),EXP(1.81* (C501-D501))/((1-#REF!)+(#REF!*EXP(1.81* (C501-D501)))),
IF((E501="or"), (C501-D501)/((1-#REF!)+(#REF!* (C501-D501))),
IF((E501="hr"),(1-EXP( (C501-D501)*LN(1-#REF!)))/#REF!,
 (C501-D501)
))))))</f>
        <v/>
      </c>
      <c r="O501" s="4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6" hidden="1">
      <c r="A502" t="s">
        <v>2432</v>
      </c>
      <c r="B502" s="3"/>
      <c r="C502" s="3"/>
      <c r="D502" s="3"/>
      <c r="E502" s="3"/>
      <c r="F502" s="5" t="s">
        <v>1462</v>
      </c>
      <c r="G502" s="5" t="s">
        <v>1460</v>
      </c>
      <c r="H502" s="5" t="s">
        <v>1298</v>
      </c>
      <c r="I502" s="4"/>
      <c r="J502" s="4"/>
      <c r="K502" s="4"/>
      <c r="L502" s="4"/>
      <c r="M502" s="4">
        <f>IF(OR(E502="es",E502="wmd"),(EXP(1.81*C502/B502)/((1-#REF!)+(#REF!*EXP(1.81*C502/B502)))),
IF((E502="smd"),(EXP(1.81*C502)/((1-#REF!)+(#REF!*EXP(1.81*C502)))),
IF((E502="or"),(C502/((1-#REF!)+(#REF!*C502))),
IF((E502="hr"),((1-EXP(C502*LN(1-#REF!)))/#REF!),
C502
))))</f>
        <v>0</v>
      </c>
      <c r="N502" s="4" t="str">
        <f>IF( (M502 -
IF(OR(E502="es",E502="wmd"),EXP(1.81* (C502-D502)/B502)/((1-#REF!)+(#REF!*EXP(1.81* (C502-D502)/B502))),
IF((E502="smd"),EXP(1.81* (C502-D502))/((1-#REF!)+(#REF!*EXP(1.81* (C502-D502)))),
IF((E502="or"), (C502-D502)/((1-#REF!)+(#REF!* (C502-D502))),
IF((E502="hr"),(1-EXP( (C502-D502)*LN(1-#REF!)))/#REF!,
 (C502-D502)
)))))=0,"",(M502 -
IF(OR(E502="es",E502="wmd"),EXP(1.81* (C502-D502)/B502)/((1-#REF!)+(#REF!*EXP(1.81* (C502-D502)/B502))),
IF((E502="smd"),EXP(1.81* (C502-D502))/((1-#REF!)+(#REF!*EXP(1.81* (C502-D502)))),
IF((E502="or"), (C502-D502)/((1-#REF!)+(#REF!* (C502-D502))),
IF((E502="hr"),(1-EXP( (C502-D502)*LN(1-#REF!)))/#REF!,
 (C502-D502)
))))))</f>
        <v/>
      </c>
      <c r="O502" s="4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6" hidden="1">
      <c r="A503" t="s">
        <v>2432</v>
      </c>
      <c r="B503" s="3"/>
      <c r="C503" s="3"/>
      <c r="D503" s="3"/>
      <c r="E503" s="3"/>
      <c r="F503" s="5" t="s">
        <v>1462</v>
      </c>
      <c r="G503" s="5" t="s">
        <v>1449</v>
      </c>
      <c r="H503" s="5" t="s">
        <v>1457</v>
      </c>
      <c r="I503" s="4"/>
      <c r="J503" s="4"/>
      <c r="K503" s="4"/>
      <c r="L503" s="4"/>
      <c r="M503" s="4">
        <f>IF(OR(E503="es",E503="wmd"),(EXP(1.81*C503/B503)/((1-#REF!)+(#REF!*EXP(1.81*C503/B503)))),
IF((E503="smd"),(EXP(1.81*C503)/((1-#REF!)+(#REF!*EXP(1.81*C503)))),
IF((E503="or"),(C503/((1-#REF!)+(#REF!*C503))),
IF((E503="hr"),((1-EXP(C503*LN(1-#REF!)))/#REF!),
C503
))))</f>
        <v>0</v>
      </c>
      <c r="N503" s="4" t="str">
        <f>IF( (M503 -
IF(OR(E503="es",E503="wmd"),EXP(1.81* (C503-D503)/B503)/((1-#REF!)+(#REF!*EXP(1.81* (C503-D503)/B503))),
IF((E503="smd"),EXP(1.81* (C503-D503))/((1-#REF!)+(#REF!*EXP(1.81* (C503-D503)))),
IF((E503="or"), (C503-D503)/((1-#REF!)+(#REF!* (C503-D503))),
IF((E503="hr"),(1-EXP( (C503-D503)*LN(1-#REF!)))/#REF!,
 (C503-D503)
)))))=0,"",(M503 -
IF(OR(E503="es",E503="wmd"),EXP(1.81* (C503-D503)/B503)/((1-#REF!)+(#REF!*EXP(1.81* (C503-D503)/B503))),
IF((E503="smd"),EXP(1.81* (C503-D503))/((1-#REF!)+(#REF!*EXP(1.81* (C503-D503)))),
IF((E503="or"), (C503-D503)/((1-#REF!)+(#REF!* (C503-D503))),
IF((E503="hr"),(1-EXP( (C503-D503)*LN(1-#REF!)))/#REF!,
 (C503-D503)
))))))</f>
        <v/>
      </c>
      <c r="O503" s="4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6" hidden="1">
      <c r="A504" t="s">
        <v>2432</v>
      </c>
      <c r="B504" s="3"/>
      <c r="C504" s="3"/>
      <c r="D504" s="3"/>
      <c r="E504" s="3"/>
      <c r="F504" s="5" t="s">
        <v>1462</v>
      </c>
      <c r="G504" s="3"/>
      <c r="H504" s="3"/>
      <c r="I504" s="4"/>
      <c r="J504" s="4"/>
      <c r="K504" s="4"/>
      <c r="L504" s="4"/>
      <c r="M504" s="4">
        <f>IF(OR(E504="es",E504="wmd"),(EXP(1.81*C504/B504)/((1-#REF!)+(#REF!*EXP(1.81*C504/B504)))),
IF((E504="smd"),(EXP(1.81*C504)/((1-#REF!)+(#REF!*EXP(1.81*C504)))),
IF((E504="or"),(C504/((1-#REF!)+(#REF!*C504))),
IF((E504="hr"),((1-EXP(C504*LN(1-#REF!)))/#REF!),
C504
))))</f>
        <v>0</v>
      </c>
      <c r="N504" s="4" t="str">
        <f>IF( (M504 -
IF(OR(E504="es",E504="wmd"),EXP(1.81* (C504-D504)/B504)/((1-#REF!)+(#REF!*EXP(1.81* (C504-D504)/B504))),
IF((E504="smd"),EXP(1.81* (C504-D504))/((1-#REF!)+(#REF!*EXP(1.81* (C504-D504)))),
IF((E504="or"), (C504-D504)/((1-#REF!)+(#REF!* (C504-D504))),
IF((E504="hr"),(1-EXP( (C504-D504)*LN(1-#REF!)))/#REF!,
 (C504-D504)
)))))=0,"",(M504 -
IF(OR(E504="es",E504="wmd"),EXP(1.81* (C504-D504)/B504)/((1-#REF!)+(#REF!*EXP(1.81* (C504-D504)/B504))),
IF((E504="smd"),EXP(1.81* (C504-D504))/((1-#REF!)+(#REF!*EXP(1.81* (C504-D504)))),
IF((E504="or"), (C504-D504)/((1-#REF!)+(#REF!* (C504-D504))),
IF((E504="hr"),(1-EXP( (C504-D504)*LN(1-#REF!)))/#REF!,
 (C504-D504)
))))))</f>
        <v/>
      </c>
      <c r="O504" s="4" t="s">
        <v>146</v>
      </c>
      <c r="P504" s="5" t="s">
        <v>1463</v>
      </c>
      <c r="Q504" s="3"/>
      <c r="R504" s="5" t="s">
        <v>1464</v>
      </c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3" hidden="1">
      <c r="A505" t="s">
        <v>2432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>
        <f>IF(OR(E505="es",E505="wmd"),(EXP(1.81*C505/B505)/((1-#REF!)+(#REF!*EXP(1.81*C505/B505)))),
IF((E505="smd"),(EXP(1.81*C505)/((1-#REF!)+(#REF!*EXP(1.81*C505)))),
IF((E505="or"),(C505/((1-#REF!)+(#REF!*C505))),
IF((E505="hr"),((1-EXP(C505*LN(1-#REF!)))/#REF!),
C505
))))</f>
        <v>0</v>
      </c>
      <c r="N505" s="4" t="str">
        <f>IF( (M505 -
IF(OR(E505="es",E505="wmd"),EXP(1.81* (C505-D505)/B505)/((1-#REF!)+(#REF!*EXP(1.81* (C505-D505)/B505))),
IF((E505="smd"),EXP(1.81* (C505-D505))/((1-#REF!)+(#REF!*EXP(1.81* (C505-D505)))),
IF((E505="or"), (C505-D505)/((1-#REF!)+(#REF!* (C505-D505))),
IF((E505="hr"),(1-EXP( (C505-D505)*LN(1-#REF!)))/#REF!,
 (C505-D505)
)))))=0,"",(M505 -
IF(OR(E505="es",E505="wmd"),EXP(1.81* (C505-D505)/B505)/((1-#REF!)+(#REF!*EXP(1.81* (C505-D505)/B505))),
IF((E505="smd"),EXP(1.81* (C505-D505))/((1-#REF!)+(#REF!*EXP(1.81* (C505-D505)))),
IF((E505="or"), (C505-D505)/((1-#REF!)+(#REF!* (C505-D505))),
IF((E505="hr"),(1-EXP( (C505-D505)*LN(1-#REF!)))/#REF!,
 (C505-D505)
))))))</f>
        <v/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3" hidden="1">
      <c r="A506" t="s">
        <v>2432</v>
      </c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>
        <f>IF(OR(E506="es",E506="wmd"),(EXP(1.81*C506/B506)/((1-#REF!)+(#REF!*EXP(1.81*C506/B506)))),
IF((E506="smd"),(EXP(1.81*C506)/((1-#REF!)+(#REF!*EXP(1.81*C506)))),
IF((E506="or"),(C506/((1-#REF!)+(#REF!*C506))),
IF((E506="hr"),((1-EXP(C506*LN(1-#REF!)))/#REF!),
C506
))))</f>
        <v>0</v>
      </c>
      <c r="N506" s="4" t="str">
        <f>IF( (M506 -
IF(OR(E506="es",E506="wmd"),EXP(1.81* (C506-D506)/B506)/((1-#REF!)+(#REF!*EXP(1.81* (C506-D506)/B506))),
IF((E506="smd"),EXP(1.81* (C506-D506))/((1-#REF!)+(#REF!*EXP(1.81* (C506-D506)))),
IF((E506="or"), (C506-D506)/((1-#REF!)+(#REF!* (C506-D506))),
IF((E506="hr"),(1-EXP( (C506-D506)*LN(1-#REF!)))/#REF!,
 (C506-D506)
)))))=0,"",(M506 -
IF(OR(E506="es",E506="wmd"),EXP(1.81* (C506-D506)/B506)/((1-#REF!)+(#REF!*EXP(1.81* (C506-D506)/B506))),
IF((E506="smd"),EXP(1.81* (C506-D506))/((1-#REF!)+(#REF!*EXP(1.81* (C506-D506)))),
IF((E506="or"), (C506-D506)/((1-#REF!)+(#REF!* (C506-D506))),
IF((E506="hr"),(1-EXP( (C506-D506)*LN(1-#REF!)))/#REF!,
 (C506-D506)
))))))</f>
        <v/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3" hidden="1">
      <c r="A507" t="s">
        <v>2432</v>
      </c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>
        <f>IF(OR(E507="es",E507="wmd"),(EXP(1.81*C507/B507)/((1-#REF!)+(#REF!*EXP(1.81*C507/B507)))),
IF((E507="smd"),(EXP(1.81*C507)/((1-#REF!)+(#REF!*EXP(1.81*C507)))),
IF((E507="or"),(C507/((1-#REF!)+(#REF!*C507))),
IF((E507="hr"),((1-EXP(C507*LN(1-#REF!)))/#REF!),
C507
))))</f>
        <v>0</v>
      </c>
      <c r="N507" s="4" t="str">
        <f>IF( (M507 -
IF(OR(E507="es",E507="wmd"),EXP(1.81* (C507-D507)/B507)/((1-#REF!)+(#REF!*EXP(1.81* (C507-D507)/B507))),
IF((E507="smd"),EXP(1.81* (C507-D507))/((1-#REF!)+(#REF!*EXP(1.81* (C507-D507)))),
IF((E507="or"), (C507-D507)/((1-#REF!)+(#REF!* (C507-D507))),
IF((E507="hr"),(1-EXP( (C507-D507)*LN(1-#REF!)))/#REF!,
 (C507-D507)
)))))=0,"",(M507 -
IF(OR(E507="es",E507="wmd"),EXP(1.81* (C507-D507)/B507)/((1-#REF!)+(#REF!*EXP(1.81* (C507-D507)/B507))),
IF((E507="smd"),EXP(1.81* (C507-D507))/((1-#REF!)+(#REF!*EXP(1.81* (C507-D507)))),
IF((E507="or"), (C507-D507)/((1-#REF!)+(#REF!* (C507-D507))),
IF((E507="hr"),(1-EXP( (C507-D507)*LN(1-#REF!)))/#REF!,
 (C507-D507)
))))))</f>
        <v/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3" hidden="1">
      <c r="A508" t="s">
        <v>2432</v>
      </c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>
        <f>IF(OR(E508="es",E508="wmd"),(EXP(1.81*C508/B508)/((1-#REF!)+(#REF!*EXP(1.81*C508/B508)))),
IF((E508="smd"),(EXP(1.81*C508)/((1-#REF!)+(#REF!*EXP(1.81*C508)))),
IF((E508="or"),(C508/((1-#REF!)+(#REF!*C508))),
IF((E508="hr"),((1-EXP(C508*LN(1-#REF!)))/#REF!),
C508
))))</f>
        <v>0</v>
      </c>
      <c r="N508" s="4" t="str">
        <f>IF( (M508 -
IF(OR(E508="es",E508="wmd"),EXP(1.81* (C508-D508)/B508)/((1-#REF!)+(#REF!*EXP(1.81* (C508-D508)/B508))),
IF((E508="smd"),EXP(1.81* (C508-D508))/((1-#REF!)+(#REF!*EXP(1.81* (C508-D508)))),
IF((E508="or"), (C508-D508)/((1-#REF!)+(#REF!* (C508-D508))),
IF((E508="hr"),(1-EXP( (C508-D508)*LN(1-#REF!)))/#REF!,
 (C508-D508)
)))))=0,"",(M508 -
IF(OR(E508="es",E508="wmd"),EXP(1.81* (C508-D508)/B508)/((1-#REF!)+(#REF!*EXP(1.81* (C508-D508)/B508))),
IF((E508="smd"),EXP(1.81* (C508-D508))/((1-#REF!)+(#REF!*EXP(1.81* (C508-D508)))),
IF((E508="or"), (C508-D508)/((1-#REF!)+(#REF!* (C508-D508))),
IF((E508="hr"),(1-EXP( (C508-D508)*LN(1-#REF!)))/#REF!,
 (C508-D508)
))))))</f>
        <v/>
      </c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3" hidden="1">
      <c r="A509" t="s">
        <v>2432</v>
      </c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>
        <f>IF(OR(E509="es",E509="wmd"),(EXP(1.81*C509/B509)/((1-#REF!)+(#REF!*EXP(1.81*C509/B509)))),
IF((E509="smd"),(EXP(1.81*C509)/((1-#REF!)+(#REF!*EXP(1.81*C509)))),
IF((E509="or"),(C509/((1-#REF!)+(#REF!*C509))),
IF((E509="hr"),((1-EXP(C509*LN(1-#REF!)))/#REF!),
C509
))))</f>
        <v>0</v>
      </c>
      <c r="N509" s="4" t="str">
        <f>IF( (M509 -
IF(OR(E509="es",E509="wmd"),EXP(1.81* (C509-D509)/B509)/((1-#REF!)+(#REF!*EXP(1.81* (C509-D509)/B509))),
IF((E509="smd"),EXP(1.81* (C509-D509))/((1-#REF!)+(#REF!*EXP(1.81* (C509-D509)))),
IF((E509="or"), (C509-D509)/((1-#REF!)+(#REF!* (C509-D509))),
IF((E509="hr"),(1-EXP( (C509-D509)*LN(1-#REF!)))/#REF!,
 (C509-D509)
)))))=0,"",(M509 -
IF(OR(E509="es",E509="wmd"),EXP(1.81* (C509-D509)/B509)/((1-#REF!)+(#REF!*EXP(1.81* (C509-D509)/B509))),
IF((E509="smd"),EXP(1.81* (C509-D509))/((1-#REF!)+(#REF!*EXP(1.81* (C509-D509)))),
IF((E509="or"), (C509-D509)/((1-#REF!)+(#REF!* (C509-D509))),
IF((E509="hr"),(1-EXP( (C509-D509)*LN(1-#REF!)))/#REF!,
 (C509-D509)
))))))</f>
        <v/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3" hidden="1">
      <c r="A510" t="s">
        <v>2432</v>
      </c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>
        <f>IF(OR(E510="es",E510="wmd"),(EXP(1.81*C510/B510)/((1-#REF!)+(#REF!*EXP(1.81*C510/B510)))),
IF((E510="smd"),(EXP(1.81*C510)/((1-#REF!)+(#REF!*EXP(1.81*C510)))),
IF((E510="or"),(C510/((1-#REF!)+(#REF!*C510))),
IF((E510="hr"),((1-EXP(C510*LN(1-#REF!)))/#REF!),
C510
))))</f>
        <v>0</v>
      </c>
      <c r="N510" s="4" t="str">
        <f>IF( (M510 -
IF(OR(E510="es",E510="wmd"),EXP(1.81* (C510-D510)/B510)/((1-#REF!)+(#REF!*EXP(1.81* (C510-D510)/B510))),
IF((E510="smd"),EXP(1.81* (C510-D510))/((1-#REF!)+(#REF!*EXP(1.81* (C510-D510)))),
IF((E510="or"), (C510-D510)/((1-#REF!)+(#REF!* (C510-D510))),
IF((E510="hr"),(1-EXP( (C510-D510)*LN(1-#REF!)))/#REF!,
 (C510-D510)
)))))=0,"",(M510 -
IF(OR(E510="es",E510="wmd"),EXP(1.81* (C510-D510)/B510)/((1-#REF!)+(#REF!*EXP(1.81* (C510-D510)/B510))),
IF((E510="smd"),EXP(1.81* (C510-D510))/((1-#REF!)+(#REF!*EXP(1.81* (C510-D510)))),
IF((E510="or"), (C510-D510)/((1-#REF!)+(#REF!* (C510-D510))),
IF((E510="hr"),(1-EXP( (C510-D510)*LN(1-#REF!)))/#REF!,
 (C510-D510)
))))))</f>
        <v/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3" hidden="1">
      <c r="A511" t="s">
        <v>2432</v>
      </c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>
        <f>IF(OR(E511="es",E511="wmd"),(EXP(1.81*C511/B511)/((1-#REF!)+(#REF!*EXP(1.81*C511/B511)))),
IF((E511="smd"),(EXP(1.81*C511)/((1-#REF!)+(#REF!*EXP(1.81*C511)))),
IF((E511="or"),(C511/((1-#REF!)+(#REF!*C511))),
IF((E511="hr"),((1-EXP(C511*LN(1-#REF!)))/#REF!),
C511
))))</f>
        <v>0</v>
      </c>
      <c r="N511" s="4" t="str">
        <f>IF( (M511 -
IF(OR(E511="es",E511="wmd"),EXP(1.81* (C511-D511)/B511)/((1-#REF!)+(#REF!*EXP(1.81* (C511-D511)/B511))),
IF((E511="smd"),EXP(1.81* (C511-D511))/((1-#REF!)+(#REF!*EXP(1.81* (C511-D511)))),
IF((E511="or"), (C511-D511)/((1-#REF!)+(#REF!* (C511-D511))),
IF((E511="hr"),(1-EXP( (C511-D511)*LN(1-#REF!)))/#REF!,
 (C511-D511)
)))))=0,"",(M511 -
IF(OR(E511="es",E511="wmd"),EXP(1.81* (C511-D511)/B511)/((1-#REF!)+(#REF!*EXP(1.81* (C511-D511)/B511))),
IF((E511="smd"),EXP(1.81* (C511-D511))/((1-#REF!)+(#REF!*EXP(1.81* (C511-D511)))),
IF((E511="or"), (C511-D511)/((1-#REF!)+(#REF!* (C511-D511))),
IF((E511="hr"),(1-EXP( (C511-D511)*LN(1-#REF!)))/#REF!,
 (C511-D511)
))))))</f>
        <v/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3" hidden="1">
      <c r="A512" t="s">
        <v>2432</v>
      </c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>
        <f>IF(OR(E512="es",E512="wmd"),(EXP(1.81*C512/B512)/((1-#REF!)+(#REF!*EXP(1.81*C512/B512)))),
IF((E512="smd"),(EXP(1.81*C512)/((1-#REF!)+(#REF!*EXP(1.81*C512)))),
IF((E512="or"),(C512/((1-#REF!)+(#REF!*C512))),
IF((E512="hr"),((1-EXP(C512*LN(1-#REF!)))/#REF!),
C512
))))</f>
        <v>0</v>
      </c>
      <c r="N512" s="4" t="str">
        <f>IF( (M512 -
IF(OR(E512="es",E512="wmd"),EXP(1.81* (C512-D512)/B512)/((1-#REF!)+(#REF!*EXP(1.81* (C512-D512)/B512))),
IF((E512="smd"),EXP(1.81* (C512-D512))/((1-#REF!)+(#REF!*EXP(1.81* (C512-D512)))),
IF((E512="or"), (C512-D512)/((1-#REF!)+(#REF!* (C512-D512))),
IF((E512="hr"),(1-EXP( (C512-D512)*LN(1-#REF!)))/#REF!,
 (C512-D512)
)))))=0,"",(M512 -
IF(OR(E512="es",E512="wmd"),EXP(1.81* (C512-D512)/B512)/((1-#REF!)+(#REF!*EXP(1.81* (C512-D512)/B512))),
IF((E512="smd"),EXP(1.81* (C512-D512))/((1-#REF!)+(#REF!*EXP(1.81* (C512-D512)))),
IF((E512="or"), (C512-D512)/((1-#REF!)+(#REF!* (C512-D512))),
IF((E512="hr"),(1-EXP( (C512-D512)*LN(1-#REF!)))/#REF!,
 (C512-D512)
))))))</f>
        <v/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6" hidden="1">
      <c r="A513">
        <v>0.41600000000000004</v>
      </c>
      <c r="B513" s="4"/>
      <c r="C513" s="4"/>
      <c r="D513" s="4"/>
      <c r="E513" s="4"/>
      <c r="F513" s="4"/>
      <c r="G513" s="4" t="s">
        <v>1465</v>
      </c>
      <c r="H513" s="4"/>
      <c r="I513" s="4"/>
      <c r="J513" s="4"/>
      <c r="K513" s="4"/>
      <c r="L513" s="4"/>
      <c r="M513" s="4">
        <f>IF(OR(E513="es",E513="wmd"),(EXP(1.81*C513/B513)/((1-#REF!)+(#REF!*EXP(1.81*C513/B513)))),
IF((E513="smd"),(EXP(1.81*C513)/((1-#REF!)+(#REF!*EXP(1.81*C513)))),
IF((E513="or"),(C513/((1-#REF!)+(#REF!*C513))),
IF((E513="hr"),((1-EXP(C513*LN(1-#REF!)))/#REF!),
C513
))))</f>
        <v>0</v>
      </c>
      <c r="N513" s="4" t="str">
        <f>IF( (M513 -
IF(OR(E513="es",E513="wmd"),EXP(1.81* (C513-D513)/B513)/((1-#REF!)+(#REF!*EXP(1.81* (C513-D513)/B513))),
IF((E513="smd"),EXP(1.81* (C513-D513))/((1-#REF!)+(#REF!*EXP(1.81* (C513-D513)))),
IF((E513="or"), (C513-D513)/((1-#REF!)+(#REF!* (C513-D513))),
IF((E513="hr"),(1-EXP( (C513-D513)*LN(1-#REF!)))/#REF!,
 (C513-D513)
)))))=0,"",(M513 -
IF(OR(E513="es",E513="wmd"),EXP(1.81* (C513-D513)/B513)/((1-#REF!)+(#REF!*EXP(1.81* (C513-D513)/B513))),
IF((E513="smd"),EXP(1.81* (C513-D513))/((1-#REF!)+(#REF!*EXP(1.81* (C513-D513)))),
IF((E513="or"), (C513-D513)/((1-#REF!)+(#REF!* (C513-D513))),
IF((E513="hr"),(1-EXP( (C513-D513)*LN(1-#REF!)))/#REF!,
 (C513-D513)
))))))</f>
        <v/>
      </c>
      <c r="O513" s="4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5" t="s">
        <v>1466</v>
      </c>
      <c r="AC513" s="3"/>
      <c r="AD513" s="3"/>
    </row>
    <row r="514" spans="1:30" ht="12.6" hidden="1">
      <c r="A514" t="s">
        <v>2432</v>
      </c>
      <c r="B514" s="6"/>
      <c r="C514" s="6">
        <v>1.087</v>
      </c>
      <c r="D514" s="6">
        <v>4.7E-2</v>
      </c>
      <c r="E514" s="5" t="s">
        <v>138</v>
      </c>
      <c r="F514" s="5" t="s">
        <v>1467</v>
      </c>
      <c r="G514" s="5" t="s">
        <v>454</v>
      </c>
      <c r="H514" s="4" t="s">
        <v>457</v>
      </c>
      <c r="I514" s="4"/>
      <c r="J514" s="4"/>
      <c r="K514" s="4"/>
      <c r="L514" s="4"/>
      <c r="M514" s="4">
        <f>IF(OR(E514="es",E514="wmd"),(EXP(1.81*C514/B514)/((1-#REF!)+(#REF!*EXP(1.81*C514/B514)))),
IF((E514="smd"),(EXP(1.81*C514)/((1-#REF!)+(#REF!*EXP(1.81*C514)))),
IF((E514="or"),(C514/((1-#REF!)+(#REF!*C514))),
IF((E514="hr"),((1-EXP(C514*LN(1-#REF!)))/#REF!),
C514
))))</f>
        <v>1.087</v>
      </c>
      <c r="N514" s="4">
        <f>IF( (M514 -
IF(OR(E514="es",E514="wmd"),EXP(1.81* (C514-D514)/B514)/((1-#REF!)+(#REF!*EXP(1.81* (C514-D514)/B514))),
IF((E514="smd"),EXP(1.81* (C514-D514))/((1-#REF!)+(#REF!*EXP(1.81* (C514-D514)))),
IF((E514="or"), (C514-D514)/((1-#REF!)+(#REF!* (C514-D514))),
IF((E514="hr"),(1-EXP( (C514-D514)*LN(1-#REF!)))/#REF!,
 (C514-D514)
)))))=0,"",(M514 -
IF(OR(E514="es",E514="wmd"),EXP(1.81* (C514-D514)/B514)/((1-#REF!)+(#REF!*EXP(1.81* (C514-D514)/B514))),
IF((E514="smd"),EXP(1.81* (C514-D514))/((1-#REF!)+(#REF!*EXP(1.81* (C514-D514)))),
IF((E514="or"), (C514-D514)/((1-#REF!)+(#REF!* (C514-D514))),
IF((E514="hr"),(1-EXP( (C514-D514)*LN(1-#REF!)))/#REF!,
 (C514-D514)
))))))</f>
        <v>4.6999999999999931E-2</v>
      </c>
      <c r="O514" s="4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5" t="s">
        <v>316</v>
      </c>
      <c r="AC514" s="5" t="s">
        <v>1468</v>
      </c>
      <c r="AD514" s="3"/>
    </row>
    <row r="515" spans="1:30" ht="12.6" hidden="1">
      <c r="A515" t="s">
        <v>2432</v>
      </c>
      <c r="B515" s="7"/>
      <c r="C515" s="7">
        <v>1.85</v>
      </c>
      <c r="D515" s="7">
        <v>0.77100000000000002</v>
      </c>
      <c r="E515" s="4" t="s">
        <v>138</v>
      </c>
      <c r="F515" s="4" t="s">
        <v>1467</v>
      </c>
      <c r="G515" s="4" t="s">
        <v>1390</v>
      </c>
      <c r="H515" s="4" t="s">
        <v>1392</v>
      </c>
      <c r="I515" s="4"/>
      <c r="J515" s="4"/>
      <c r="K515" s="4"/>
      <c r="L515" s="4"/>
      <c r="M515" s="4">
        <f>IF(OR(E515="es",E515="wmd"),(EXP(1.81*C515/B515)/((1-#REF!)+(#REF!*EXP(1.81*C515/B515)))),
IF((E515="smd"),(EXP(1.81*C515)/((1-#REF!)+(#REF!*EXP(1.81*C515)))),
IF((E515="or"),(C515/((1-#REF!)+(#REF!*C515))),
IF((E515="hr"),((1-EXP(C515*LN(1-#REF!)))/#REF!),
C515
))))</f>
        <v>1.85</v>
      </c>
      <c r="N515" s="4">
        <f>IF( (M515 -
IF(OR(E515="es",E515="wmd"),EXP(1.81* (C515-D515)/B515)/((1-#REF!)+(#REF!*EXP(1.81* (C515-D515)/B515))),
IF((E515="smd"),EXP(1.81* (C515-D515))/((1-#REF!)+(#REF!*EXP(1.81* (C515-D515)))),
IF((E515="or"), (C515-D515)/((1-#REF!)+(#REF!* (C515-D515))),
IF((E515="hr"),(1-EXP( (C515-D515)*LN(1-#REF!)))/#REF!,
 (C515-D515)
)))))=0,"",(M515 -
IF(OR(E515="es",E515="wmd"),EXP(1.81* (C515-D515)/B515)/((1-#REF!)+(#REF!*EXP(1.81* (C515-D515)/B515))),
IF((E515="smd"),EXP(1.81* (C515-D515))/((1-#REF!)+(#REF!*EXP(1.81* (C515-D515)))),
IF((E515="or"), (C515-D515)/((1-#REF!)+(#REF!* (C515-D515))),
IF((E515="hr"),(1-EXP( (C515-D515)*LN(1-#REF!)))/#REF!,
 (C515-D515)
))))))</f>
        <v>0.77099999999999991</v>
      </c>
      <c r="O515" s="4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2" t="s">
        <v>1469</v>
      </c>
      <c r="AC515" s="5" t="s">
        <v>1468</v>
      </c>
      <c r="AD515" s="4"/>
    </row>
    <row r="516" spans="1:30" ht="12.6">
      <c r="A516" t="s">
        <v>2432</v>
      </c>
      <c r="B516" s="6"/>
      <c r="C516" s="6">
        <v>1.88</v>
      </c>
      <c r="D516" s="6">
        <v>0.25</v>
      </c>
      <c r="E516" s="5" t="s">
        <v>133</v>
      </c>
      <c r="F516" s="5" t="s">
        <v>1467</v>
      </c>
      <c r="G516" s="5" t="s">
        <v>1183</v>
      </c>
      <c r="H516" s="4" t="s">
        <v>1470</v>
      </c>
      <c r="I516" s="4"/>
      <c r="J516" s="4"/>
      <c r="K516" s="4"/>
      <c r="L516" s="4"/>
      <c r="M516" s="4" t="e">
        <f>IF(OR(E516="es",E516="wmd"),(EXP(1.81*C516/B516)/((1-#REF!)+(#REF!*EXP(1.81*C516/B516)))),
IF((E516="smd"),(EXP(1.81*C516)/((1-#REF!)+(#REF!*EXP(1.81*C516)))),
IF((E516="or"),(C516/((1-#REF!)+(#REF!*C516))),
IF((E516="hr"),((1-EXP(C516*LN(1-#REF!)))/#REF!),
C516
))))</f>
        <v>#REF!</v>
      </c>
      <c r="N516" s="4" t="e">
        <f>IF( (M516 -
IF(OR(E516="es",E516="wmd"),EXP(1.81* (C516-D516)/B516)/((1-#REF!)+(#REF!*EXP(1.81* (C516-D516)/B516))),
IF((E516="smd"),EXP(1.81* (C516-D516))/((1-#REF!)+(#REF!*EXP(1.81* (C516-D516)))),
IF((E516="or"), (C516-D516)/((1-#REF!)+(#REF!* (C516-D516))),
IF((E516="hr"),(1-EXP( (C516-D516)*LN(1-#REF!)))/#REF!,
 (C516-D516)
)))))=0,"",(M516 -
IF(OR(E516="es",E516="wmd"),EXP(1.81* (C516-D516)/B516)/((1-#REF!)+(#REF!*EXP(1.81* (C516-D516)/B516))),
IF((E516="smd"),EXP(1.81* (C516-D516))/((1-#REF!)+(#REF!*EXP(1.81* (C516-D516)))),
IF((E516="or"), (C516-D516)/((1-#REF!)+(#REF!* (C516-D516))),
IF((E516="hr"),(1-EXP( (C516-D516)*LN(1-#REF!)))/#REF!,
 (C516-D516)
))))))</f>
        <v>#REF!</v>
      </c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5" t="s">
        <v>1471</v>
      </c>
      <c r="AC516" s="3"/>
      <c r="AD516" s="3"/>
    </row>
    <row r="517" spans="1:30" ht="12.6">
      <c r="A517" t="s">
        <v>2432</v>
      </c>
      <c r="B517" s="6"/>
      <c r="C517" s="6">
        <v>2.15</v>
      </c>
      <c r="D517" s="6">
        <v>0.69</v>
      </c>
      <c r="E517" s="5" t="s">
        <v>133</v>
      </c>
      <c r="F517" s="5" t="s">
        <v>1467</v>
      </c>
      <c r="G517" s="5" t="s">
        <v>1183</v>
      </c>
      <c r="H517" s="4" t="s">
        <v>1184</v>
      </c>
      <c r="I517" s="4"/>
      <c r="J517" s="4"/>
      <c r="K517" s="4"/>
      <c r="L517" s="4"/>
      <c r="M517" s="4" t="e">
        <f>IF(OR(E517="es",E517="wmd"),(EXP(1.81*C517/B517)/((1-#REF!)+(#REF!*EXP(1.81*C517/B517)))),
IF((E517="smd"),(EXP(1.81*C517)/((1-#REF!)+(#REF!*EXP(1.81*C517)))),
IF((E517="or"),(C517/((1-#REF!)+(#REF!*C517))),
IF((E517="hr"),((1-EXP(C517*LN(1-#REF!)))/#REF!),
C517
))))</f>
        <v>#REF!</v>
      </c>
      <c r="N517" s="4" t="e">
        <f>IF( (M517 -
IF(OR(E517="es",E517="wmd"),EXP(1.81* (C517-D517)/B517)/((1-#REF!)+(#REF!*EXP(1.81* (C517-D517)/B517))),
IF((E517="smd"),EXP(1.81* (C517-D517))/((1-#REF!)+(#REF!*EXP(1.81* (C517-D517)))),
IF((E517="or"), (C517-D517)/((1-#REF!)+(#REF!* (C517-D517))),
IF((E517="hr"),(1-EXP( (C517-D517)*LN(1-#REF!)))/#REF!,
 (C517-D517)
)))))=0,"",(M517 -
IF(OR(E517="es",E517="wmd"),EXP(1.81* (C517-D517)/B517)/((1-#REF!)+(#REF!*EXP(1.81* (C517-D517)/B517))),
IF((E517="smd"),EXP(1.81* (C517-D517))/((1-#REF!)+(#REF!*EXP(1.81* (C517-D517)))),
IF((E517="or"), (C517-D517)/((1-#REF!)+(#REF!* (C517-D517))),
IF((E517="hr"),(1-EXP( (C517-D517)*LN(1-#REF!)))/#REF!,
 (C517-D517)
))))))</f>
        <v>#REF!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5" t="s">
        <v>1471</v>
      </c>
      <c r="AC517" s="3"/>
      <c r="AD517" s="3"/>
    </row>
    <row r="518" spans="1:30" ht="12.6">
      <c r="A518">
        <v>0.31</v>
      </c>
      <c r="B518" s="6"/>
      <c r="C518" s="6">
        <v>1.143</v>
      </c>
      <c r="D518" s="6">
        <v>0.14099999999999999</v>
      </c>
      <c r="E518" s="5" t="s">
        <v>269</v>
      </c>
      <c r="F518" s="5" t="s">
        <v>1467</v>
      </c>
      <c r="G518" s="5" t="s">
        <v>570</v>
      </c>
      <c r="H518" s="5" t="s">
        <v>584</v>
      </c>
      <c r="I518" s="4"/>
      <c r="J518" s="4"/>
      <c r="K518" s="4"/>
      <c r="L518" s="4"/>
      <c r="M518" s="4" t="e">
        <f>IF(OR(E518="es",E518="wmd"),(EXP(1.81*C518/B518)/((1-#REF!)+(#REF!*EXP(1.81*C518/B518)))),
IF((E518="smd"),(EXP(1.81*C518)/((1-#REF!)+(#REF!*EXP(1.81*C518)))),
IF((E518="or"),(C518/((1-#REF!)+(#REF!*C518))),
IF((E518="hr"),((1-EXP(C518*LN(1-#REF!)))/#REF!),
C518
))))</f>
        <v>#REF!</v>
      </c>
      <c r="N518" s="4" t="e">
        <f>IF( (M518 -
IF(OR(E518="es",E518="wmd"),EXP(1.81* (C518-D518)/B518)/((1-#REF!)+(#REF!*EXP(1.81* (C518-D518)/B518))),
IF((E518="smd"),EXP(1.81* (C518-D518))/((1-#REF!)+(#REF!*EXP(1.81* (C518-D518)))),
IF((E518="or"), (C518-D518)/((1-#REF!)+(#REF!* (C518-D518))),
IF((E518="hr"),(1-EXP( (C518-D518)*LN(1-#REF!)))/#REF!,
 (C518-D518)
)))))=0,"",(M518 -
IF(OR(E518="es",E518="wmd"),EXP(1.81* (C518-D518)/B518)/((1-#REF!)+(#REF!*EXP(1.81* (C518-D518)/B518))),
IF((E518="smd"),EXP(1.81* (C518-D518))/((1-#REF!)+(#REF!*EXP(1.81* (C518-D518)))),
IF((E518="or"), (C518-D518)/((1-#REF!)+(#REF!* (C518-D518))),
IF((E518="hr"),(1-EXP( (C518-D518)*LN(1-#REF!)))/#REF!,
 (C518-D518)
))))))</f>
        <v>#REF!</v>
      </c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5" t="s">
        <v>319</v>
      </c>
      <c r="AC518" s="3"/>
      <c r="AD518" s="3"/>
    </row>
    <row r="519" spans="1:30" ht="12.6" hidden="1">
      <c r="A519" t="s">
        <v>2432</v>
      </c>
      <c r="B519" s="4"/>
      <c r="C519" s="4"/>
      <c r="D519" s="4"/>
      <c r="E519" s="4"/>
      <c r="F519" s="5" t="s">
        <v>1467</v>
      </c>
      <c r="G519" s="4"/>
      <c r="H519" s="4"/>
      <c r="I519" s="4"/>
      <c r="J519" s="4"/>
      <c r="K519" s="4"/>
      <c r="L519" s="4"/>
      <c r="M519" s="4">
        <f>IF(OR(E519="es",E519="wmd"),(EXP(1.81*C519/B519)/((1-#REF!)+(#REF!*EXP(1.81*C519/B519)))),
IF((E519="smd"),(EXP(1.81*C519)/((1-#REF!)+(#REF!*EXP(1.81*C519)))),
IF((E519="or"),(C519/((1-#REF!)+(#REF!*C519))),
IF((E519="hr"),((1-EXP(C519*LN(1-#REF!)))/#REF!),
C519
))))</f>
        <v>0</v>
      </c>
      <c r="N519" s="4" t="str">
        <f>IF( (M519 -
IF(OR(E519="es",E519="wmd"),EXP(1.81* (C519-D519)/B519)/((1-#REF!)+(#REF!*EXP(1.81* (C519-D519)/B519))),
IF((E519="smd"),EXP(1.81* (C519-D519))/((1-#REF!)+(#REF!*EXP(1.81* (C519-D519)))),
IF((E519="or"), (C519-D519)/((1-#REF!)+(#REF!* (C519-D519))),
IF((E519="hr"),(1-EXP( (C519-D519)*LN(1-#REF!)))/#REF!,
 (C519-D519)
)))))=0,"",(M519 -
IF(OR(E519="es",E519="wmd"),EXP(1.81* (C519-D519)/B519)/((1-#REF!)+(#REF!*EXP(1.81* (C519-D519)/B519))),
IF((E519="smd"),EXP(1.81* (C519-D519))/((1-#REF!)+(#REF!*EXP(1.81* (C519-D519)))),
IF((E519="or"), (C519-D519)/((1-#REF!)+(#REF!* (C519-D519))),
IF((E519="hr"),(1-EXP( (C519-D519)*LN(1-#REF!)))/#REF!,
 (C519-D519)
))))))</f>
        <v/>
      </c>
      <c r="O519" s="4" t="s">
        <v>171</v>
      </c>
      <c r="P519" s="4" t="s">
        <v>1472</v>
      </c>
      <c r="Q519" s="6">
        <v>0.249</v>
      </c>
      <c r="R519" s="4" t="s">
        <v>1473</v>
      </c>
      <c r="S519" s="6">
        <v>0.751</v>
      </c>
      <c r="T519" s="3"/>
      <c r="U519" s="3"/>
      <c r="V519" s="3"/>
      <c r="W519" s="3"/>
      <c r="X519" s="3"/>
      <c r="Y519" s="3"/>
      <c r="Z519" s="3"/>
      <c r="AA519" s="3"/>
      <c r="AB519" s="5" t="s">
        <v>1474</v>
      </c>
      <c r="AC519" s="4"/>
      <c r="AD519" s="4"/>
    </row>
    <row r="520" spans="1:30" ht="12.3" hidden="1">
      <c r="A520" t="s">
        <v>2432</v>
      </c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>
        <f>IF(OR(E520="es",E520="wmd"),(EXP(1.81*C520/B520)/((1-#REF!)+(#REF!*EXP(1.81*C520/B520)))),
IF((E520="smd"),(EXP(1.81*C520)/((1-#REF!)+(#REF!*EXP(1.81*C520)))),
IF((E520="or"),(C520/((1-#REF!)+(#REF!*C520))),
IF((E520="hr"),((1-EXP(C520*LN(1-#REF!)))/#REF!),
C520
))))</f>
        <v>0</v>
      </c>
      <c r="N520" s="4" t="str">
        <f>IF( (M520 -
IF(OR(E520="es",E520="wmd"),EXP(1.81* (C520-D520)/B520)/((1-#REF!)+(#REF!*EXP(1.81* (C520-D520)/B520))),
IF((E520="smd"),EXP(1.81* (C520-D520))/((1-#REF!)+(#REF!*EXP(1.81* (C520-D520)))),
IF((E520="or"), (C520-D520)/((1-#REF!)+(#REF!* (C520-D520))),
IF((E520="hr"),(1-EXP( (C520-D520)*LN(1-#REF!)))/#REF!,
 (C520-D520)
)))))=0,"",(M520 -
IF(OR(E520="es",E520="wmd"),EXP(1.81* (C520-D520)/B520)/((1-#REF!)+(#REF!*EXP(1.81* (C520-D520)/B520))),
IF((E520="smd"),EXP(1.81* (C520-D520))/((1-#REF!)+(#REF!*EXP(1.81* (C520-D520)))),
IF((E520="or"), (C520-D520)/((1-#REF!)+(#REF!* (C520-D520))),
IF((E520="hr"),(1-EXP( (C520-D520)*LN(1-#REF!)))/#REF!,
 (C520-D520)
))))))</f>
        <v/>
      </c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4"/>
      <c r="AC520" s="4"/>
      <c r="AD520" s="4"/>
    </row>
    <row r="521" spans="1:30" ht="12.6" hidden="1">
      <c r="A521" t="s">
        <v>2432</v>
      </c>
      <c r="B521" s="3"/>
      <c r="C521" s="3"/>
      <c r="D521" s="3"/>
      <c r="E521" s="3"/>
      <c r="F521" s="5" t="s">
        <v>1475</v>
      </c>
      <c r="G521" s="5" t="s">
        <v>1273</v>
      </c>
      <c r="H521" s="5" t="s">
        <v>1327</v>
      </c>
      <c r="I521" s="4"/>
      <c r="J521" s="4"/>
      <c r="K521" s="4"/>
      <c r="L521" s="4"/>
      <c r="M521" s="4">
        <f>IF(OR(E521="es",E521="wmd"),(EXP(1.81*C521/B521)/((1-#REF!)+(#REF!*EXP(1.81*C521/B521)))),
IF((E521="smd"),(EXP(1.81*C521)/((1-#REF!)+(#REF!*EXP(1.81*C521)))),
IF((E521="or"),(C521/((1-#REF!)+(#REF!*C521))),
IF((E521="hr"),((1-EXP(C521*LN(1-#REF!)))/#REF!),
C521
))))</f>
        <v>0</v>
      </c>
      <c r="N521" s="4" t="str">
        <f>IF( (M521 -
IF(OR(E521="es",E521="wmd"),EXP(1.81* (C521-D521)/B521)/((1-#REF!)+(#REF!*EXP(1.81* (C521-D521)/B521))),
IF((E521="smd"),EXP(1.81* (C521-D521))/((1-#REF!)+(#REF!*EXP(1.81* (C521-D521)))),
IF((E521="or"), (C521-D521)/((1-#REF!)+(#REF!* (C521-D521))),
IF((E521="hr"),(1-EXP( (C521-D521)*LN(1-#REF!)))/#REF!,
 (C521-D521)
)))))=0,"",(M521 -
IF(OR(E521="es",E521="wmd"),EXP(1.81* (C521-D521)/B521)/((1-#REF!)+(#REF!*EXP(1.81* (C521-D521)/B521))),
IF((E521="smd"),EXP(1.81* (C521-D521))/((1-#REF!)+(#REF!*EXP(1.81* (C521-D521)))),
IF((E521="or"), (C521-D521)/((1-#REF!)+(#REF!* (C521-D521))),
IF((E521="hr"),(1-EXP( (C521-D521)*LN(1-#REF!)))/#REF!,
 (C521-D521)
))))))</f>
        <v/>
      </c>
      <c r="O521" s="4" t="s">
        <v>170</v>
      </c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6" hidden="1">
      <c r="A522" t="s">
        <v>2432</v>
      </c>
      <c r="B522" s="3"/>
      <c r="C522" s="3"/>
      <c r="D522" s="3"/>
      <c r="E522" s="3"/>
      <c r="F522" s="5" t="s">
        <v>1475</v>
      </c>
      <c r="G522" s="5" t="s">
        <v>1467</v>
      </c>
      <c r="H522" s="4" t="s">
        <v>1472</v>
      </c>
      <c r="I522" s="4"/>
      <c r="J522" s="4"/>
      <c r="K522" s="4"/>
      <c r="L522" s="4"/>
      <c r="M522" s="4">
        <f>IF(OR(E522="es",E522="wmd"),(EXP(1.81*C522/B522)/((1-#REF!)+(#REF!*EXP(1.81*C522/B522)))),
IF((E522="smd"),(EXP(1.81*C522)/((1-#REF!)+(#REF!*EXP(1.81*C522)))),
IF((E522="or"),(C522/((1-#REF!)+(#REF!*C522))),
IF((E522="hr"),((1-EXP(C522*LN(1-#REF!)))/#REF!),
C522
))))</f>
        <v>0</v>
      </c>
      <c r="N522" s="4" t="str">
        <f>IF( (M522 -
IF(OR(E522="es",E522="wmd"),EXP(1.81* (C522-D522)/B522)/((1-#REF!)+(#REF!*EXP(1.81* (C522-D522)/B522))),
IF((E522="smd"),EXP(1.81* (C522-D522))/((1-#REF!)+(#REF!*EXP(1.81* (C522-D522)))),
IF((E522="or"), (C522-D522)/((1-#REF!)+(#REF!* (C522-D522))),
IF((E522="hr"),(1-EXP( (C522-D522)*LN(1-#REF!)))/#REF!,
 (C522-D522)
)))))=0,"",(M522 -
IF(OR(E522="es",E522="wmd"),EXP(1.81* (C522-D522)/B522)/((1-#REF!)+(#REF!*EXP(1.81* (C522-D522)/B522))),
IF((E522="smd"),EXP(1.81* (C522-D522))/((1-#REF!)+(#REF!*EXP(1.81* (C522-D522)))),
IF((E522="or"), (C522-D522)/((1-#REF!)+(#REF!* (C522-D522))),
IF((E522="hr"),(1-EXP( (C522-D522)*LN(1-#REF!)))/#REF!,
 (C522-D522)
))))))</f>
        <v/>
      </c>
      <c r="O522" s="4" t="s">
        <v>165</v>
      </c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6" hidden="1">
      <c r="A523" t="s">
        <v>2432</v>
      </c>
      <c r="B523" s="6"/>
      <c r="C523" s="6">
        <v>1.17</v>
      </c>
      <c r="D523" s="6">
        <v>0.08</v>
      </c>
      <c r="E523" s="5" t="s">
        <v>138</v>
      </c>
      <c r="F523" s="5" t="s">
        <v>1475</v>
      </c>
      <c r="G523" s="4" t="s">
        <v>280</v>
      </c>
      <c r="H523" s="4" t="s">
        <v>281</v>
      </c>
      <c r="I523" s="4"/>
      <c r="J523" s="4"/>
      <c r="K523" s="4"/>
      <c r="L523" s="4"/>
      <c r="M523" s="4">
        <f>IF(OR(E523="es",E523="wmd"),(EXP(1.81*C523/B523)/((1-#REF!)+(#REF!*EXP(1.81*C523/B523)))),
IF((E523="smd"),(EXP(1.81*C523)/((1-#REF!)+(#REF!*EXP(1.81*C523)))),
IF((E523="or"),(C523/((1-#REF!)+(#REF!*C523))),
IF((E523="hr"),((1-EXP(C523*LN(1-#REF!)))/#REF!),
C523
))))</f>
        <v>1.17</v>
      </c>
      <c r="N523" s="4">
        <f>IF( (M523 -
IF(OR(E523="es",E523="wmd"),EXP(1.81* (C523-D523)/B523)/((1-#REF!)+(#REF!*EXP(1.81* (C523-D523)/B523))),
IF((E523="smd"),EXP(1.81* (C523-D523))/((1-#REF!)+(#REF!*EXP(1.81* (C523-D523)))),
IF((E523="or"), (C523-D523)/((1-#REF!)+(#REF!* (C523-D523))),
IF((E523="hr"),(1-EXP( (C523-D523)*LN(1-#REF!)))/#REF!,
 (C523-D523)
)))))=0,"",(M523 -
IF(OR(E523="es",E523="wmd"),EXP(1.81* (C523-D523)/B523)/((1-#REF!)+(#REF!*EXP(1.81* (C523-D523)/B523))),
IF((E523="smd"),EXP(1.81* (C523-D523))/((1-#REF!)+(#REF!*EXP(1.81* (C523-D523)))),
IF((E523="or"), (C523-D523)/((1-#REF!)+(#REF!* (C523-D523))),
IF((E523="hr"),(1-EXP( (C523-D523)*LN(1-#REF!)))/#REF!,
 (C523-D523)
))))))</f>
        <v>8.0000000000000071E-2</v>
      </c>
      <c r="O523" s="4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5" t="s">
        <v>1453</v>
      </c>
      <c r="AC523" s="3"/>
      <c r="AD523" s="3"/>
    </row>
    <row r="524" spans="1:30" ht="12.3" hidden="1">
      <c r="A524">
        <v>5.5E-2</v>
      </c>
      <c r="B524" s="4"/>
      <c r="C524" s="4"/>
      <c r="D524" s="4"/>
      <c r="E524" s="4"/>
      <c r="F524" s="4" t="s">
        <v>1475</v>
      </c>
      <c r="G524" s="4" t="s">
        <v>1476</v>
      </c>
      <c r="H524" s="4"/>
      <c r="I524" s="4"/>
      <c r="J524" s="4"/>
      <c r="K524" s="4"/>
      <c r="L524" s="4"/>
      <c r="M524" s="4">
        <f>IF(OR(E524="es",E524="wmd"),(EXP(1.81*C524/B524)/((1-#REF!)+(#REF!*EXP(1.81*C524/B524)))),
IF((E524="smd"),(EXP(1.81*C524)/((1-#REF!)+(#REF!*EXP(1.81*C524)))),
IF((E524="or"),(C524/((1-#REF!)+(#REF!*C524))),
IF((E524="hr"),((1-EXP(C524*LN(1-#REF!)))/#REF!),
C524
))))</f>
        <v>0</v>
      </c>
      <c r="N524" s="4" t="str">
        <f>IF( (M524 -
IF(OR(E524="es",E524="wmd"),EXP(1.81* (C524-D524)/B524)/((1-#REF!)+(#REF!*EXP(1.81* (C524-D524)/B524))),
IF((E524="smd"),EXP(1.81* (C524-D524))/((1-#REF!)+(#REF!*EXP(1.81* (C524-D524)))),
IF((E524="or"), (C524-D524)/((1-#REF!)+(#REF!* (C524-D524))),
IF((E524="hr"),(1-EXP( (C524-D524)*LN(1-#REF!)))/#REF!,
 (C524-D524)
)))))=0,"",(M524 -
IF(OR(E524="es",E524="wmd"),EXP(1.81* (C524-D524)/B524)/((1-#REF!)+(#REF!*EXP(1.81* (C524-D524)/B524))),
IF((E524="smd"),EXP(1.81* (C524-D524))/((1-#REF!)+(#REF!*EXP(1.81* (C524-D524)))),
IF((E524="or"), (C524-D524)/((1-#REF!)+(#REF!* (C524-D524))),
IF((E524="hr"),(1-EXP( (C524-D524)*LN(1-#REF!)))/#REF!,
 (C524-D524)
))))))</f>
        <v/>
      </c>
      <c r="O524" s="4"/>
      <c r="P524" s="4" t="s">
        <v>1477</v>
      </c>
      <c r="Q524" s="4"/>
      <c r="R524" s="4" t="s">
        <v>1478</v>
      </c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3" hidden="1">
      <c r="A525" t="s">
        <v>2432</v>
      </c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>
        <f>IF(OR(E525="es",E525="wmd"),(EXP(1.81*C525/B525)/((1-#REF!)+(#REF!*EXP(1.81*C525/B525)))),
IF((E525="smd"),(EXP(1.81*C525)/((1-#REF!)+(#REF!*EXP(1.81*C525)))),
IF((E525="or"),(C525/((1-#REF!)+(#REF!*C525))),
IF((E525="hr"),((1-EXP(C525*LN(1-#REF!)))/#REF!),
C525
))))</f>
        <v>0</v>
      </c>
      <c r="N525" s="4" t="str">
        <f>IF( (M525 -
IF(OR(E525="es",E525="wmd"),EXP(1.81* (C525-D525)/B525)/((1-#REF!)+(#REF!*EXP(1.81* (C525-D525)/B525))),
IF((E525="smd"),EXP(1.81* (C525-D525))/((1-#REF!)+(#REF!*EXP(1.81* (C525-D525)))),
IF((E525="or"), (C525-D525)/((1-#REF!)+(#REF!* (C525-D525))),
IF((E525="hr"),(1-EXP( (C525-D525)*LN(1-#REF!)))/#REF!,
 (C525-D525)
)))))=0,"",(M525 -
IF(OR(E525="es",E525="wmd"),EXP(1.81* (C525-D525)/B525)/((1-#REF!)+(#REF!*EXP(1.81* (C525-D525)/B525))),
IF((E525="smd"),EXP(1.81* (C525-D525))/((1-#REF!)+(#REF!*EXP(1.81* (C525-D525)))),
IF((E525="or"), (C525-D525)/((1-#REF!)+(#REF!* (C525-D525))),
IF((E525="hr"),(1-EXP( (C525-D525)*LN(1-#REF!)))/#REF!,
 (C525-D525)
))))))</f>
        <v/>
      </c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4"/>
      <c r="AC525" s="4"/>
      <c r="AD525" s="4"/>
    </row>
    <row r="526" spans="1:30" ht="12.3" hidden="1">
      <c r="A526" t="s">
        <v>2432</v>
      </c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>
        <f>IF(OR(E526="es",E526="wmd"),(EXP(1.81*C526/B526)/((1-#REF!)+(#REF!*EXP(1.81*C526/B526)))),
IF((E526="smd"),(EXP(1.81*C526)/((1-#REF!)+(#REF!*EXP(1.81*C526)))),
IF((E526="or"),(C526/((1-#REF!)+(#REF!*C526))),
IF((E526="hr"),((1-EXP(C526*LN(1-#REF!)))/#REF!),
C526
))))</f>
        <v>0</v>
      </c>
      <c r="N526" s="4" t="str">
        <f>IF( (M526 -
IF(OR(E526="es",E526="wmd"),EXP(1.81* (C526-D526)/B526)/((1-#REF!)+(#REF!*EXP(1.81* (C526-D526)/B526))),
IF((E526="smd"),EXP(1.81* (C526-D526))/((1-#REF!)+(#REF!*EXP(1.81* (C526-D526)))),
IF((E526="or"), (C526-D526)/((1-#REF!)+(#REF!* (C526-D526))),
IF((E526="hr"),(1-EXP( (C526-D526)*LN(1-#REF!)))/#REF!,
 (C526-D526)
)))))=0,"",(M526 -
IF(OR(E526="es",E526="wmd"),EXP(1.81* (C526-D526)/B526)/((1-#REF!)+(#REF!*EXP(1.81* (C526-D526)/B526))),
IF((E526="smd"),EXP(1.81* (C526-D526))/((1-#REF!)+(#REF!*EXP(1.81* (C526-D526)))),
IF((E526="or"), (C526-D526)/((1-#REF!)+(#REF!* (C526-D526))),
IF((E526="hr"),(1-EXP( (C526-D526)*LN(1-#REF!)))/#REF!,
 (C526-D526)
))))))</f>
        <v/>
      </c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4"/>
      <c r="AC526" s="4"/>
      <c r="AD526" s="4"/>
    </row>
    <row r="527" spans="1:30" ht="12.3" hidden="1">
      <c r="A527" t="s">
        <v>2432</v>
      </c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>
        <f>IF(OR(E527="es",E527="wmd"),(EXP(1.81*C527/B527)/((1-#REF!)+(#REF!*EXP(1.81*C527/B527)))),
IF((E527="smd"),(EXP(1.81*C527)/((1-#REF!)+(#REF!*EXP(1.81*C527)))),
IF((E527="or"),(C527/((1-#REF!)+(#REF!*C527))),
IF((E527="hr"),((1-EXP(C527*LN(1-#REF!)))/#REF!),
C527
))))</f>
        <v>0</v>
      </c>
      <c r="N527" s="4" t="str">
        <f>IF( (M527 -
IF(OR(E527="es",E527="wmd"),EXP(1.81* (C527-D527)/B527)/((1-#REF!)+(#REF!*EXP(1.81* (C527-D527)/B527))),
IF((E527="smd"),EXP(1.81* (C527-D527))/((1-#REF!)+(#REF!*EXP(1.81* (C527-D527)))),
IF((E527="or"), (C527-D527)/((1-#REF!)+(#REF!* (C527-D527))),
IF((E527="hr"),(1-EXP( (C527-D527)*LN(1-#REF!)))/#REF!,
 (C527-D527)
)))))=0,"",(M527 -
IF(OR(E527="es",E527="wmd"),EXP(1.81* (C527-D527)/B527)/((1-#REF!)+(#REF!*EXP(1.81* (C527-D527)/B527))),
IF((E527="smd"),EXP(1.81* (C527-D527))/((1-#REF!)+(#REF!*EXP(1.81* (C527-D527)))),
IF((E527="or"), (C527-D527)/((1-#REF!)+(#REF!* (C527-D527))),
IF((E527="hr"),(1-EXP( (C527-D527)*LN(1-#REF!)))/#REF!,
 (C527-D527)
))))))</f>
        <v/>
      </c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4"/>
      <c r="AC527" s="4"/>
      <c r="AD527" s="4"/>
    </row>
    <row r="528" spans="1:30" ht="12.3" hidden="1">
      <c r="A528">
        <v>0.22800000000000001</v>
      </c>
      <c r="B528" s="4"/>
      <c r="C528" s="4"/>
      <c r="D528" s="4"/>
      <c r="E528" s="4"/>
      <c r="F528" s="4" t="s">
        <v>1479</v>
      </c>
      <c r="G528" s="4" t="s">
        <v>155</v>
      </c>
      <c r="H528" s="4"/>
      <c r="I528" s="4"/>
      <c r="J528" s="4"/>
      <c r="K528" s="4"/>
      <c r="L528" s="4"/>
      <c r="M528" s="4">
        <f>IF(OR(E528="es",E528="wmd"),(EXP(1.81*C528/B528)/((1-#REF!)+(#REF!*EXP(1.81*C528/B528)))),
IF((E528="smd"),(EXP(1.81*C528)/((1-#REF!)+(#REF!*EXP(1.81*C528)))),
IF((E528="or"),(C528/((1-#REF!)+(#REF!*C528))),
IF((E528="hr"),((1-EXP(C528*LN(1-#REF!)))/#REF!),
C528
))))</f>
        <v>0</v>
      </c>
      <c r="N528" s="4" t="str">
        <f>IF( (M528 -
IF(OR(E528="es",E528="wmd"),EXP(1.81* (C528-D528)/B528)/((1-#REF!)+(#REF!*EXP(1.81* (C528-D528)/B528))),
IF((E528="smd"),EXP(1.81* (C528-D528))/((1-#REF!)+(#REF!*EXP(1.81* (C528-D528)))),
IF((E528="or"), (C528-D528)/((1-#REF!)+(#REF!* (C528-D528))),
IF((E528="hr"),(1-EXP( (C528-D528)*LN(1-#REF!)))/#REF!,
 (C528-D528)
)))))=0,"",(M528 -
IF(OR(E528="es",E528="wmd"),EXP(1.81* (C528-D528)/B528)/((1-#REF!)+(#REF!*EXP(1.81* (C528-D528)/B528))),
IF((E528="smd"),EXP(1.81* (C528-D528))/((1-#REF!)+(#REF!*EXP(1.81* (C528-D528)))),
IF((E528="or"), (C528-D528)/((1-#REF!)+(#REF!* (C528-D528))),
IF((E528="hr"),(1-EXP( (C528-D528)*LN(1-#REF!)))/#REF!,
 (C528-D528)
))))))</f>
        <v/>
      </c>
      <c r="O528" s="4"/>
      <c r="P528" s="4" t="s">
        <v>1480</v>
      </c>
      <c r="Q528" s="4"/>
      <c r="R528" s="4" t="s">
        <v>1481</v>
      </c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3" hidden="1">
      <c r="A529" t="s">
        <v>2432</v>
      </c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>
        <f>IF(OR(E529="es",E529="wmd"),(EXP(1.81*C529/B529)/((1-#REF!)+(#REF!*EXP(1.81*C529/B529)))),
IF((E529="smd"),(EXP(1.81*C529)/((1-#REF!)+(#REF!*EXP(1.81*C529)))),
IF((E529="or"),(C529/((1-#REF!)+(#REF!*C529))),
IF((E529="hr"),((1-EXP(C529*LN(1-#REF!)))/#REF!),
C529
))))</f>
        <v>0</v>
      </c>
      <c r="N529" s="4" t="str">
        <f>IF( (M529 -
IF(OR(E529="es",E529="wmd"),EXP(1.81* (C529-D529)/B529)/((1-#REF!)+(#REF!*EXP(1.81* (C529-D529)/B529))),
IF((E529="smd"),EXP(1.81* (C529-D529))/((1-#REF!)+(#REF!*EXP(1.81* (C529-D529)))),
IF((E529="or"), (C529-D529)/((1-#REF!)+(#REF!* (C529-D529))),
IF((E529="hr"),(1-EXP( (C529-D529)*LN(1-#REF!)))/#REF!,
 (C529-D529)
)))))=0,"",(M529 -
IF(OR(E529="es",E529="wmd"),EXP(1.81* (C529-D529)/B529)/((1-#REF!)+(#REF!*EXP(1.81* (C529-D529)/B529))),
IF((E529="smd"),EXP(1.81* (C529-D529))/((1-#REF!)+(#REF!*EXP(1.81* (C529-D529)))),
IF((E529="or"), (C529-D529)/((1-#REF!)+(#REF!* (C529-D529))),
IF((E529="hr"),(1-EXP( (C529-D529)*LN(1-#REF!)))/#REF!,
 (C529-D529)
))))))</f>
        <v/>
      </c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6" hidden="1">
      <c r="A530" t="s">
        <v>2432</v>
      </c>
      <c r="B530" s="7"/>
      <c r="C530" s="7">
        <v>0.93</v>
      </c>
      <c r="D530" s="7">
        <v>0.02</v>
      </c>
      <c r="E530" s="4" t="s">
        <v>138</v>
      </c>
      <c r="F530" s="4" t="s">
        <v>1482</v>
      </c>
      <c r="G530" s="5" t="s">
        <v>875</v>
      </c>
      <c r="H530" s="5" t="s">
        <v>1149</v>
      </c>
      <c r="I530" s="4"/>
      <c r="J530" s="4"/>
      <c r="K530" s="4"/>
      <c r="L530" s="4"/>
      <c r="M530" s="4">
        <f>IF(OR(E530="es",E530="wmd"),(EXP(1.81*C530/B530)/((1-#REF!)+(#REF!*EXP(1.81*C530/B530)))),
IF((E530="smd"),(EXP(1.81*C530)/((1-#REF!)+(#REF!*EXP(1.81*C530)))),
IF((E530="or"),(C530/((1-#REF!)+(#REF!*C530))),
IF((E530="hr"),((1-EXP(C530*LN(1-#REF!)))/#REF!),
C530
))))</f>
        <v>0.93</v>
      </c>
      <c r="N530" s="4">
        <f>IF( (M530 -
IF(OR(E530="es",E530="wmd"),EXP(1.81* (C530-D530)/B530)/((1-#REF!)+(#REF!*EXP(1.81* (C530-D530)/B530))),
IF((E530="smd"),EXP(1.81* (C530-D530))/((1-#REF!)+(#REF!*EXP(1.81* (C530-D530)))),
IF((E530="or"), (C530-D530)/((1-#REF!)+(#REF!* (C530-D530))),
IF((E530="hr"),(1-EXP( (C530-D530)*LN(1-#REF!)))/#REF!,
 (C530-D530)
)))))=0,"",(M530 -
IF(OR(E530="es",E530="wmd"),EXP(1.81* (C530-D530)/B530)/((1-#REF!)+(#REF!*EXP(1.81* (C530-D530)/B530))),
IF((E530="smd"),EXP(1.81* (C530-D530))/((1-#REF!)+(#REF!*EXP(1.81* (C530-D530)))),
IF((E530="or"), (C530-D530)/((1-#REF!)+(#REF!* (C530-D530))),
IF((E530="hr"),(1-EXP( (C530-D530)*LN(1-#REF!)))/#REF!,
 (C530-D530)
))))))</f>
        <v>2.0000000000000018E-2</v>
      </c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3">
      <c r="A531">
        <v>0.22800000000000001</v>
      </c>
      <c r="B531" s="7"/>
      <c r="C531" s="7">
        <v>1.68</v>
      </c>
      <c r="D531" s="7">
        <v>0.55000000000000004</v>
      </c>
      <c r="E531" s="4" t="s">
        <v>133</v>
      </c>
      <c r="F531" s="4" t="s">
        <v>1482</v>
      </c>
      <c r="G531" s="4" t="s">
        <v>1479</v>
      </c>
      <c r="H531" s="4" t="s">
        <v>1480</v>
      </c>
      <c r="I531" s="4"/>
      <c r="J531" s="4"/>
      <c r="K531" s="4"/>
      <c r="L531" s="4"/>
      <c r="M531" s="4" t="e">
        <f>IF(OR(E531="es",E531="wmd"),(EXP(1.81*C531/B531)/((1-#REF!)+(#REF!*EXP(1.81*C531/B531)))),
IF((E531="smd"),(EXP(1.81*C531)/((1-#REF!)+(#REF!*EXP(1.81*C531)))),
IF((E531="or"),(C531/((1-#REF!)+(#REF!*C531))),
IF((E531="hr"),((1-EXP(C531*LN(1-#REF!)))/#REF!),
C531
))))</f>
        <v>#REF!</v>
      </c>
      <c r="N531" s="4" t="e">
        <f>IF( (M531 -
IF(OR(E531="es",E531="wmd"),EXP(1.81* (C531-D531)/B531)/((1-#REF!)+(#REF!*EXP(1.81* (C531-D531)/B531))),
IF((E531="smd"),EXP(1.81* (C531-D531))/((1-#REF!)+(#REF!*EXP(1.81* (C531-D531)))),
IF((E531="or"), (C531-D531)/((1-#REF!)+(#REF!* (C531-D531))),
IF((E531="hr"),(1-EXP( (C531-D531)*LN(1-#REF!)))/#REF!,
 (C531-D531)
)))))=0,"",(M531 -
IF(OR(E531="es",E531="wmd"),EXP(1.81* (C531-D531)/B531)/((1-#REF!)+(#REF!*EXP(1.81* (C531-D531)/B531))),
IF((E531="smd"),EXP(1.81* (C531-D531))/((1-#REF!)+(#REF!*EXP(1.81* (C531-D531)))),
IF((E531="or"), (C531-D531)/((1-#REF!)+(#REF!* (C531-D531))),
IF((E531="hr"),(1-EXP( (C531-D531)*LN(1-#REF!)))/#REF!,
 (C531-D531)
))))))</f>
        <v>#REF!</v>
      </c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 t="s">
        <v>1483</v>
      </c>
      <c r="AC531" s="4"/>
      <c r="AD531" s="4"/>
    </row>
    <row r="532" spans="1:30" ht="12.3" hidden="1">
      <c r="A532">
        <v>1.0726122326001808E-3</v>
      </c>
      <c r="B532" s="4"/>
      <c r="C532" s="4"/>
      <c r="D532" s="4"/>
      <c r="E532" s="4"/>
      <c r="F532" s="4" t="s">
        <v>1482</v>
      </c>
      <c r="G532" s="4" t="s">
        <v>1127</v>
      </c>
      <c r="H532" s="4"/>
      <c r="I532" s="4"/>
      <c r="J532" s="4"/>
      <c r="K532" s="4"/>
      <c r="L532" s="4"/>
      <c r="M532" s="4">
        <f>IF(OR(E532="es",E532="wmd"),(EXP(1.81*C532/B532)/((1-#REF!)+(#REF!*EXP(1.81*C532/B532)))),
IF((E532="smd"),(EXP(1.81*C532)/((1-#REF!)+(#REF!*EXP(1.81*C532)))),
IF((E532="or"),(C532/((1-#REF!)+(#REF!*C532))),
IF((E532="hr"),((1-EXP(C532*LN(1-#REF!)))/#REF!),
C532
))))</f>
        <v>0</v>
      </c>
      <c r="N532" s="4" t="str">
        <f>IF( (M532 -
IF(OR(E532="es",E532="wmd"),EXP(1.81* (C532-D532)/B532)/((1-#REF!)+(#REF!*EXP(1.81* (C532-D532)/B532))),
IF((E532="smd"),EXP(1.81* (C532-D532))/((1-#REF!)+(#REF!*EXP(1.81* (C532-D532)))),
IF((E532="or"), (C532-D532)/((1-#REF!)+(#REF!* (C532-D532))),
IF((E532="hr"),(1-EXP( (C532-D532)*LN(1-#REF!)))/#REF!,
 (C532-D532)
)))))=0,"",(M532 -
IF(OR(E532="es",E532="wmd"),EXP(1.81* (C532-D532)/B532)/((1-#REF!)+(#REF!*EXP(1.81* (C532-D532)/B532))),
IF((E532="smd"),EXP(1.81* (C532-D532))/((1-#REF!)+(#REF!*EXP(1.81* (C532-D532)))),
IF((E532="or"), (C532-D532)/((1-#REF!)+(#REF!* (C532-D532))),
IF((E532="hr"),(1-EXP( (C532-D532)*LN(1-#REF!)))/#REF!,
 (C532-D532)
))))))</f>
        <v/>
      </c>
      <c r="O532" s="4" t="s">
        <v>171</v>
      </c>
      <c r="P532" s="4" t="s">
        <v>1484</v>
      </c>
      <c r="Q532" s="4"/>
      <c r="R532" s="4" t="s">
        <v>1485</v>
      </c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3" hidden="1">
      <c r="A533" t="s">
        <v>2432</v>
      </c>
      <c r="B533" s="3"/>
      <c r="C533" s="3"/>
      <c r="D533" s="3"/>
      <c r="E533" s="3"/>
      <c r="F533" s="3"/>
      <c r="G533" s="4"/>
      <c r="H533" s="4"/>
      <c r="I533" s="4"/>
      <c r="J533" s="4"/>
      <c r="K533" s="4"/>
      <c r="L533" s="4"/>
      <c r="M533" s="4">
        <f>IF(OR(E533="es",E533="wmd"),(EXP(1.81*C533/B533)/((1-#REF!)+(#REF!*EXP(1.81*C533/B533)))),
IF((E533="smd"),(EXP(1.81*C533)/((1-#REF!)+(#REF!*EXP(1.81*C533)))),
IF((E533="or"),(C533/((1-#REF!)+(#REF!*C533))),
IF((E533="hr"),((1-EXP(C533*LN(1-#REF!)))/#REF!),
C533
))))</f>
        <v>0</v>
      </c>
      <c r="N533" s="4" t="str">
        <f>IF( (M533 -
IF(OR(E533="es",E533="wmd"),EXP(1.81* (C533-D533)/B533)/((1-#REF!)+(#REF!*EXP(1.81* (C533-D533)/B533))),
IF((E533="smd"),EXP(1.81* (C533-D533))/((1-#REF!)+(#REF!*EXP(1.81* (C533-D533)))),
IF((E533="or"), (C533-D533)/((1-#REF!)+(#REF!* (C533-D533))),
IF((E533="hr"),(1-EXP( (C533-D533)*LN(1-#REF!)))/#REF!,
 (C533-D533)
)))))=0,"",(M533 -
IF(OR(E533="es",E533="wmd"),EXP(1.81* (C533-D533)/B533)/((1-#REF!)+(#REF!*EXP(1.81* (C533-D533)/B533))),
IF((E533="smd"),EXP(1.81* (C533-D533))/((1-#REF!)+(#REF!*EXP(1.81* (C533-D533)))),
IF((E533="or"), (C533-D533)/((1-#REF!)+(#REF!* (C533-D533))),
IF((E533="hr"),(1-EXP( (C533-D533)*LN(1-#REF!)))/#REF!,
 (C533-D533)
))))))</f>
        <v/>
      </c>
      <c r="O533" s="4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6" hidden="1">
      <c r="A534" t="s">
        <v>2432</v>
      </c>
      <c r="B534" s="3"/>
      <c r="C534" s="3"/>
      <c r="D534" s="3"/>
      <c r="E534" s="3"/>
      <c r="F534" s="5" t="s">
        <v>1486</v>
      </c>
      <c r="G534" s="4" t="s">
        <v>1482</v>
      </c>
      <c r="H534" s="4" t="s">
        <v>1484</v>
      </c>
      <c r="I534" s="4"/>
      <c r="J534" s="4"/>
      <c r="K534" s="4"/>
      <c r="L534" s="4"/>
      <c r="M534" s="4">
        <f>IF(OR(E534="es",E534="wmd"),(EXP(1.81*C534/B534)/((1-#REF!)+(#REF!*EXP(1.81*C534/B534)))),
IF((E534="smd"),(EXP(1.81*C534)/((1-#REF!)+(#REF!*EXP(1.81*C534)))),
IF((E534="or"),(C534/((1-#REF!)+(#REF!*C534))),
IF((E534="hr"),((1-EXP(C534*LN(1-#REF!)))/#REF!),
C534
))))</f>
        <v>0</v>
      </c>
      <c r="N534" s="4" t="str">
        <f>IF( (M534 -
IF(OR(E534="es",E534="wmd"),EXP(1.81* (C534-D534)/B534)/((1-#REF!)+(#REF!*EXP(1.81* (C534-D534)/B534))),
IF((E534="smd"),EXP(1.81* (C534-D534))/((1-#REF!)+(#REF!*EXP(1.81* (C534-D534)))),
IF((E534="or"), (C534-D534)/((1-#REF!)+(#REF!* (C534-D534))),
IF((E534="hr"),(1-EXP( (C534-D534)*LN(1-#REF!)))/#REF!,
 (C534-D534)
)))))=0,"",(M534 -
IF(OR(E534="es",E534="wmd"),EXP(1.81* (C534-D534)/B534)/((1-#REF!)+(#REF!*EXP(1.81* (C534-D534)/B534))),
IF((E534="smd"),EXP(1.81* (C534-D534))/((1-#REF!)+(#REF!*EXP(1.81* (C534-D534)))),
IF((E534="or"), (C534-D534)/((1-#REF!)+(#REF!* (C534-D534))),
IF((E534="hr"),(1-EXP( (C534-D534)*LN(1-#REF!)))/#REF!,
 (C534-D534)
))))))</f>
        <v/>
      </c>
      <c r="O534" s="4" t="s">
        <v>170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6" hidden="1">
      <c r="A535" t="s">
        <v>2432</v>
      </c>
      <c r="B535" s="3"/>
      <c r="C535" s="3"/>
      <c r="D535" s="3"/>
      <c r="E535" s="3"/>
      <c r="F535" s="5" t="s">
        <v>1486</v>
      </c>
      <c r="G535" s="5" t="s">
        <v>1467</v>
      </c>
      <c r="H535" s="4" t="s">
        <v>1472</v>
      </c>
      <c r="I535" s="4"/>
      <c r="J535" s="4"/>
      <c r="K535" s="4"/>
      <c r="L535" s="4"/>
      <c r="M535" s="4">
        <f>IF(OR(E535="es",E535="wmd"),(EXP(1.81*C535/B535)/((1-#REF!)+(#REF!*EXP(1.81*C535/B535)))),
IF((E535="smd"),(EXP(1.81*C535)/((1-#REF!)+(#REF!*EXP(1.81*C535)))),
IF((E535="or"),(C535/((1-#REF!)+(#REF!*C535))),
IF((E535="hr"),((1-EXP(C535*LN(1-#REF!)))/#REF!),
C535
))))</f>
        <v>0</v>
      </c>
      <c r="N535" s="4" t="str">
        <f>IF( (M535 -
IF(OR(E535="es",E535="wmd"),EXP(1.81* (C535-D535)/B535)/((1-#REF!)+(#REF!*EXP(1.81* (C535-D535)/B535))),
IF((E535="smd"),EXP(1.81* (C535-D535))/((1-#REF!)+(#REF!*EXP(1.81* (C535-D535)))),
IF((E535="or"), (C535-D535)/((1-#REF!)+(#REF!* (C535-D535))),
IF((E535="hr"),(1-EXP( (C535-D535)*LN(1-#REF!)))/#REF!,
 (C535-D535)
)))))=0,"",(M535 -
IF(OR(E535="es",E535="wmd"),EXP(1.81* (C535-D535)/B535)/((1-#REF!)+(#REF!*EXP(1.81* (C535-D535)/B535))),
IF((E535="smd"),EXP(1.81* (C535-D535))/((1-#REF!)+(#REF!*EXP(1.81* (C535-D535)))),
IF((E535="or"), (C535-D535)/((1-#REF!)+(#REF!* (C535-D535))),
IF((E535="hr"),(1-EXP( (C535-D535)*LN(1-#REF!)))/#REF!,
 (C535-D535)
))))))</f>
        <v/>
      </c>
      <c r="O535" s="4" t="s">
        <v>165</v>
      </c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5" t="s">
        <v>1487</v>
      </c>
      <c r="AC535" s="3"/>
      <c r="AD535" s="3"/>
    </row>
    <row r="536" spans="1:30" ht="12.6" hidden="1">
      <c r="A536" t="s">
        <v>2432</v>
      </c>
      <c r="B536" s="6"/>
      <c r="C536" s="6">
        <v>1.56</v>
      </c>
      <c r="D536" s="6">
        <v>0.17</v>
      </c>
      <c r="E536" s="5" t="s">
        <v>138</v>
      </c>
      <c r="F536" s="5" t="s">
        <v>1486</v>
      </c>
      <c r="G536" s="5" t="s">
        <v>516</v>
      </c>
      <c r="H536" s="5" t="s">
        <v>553</v>
      </c>
      <c r="I536" s="4"/>
      <c r="J536" s="4"/>
      <c r="K536" s="4"/>
      <c r="L536" s="4"/>
      <c r="M536" s="4">
        <f>IF(OR(E536="es",E536="wmd"),(EXP(1.81*C536/B536)/((1-#REF!)+(#REF!*EXP(1.81*C536/B536)))),
IF((E536="smd"),(EXP(1.81*C536)/((1-#REF!)+(#REF!*EXP(1.81*C536)))),
IF((E536="or"),(C536/((1-#REF!)+(#REF!*C536))),
IF((E536="hr"),((1-EXP(C536*LN(1-#REF!)))/#REF!),
C536
))))</f>
        <v>1.56</v>
      </c>
      <c r="N536" s="4">
        <f>IF( (M536 -
IF(OR(E536="es",E536="wmd"),EXP(1.81* (C536-D536)/B536)/((1-#REF!)+(#REF!*EXP(1.81* (C536-D536)/B536))),
IF((E536="smd"),EXP(1.81* (C536-D536))/((1-#REF!)+(#REF!*EXP(1.81* (C536-D536)))),
IF((E536="or"), (C536-D536)/((1-#REF!)+(#REF!* (C536-D536))),
IF((E536="hr"),(1-EXP( (C536-D536)*LN(1-#REF!)))/#REF!,
 (C536-D536)
)))))=0,"",(M536 -
IF(OR(E536="es",E536="wmd"),EXP(1.81* (C536-D536)/B536)/((1-#REF!)+(#REF!*EXP(1.81* (C536-D536)/B536))),
IF((E536="smd"),EXP(1.81* (C536-D536))/((1-#REF!)+(#REF!*EXP(1.81* (C536-D536)))),
IF((E536="or"), (C536-D536)/((1-#REF!)+(#REF!* (C536-D536))),
IF((E536="hr"),(1-EXP( (C536-D536)*LN(1-#REF!)))/#REF!,
 (C536-D536)
))))))</f>
        <v>0.16999999999999993</v>
      </c>
      <c r="O536" s="4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5" t="s">
        <v>1488</v>
      </c>
      <c r="AC536" s="3"/>
      <c r="AD536" s="3"/>
    </row>
    <row r="537" spans="1:30" ht="12.6" hidden="1">
      <c r="A537" t="s">
        <v>2432</v>
      </c>
      <c r="B537" s="6"/>
      <c r="C537" s="6">
        <v>1.3</v>
      </c>
      <c r="D537" s="6">
        <v>0.12</v>
      </c>
      <c r="E537" s="5" t="s">
        <v>138</v>
      </c>
      <c r="F537" s="5" t="s">
        <v>1486</v>
      </c>
      <c r="G537" s="5" t="s">
        <v>1042</v>
      </c>
      <c r="H537" s="5" t="s">
        <v>1428</v>
      </c>
      <c r="I537" s="4"/>
      <c r="J537" s="4"/>
      <c r="K537" s="4"/>
      <c r="L537" s="4"/>
      <c r="M537" s="4">
        <f>IF(OR(E537="es",E537="wmd"),(EXP(1.81*C537/B537)/((1-#REF!)+(#REF!*EXP(1.81*C537/B537)))),
IF((E537="smd"),(EXP(1.81*C537)/((1-#REF!)+(#REF!*EXP(1.81*C537)))),
IF((E537="or"),(C537/((1-#REF!)+(#REF!*C537))),
IF((E537="hr"),((1-EXP(C537*LN(1-#REF!)))/#REF!),
C537
))))</f>
        <v>1.3</v>
      </c>
      <c r="N537" s="4">
        <f>IF( (M537 -
IF(OR(E537="es",E537="wmd"),EXP(1.81* (C537-D537)/B537)/((1-#REF!)+(#REF!*EXP(1.81* (C537-D537)/B537))),
IF((E537="smd"),EXP(1.81* (C537-D537))/((1-#REF!)+(#REF!*EXP(1.81* (C537-D537)))),
IF((E537="or"), (C537-D537)/((1-#REF!)+(#REF!* (C537-D537))),
IF((E537="hr"),(1-EXP( (C537-D537)*LN(1-#REF!)))/#REF!,
 (C537-D537)
)))))=0,"",(M537 -
IF(OR(E537="es",E537="wmd"),EXP(1.81* (C537-D537)/B537)/((1-#REF!)+(#REF!*EXP(1.81* (C537-D537)/B537))),
IF((E537="smd"),EXP(1.81* (C537-D537))/((1-#REF!)+(#REF!*EXP(1.81* (C537-D537)))),
IF((E537="or"), (C537-D537)/((1-#REF!)+(#REF!* (C537-D537))),
IF((E537="hr"),(1-EXP( (C537-D537)*LN(1-#REF!)))/#REF!,
 (C537-D537)
))))))</f>
        <v>0.11999999999999988</v>
      </c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5" t="s">
        <v>1429</v>
      </c>
      <c r="AC537" s="3"/>
      <c r="AD537" s="3"/>
    </row>
    <row r="538" spans="1:30" ht="12.6" hidden="1">
      <c r="A538" t="s">
        <v>2432</v>
      </c>
      <c r="B538" s="3"/>
      <c r="C538" s="3"/>
      <c r="D538" s="3"/>
      <c r="E538" s="3"/>
      <c r="F538" s="5" t="s">
        <v>1486</v>
      </c>
      <c r="G538" s="5" t="s">
        <v>1462</v>
      </c>
      <c r="H538" s="5" t="s">
        <v>1463</v>
      </c>
      <c r="I538" s="4"/>
      <c r="J538" s="4"/>
      <c r="K538" s="4"/>
      <c r="L538" s="4"/>
      <c r="M538" s="4">
        <f>IF(OR(E538="es",E538="wmd"),(EXP(1.81*C538/B538)/((1-#REF!)+(#REF!*EXP(1.81*C538/B538)))),
IF((E538="smd"),(EXP(1.81*C538)/((1-#REF!)+(#REF!*EXP(1.81*C538)))),
IF((E538="or"),(C538/((1-#REF!)+(#REF!*C538))),
IF((E538="hr"),((1-EXP(C538*LN(1-#REF!)))/#REF!),
C538
))))</f>
        <v>0</v>
      </c>
      <c r="N538" s="4" t="str">
        <f>IF( (M538 -
IF(OR(E538="es",E538="wmd"),EXP(1.81* (C538-D538)/B538)/((1-#REF!)+(#REF!*EXP(1.81* (C538-D538)/B538))),
IF((E538="smd"),EXP(1.81* (C538-D538))/((1-#REF!)+(#REF!*EXP(1.81* (C538-D538)))),
IF((E538="or"), (C538-D538)/((1-#REF!)+(#REF!* (C538-D538))),
IF((E538="hr"),(1-EXP( (C538-D538)*LN(1-#REF!)))/#REF!,
 (C538-D538)
)))))=0,"",(M538 -
IF(OR(E538="es",E538="wmd"),EXP(1.81* (C538-D538)/B538)/((1-#REF!)+(#REF!*EXP(1.81* (C538-D538)/B538))),
IF((E538="smd"),EXP(1.81* (C538-D538))/((1-#REF!)+(#REF!*EXP(1.81* (C538-D538)))),
IF((E538="or"), (C538-D538)/((1-#REF!)+(#REF!* (C538-D538))),
IF((E538="hr"),(1-EXP( (C538-D538)*LN(1-#REF!)))/#REF!,
 (C538-D538)
))))))</f>
        <v/>
      </c>
      <c r="O538" s="5" t="s">
        <v>135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6" hidden="1">
      <c r="A539" t="s">
        <v>2432</v>
      </c>
      <c r="B539" s="4"/>
      <c r="C539" s="4"/>
      <c r="D539" s="4"/>
      <c r="E539" s="4"/>
      <c r="F539" s="4" t="s">
        <v>1486</v>
      </c>
      <c r="G539" s="4"/>
      <c r="H539" s="4"/>
      <c r="I539" s="4"/>
      <c r="J539" s="4"/>
      <c r="K539" s="4"/>
      <c r="L539" s="4"/>
      <c r="M539" s="4">
        <f>IF(OR(E539="es",E539="wmd"),(EXP(1.81*C539/B539)/((1-#REF!)+(#REF!*EXP(1.81*C539/B539)))),
IF((E539="smd"),(EXP(1.81*C539)/((1-#REF!)+(#REF!*EXP(1.81*C539)))),
IF((E539="or"),(C539/((1-#REF!)+(#REF!*C539))),
IF((E539="hr"),((1-EXP(C539*LN(1-#REF!)))/#REF!),
C539
))))</f>
        <v>0</v>
      </c>
      <c r="N539" s="4" t="str">
        <f>IF( (M539 -
IF(OR(E539="es",E539="wmd"),EXP(1.81* (C539-D539)/B539)/((1-#REF!)+(#REF!*EXP(1.81* (C539-D539)/B539))),
IF((E539="smd"),EXP(1.81* (C539-D539))/((1-#REF!)+(#REF!*EXP(1.81* (C539-D539)))),
IF((E539="or"), (C539-D539)/((1-#REF!)+(#REF!* (C539-D539))),
IF((E539="hr"),(1-EXP( (C539-D539)*LN(1-#REF!)))/#REF!,
 (C539-D539)
)))))=0,"",(M539 -
IF(OR(E539="es",E539="wmd"),EXP(1.81* (C539-D539)/B539)/((1-#REF!)+(#REF!*EXP(1.81* (C539-D539)/B539))),
IF((E539="smd"),EXP(1.81* (C539-D539))/((1-#REF!)+(#REF!*EXP(1.81* (C539-D539)))),
IF((E539="or"), (C539-D539)/((1-#REF!)+(#REF!* (C539-D539))),
IF((E539="hr"),(1-EXP( (C539-D539)*LN(1-#REF!)))/#REF!,
 (C539-D539)
))))))</f>
        <v/>
      </c>
      <c r="O539" s="4" t="s">
        <v>171</v>
      </c>
      <c r="P539" s="4" t="s">
        <v>1489</v>
      </c>
      <c r="Q539" s="6">
        <v>6.3E-2</v>
      </c>
      <c r="R539" s="4" t="s">
        <v>1490</v>
      </c>
      <c r="S539" s="6">
        <v>0.93700000000000006</v>
      </c>
      <c r="T539" s="3"/>
      <c r="U539" s="3"/>
      <c r="V539" s="3"/>
      <c r="W539" s="3"/>
      <c r="X539" s="3"/>
      <c r="Y539" s="3"/>
      <c r="Z539" s="3"/>
      <c r="AA539" s="3"/>
      <c r="AB539" s="4"/>
      <c r="AC539" s="4" t="s">
        <v>1491</v>
      </c>
      <c r="AD539" s="4"/>
    </row>
    <row r="540" spans="1:30" ht="12.3" hidden="1">
      <c r="A540" t="s">
        <v>2432</v>
      </c>
      <c r="B540" s="3"/>
      <c r="C540" s="3"/>
      <c r="D540" s="3"/>
      <c r="E540" s="3"/>
      <c r="F540" s="3"/>
      <c r="G540" s="3"/>
      <c r="H540" s="4"/>
      <c r="I540" s="4"/>
      <c r="J540" s="4"/>
      <c r="K540" s="4"/>
      <c r="L540" s="4"/>
      <c r="M540" s="4">
        <f>IF(OR(E540="es",E540="wmd"),(EXP(1.81*C540/B540)/((1-#REF!)+(#REF!*EXP(1.81*C540/B540)))),
IF((E540="smd"),(EXP(1.81*C540)/((1-#REF!)+(#REF!*EXP(1.81*C540)))),
IF((E540="or"),(C540/((1-#REF!)+(#REF!*C540))),
IF((E540="hr"),((1-EXP(C540*LN(1-#REF!)))/#REF!),
C540
))))</f>
        <v>0</v>
      </c>
      <c r="N540" s="4" t="str">
        <f>IF( (M540 -
IF(OR(E540="es",E540="wmd"),EXP(1.81* (C540-D540)/B540)/((1-#REF!)+(#REF!*EXP(1.81* (C540-D540)/B540))),
IF((E540="smd"),EXP(1.81* (C540-D540))/((1-#REF!)+(#REF!*EXP(1.81* (C540-D540)))),
IF((E540="or"), (C540-D540)/((1-#REF!)+(#REF!* (C540-D540))),
IF((E540="hr"),(1-EXP( (C540-D540)*LN(1-#REF!)))/#REF!,
 (C540-D540)
)))))=0,"",(M540 -
IF(OR(E540="es",E540="wmd"),EXP(1.81* (C540-D540)/B540)/((1-#REF!)+(#REF!*EXP(1.81* (C540-D540)/B540))),
IF((E540="smd"),EXP(1.81* (C540-D540))/((1-#REF!)+(#REF!*EXP(1.81* (C540-D540)))),
IF((E540="or"), (C540-D540)/((1-#REF!)+(#REF!* (C540-D540))),
IF((E540="hr"),(1-EXP( (C540-D540)*LN(1-#REF!)))/#REF!,
 (C540-D540)
))))))</f>
        <v/>
      </c>
      <c r="O540" s="4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6" hidden="1">
      <c r="A541" t="s">
        <v>2432</v>
      </c>
      <c r="B541" s="7"/>
      <c r="C541" s="7">
        <v>1.25</v>
      </c>
      <c r="D541" s="7">
        <v>0.2</v>
      </c>
      <c r="E541" s="4" t="s">
        <v>138</v>
      </c>
      <c r="F541" s="4" t="s">
        <v>1492</v>
      </c>
      <c r="G541" s="4" t="s">
        <v>1365</v>
      </c>
      <c r="H541" s="4"/>
      <c r="I541" s="4"/>
      <c r="J541" s="4"/>
      <c r="K541" s="4"/>
      <c r="L541" s="4"/>
      <c r="M541" s="4">
        <f>IF(OR(E541="es",E541="wmd"),(EXP(1.81*C541/B541)/((1-#REF!)+(#REF!*EXP(1.81*C541/B541)))),
IF((E541="smd"),(EXP(1.81*C541)/((1-#REF!)+(#REF!*EXP(1.81*C541)))),
IF((E541="or"),(C541/((1-#REF!)+(#REF!*C541))),
IF((E541="hr"),((1-EXP(C541*LN(1-#REF!)))/#REF!),
C541
))))</f>
        <v>1.25</v>
      </c>
      <c r="N541" s="4">
        <f>IF( (M541 -
IF(OR(E541="es",E541="wmd"),EXP(1.81* (C541-D541)/B541)/((1-#REF!)+(#REF!*EXP(1.81* (C541-D541)/B541))),
IF((E541="smd"),EXP(1.81* (C541-D541))/((1-#REF!)+(#REF!*EXP(1.81* (C541-D541)))),
IF((E541="or"), (C541-D541)/((1-#REF!)+(#REF!* (C541-D541))),
IF((E541="hr"),(1-EXP( (C541-D541)*LN(1-#REF!)))/#REF!,
 (C541-D541)
)))))=0,"",(M541 -
IF(OR(E541="es",E541="wmd"),EXP(1.81* (C541-D541)/B541)/((1-#REF!)+(#REF!*EXP(1.81* (C541-D541)/B541))),
IF((E541="smd"),EXP(1.81* (C541-D541))/((1-#REF!)+(#REF!*EXP(1.81* (C541-D541)))),
IF((E541="or"), (C541-D541)/((1-#REF!)+(#REF!* (C541-D541))),
IF((E541="hr"),(1-EXP( (C541-D541)*LN(1-#REF!)))/#REF!,
 (C541-D541)
))))))</f>
        <v>0.19999999999999996</v>
      </c>
      <c r="O541" s="5" t="s">
        <v>1493</v>
      </c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4" t="s">
        <v>1494</v>
      </c>
      <c r="AC541" s="4"/>
      <c r="AD541" s="4"/>
    </row>
    <row r="542" spans="1:30" ht="12.6">
      <c r="A542">
        <v>0.2</v>
      </c>
      <c r="B542" s="7"/>
      <c r="C542" s="7">
        <v>1.3029999999999999</v>
      </c>
      <c r="D542" s="7">
        <v>0.16900000000000001</v>
      </c>
      <c r="E542" s="4" t="s">
        <v>269</v>
      </c>
      <c r="F542" s="4" t="s">
        <v>1492</v>
      </c>
      <c r="G542" s="4" t="s">
        <v>875</v>
      </c>
      <c r="H542" s="4" t="s">
        <v>1150</v>
      </c>
      <c r="I542" s="4"/>
      <c r="J542" s="4"/>
      <c r="K542" s="4"/>
      <c r="L542" s="4"/>
      <c r="M542" s="4" t="e">
        <f>IF(OR(E542="es",E542="wmd"),(EXP(1.81*C542/B542)/((1-#REF!)+(#REF!*EXP(1.81*C542/B542)))),
IF((E542="smd"),(EXP(1.81*C542)/((1-#REF!)+(#REF!*EXP(1.81*C542)))),
IF((E542="or"),(C542/((1-#REF!)+(#REF!*C542))),
IF((E542="hr"),((1-EXP(C542*LN(1-#REF!)))/#REF!),
C542
))))</f>
        <v>#REF!</v>
      </c>
      <c r="N542" s="4" t="e">
        <f>IF( (M542 -
IF(OR(E542="es",E542="wmd"),EXP(1.81* (C542-D542)/B542)/((1-#REF!)+(#REF!*EXP(1.81* (C542-D542)/B542))),
IF((E542="smd"),EXP(1.81* (C542-D542))/((1-#REF!)+(#REF!*EXP(1.81* (C542-D542)))),
IF((E542="or"), (C542-D542)/((1-#REF!)+(#REF!* (C542-D542))),
IF((E542="hr"),(1-EXP( (C542-D542)*LN(1-#REF!)))/#REF!,
 (C542-D542)
)))))=0,"",(M542 -
IF(OR(E542="es",E542="wmd"),EXP(1.81* (C542-D542)/B542)/((1-#REF!)+(#REF!*EXP(1.81* (C542-D542)/B542))),
IF((E542="smd"),EXP(1.81* (C542-D542))/((1-#REF!)+(#REF!*EXP(1.81* (C542-D542)))),
IF((E542="or"), (C542-D542)/((1-#REF!)+(#REF!* (C542-D542))),
IF((E542="hr"),(1-EXP( (C542-D542)*LN(1-#REF!)))/#REF!,
 (C542-D542)
))))))</f>
        <v>#REF!</v>
      </c>
      <c r="O542" s="5" t="s">
        <v>1493</v>
      </c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4" t="s">
        <v>322</v>
      </c>
      <c r="AC542" s="5" t="s">
        <v>1468</v>
      </c>
      <c r="AD542" s="4"/>
    </row>
    <row r="543" spans="1:30" ht="12.6">
      <c r="A543">
        <v>0.2</v>
      </c>
      <c r="B543" s="7"/>
      <c r="C543" s="7">
        <v>1.67</v>
      </c>
      <c r="D543" s="7">
        <v>0.8</v>
      </c>
      <c r="E543" s="4" t="s">
        <v>324</v>
      </c>
      <c r="F543" s="4" t="s">
        <v>1492</v>
      </c>
      <c r="G543" s="4" t="s">
        <v>323</v>
      </c>
      <c r="H543" s="5" t="s">
        <v>1495</v>
      </c>
      <c r="I543" s="4"/>
      <c r="J543" s="4"/>
      <c r="K543" s="4"/>
      <c r="L543" s="4"/>
      <c r="M543" s="4" t="e">
        <f>IF(OR(E543="es",E543="wmd"),(EXP(1.81*C543/B543)/((1-#REF!)+(#REF!*EXP(1.81*C543/B543)))),
IF((E543="smd"),(EXP(1.81*C543)/((1-#REF!)+(#REF!*EXP(1.81*C543)))),
IF((E543="or"),(C543/((1-#REF!)+(#REF!*C543))),
IF((E543="hr"),((1-EXP(C543*LN(1-#REF!)))/#REF!),
C543
))))</f>
        <v>#REF!</v>
      </c>
      <c r="N543" s="4" t="e">
        <f>IF( (M543 -
IF(OR(E543="es",E543="wmd"),EXP(1.81* (C543-D543)/B543)/((1-#REF!)+(#REF!*EXP(1.81* (C543-D543)/B543))),
IF((E543="smd"),EXP(1.81* (C543-D543))/((1-#REF!)+(#REF!*EXP(1.81* (C543-D543)))),
IF((E543="or"), (C543-D543)/((1-#REF!)+(#REF!* (C543-D543))),
IF((E543="hr"),(1-EXP( (C543-D543)*LN(1-#REF!)))/#REF!,
 (C543-D543)
)))))=0,"",(M543 -
IF(OR(E543="es",E543="wmd"),EXP(1.81* (C543-D543)/B543)/((1-#REF!)+(#REF!*EXP(1.81* (C543-D543)/B543))),
IF((E543="smd"),EXP(1.81* (C543-D543))/((1-#REF!)+(#REF!*EXP(1.81* (C543-D543)))),
IF((E543="or"), (C543-D543)/((1-#REF!)+(#REF!* (C543-D543))),
IF((E543="hr"),(1-EXP( (C543-D543)*LN(1-#REF!)))/#REF!,
 (C543-D543)
))))))</f>
        <v>#REF!</v>
      </c>
      <c r="O543" s="5" t="s">
        <v>1493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4" t="s">
        <v>325</v>
      </c>
      <c r="AC543" s="4"/>
      <c r="AD543" s="4"/>
    </row>
    <row r="544" spans="1:30" ht="12.6" hidden="1">
      <c r="A544" t="s">
        <v>2432</v>
      </c>
      <c r="B544" s="6"/>
      <c r="C544" s="6">
        <v>1.363</v>
      </c>
      <c r="D544" s="6">
        <v>0.48599999999999999</v>
      </c>
      <c r="E544" s="5" t="s">
        <v>138</v>
      </c>
      <c r="F544" s="4" t="s">
        <v>1492</v>
      </c>
      <c r="G544" s="5" t="s">
        <v>1353</v>
      </c>
      <c r="H544" s="5" t="s">
        <v>1354</v>
      </c>
      <c r="I544" s="4"/>
      <c r="J544" s="4"/>
      <c r="K544" s="4"/>
      <c r="L544" s="4"/>
      <c r="M544" s="4">
        <f>IF(OR(E544="es",E544="wmd"),(EXP(1.81*C544/B544)/((1-#REF!)+(#REF!*EXP(1.81*C544/B544)))),
IF((E544="smd"),(EXP(1.81*C544)/((1-#REF!)+(#REF!*EXP(1.81*C544)))),
IF((E544="or"),(C544/((1-#REF!)+(#REF!*C544))),
IF((E544="hr"),((1-EXP(C544*LN(1-#REF!)))/#REF!),
C544
))))</f>
        <v>1.363</v>
      </c>
      <c r="N544" s="4">
        <f>IF( (M544 -
IF(OR(E544="es",E544="wmd"),EXP(1.81* (C544-D544)/B544)/((1-#REF!)+(#REF!*EXP(1.81* (C544-D544)/B544))),
IF((E544="smd"),EXP(1.81* (C544-D544))/((1-#REF!)+(#REF!*EXP(1.81* (C544-D544)))),
IF((E544="or"), (C544-D544)/((1-#REF!)+(#REF!* (C544-D544))),
IF((E544="hr"),(1-EXP( (C544-D544)*LN(1-#REF!)))/#REF!,
 (C544-D544)
)))))=0,"",(M544 -
IF(OR(E544="es",E544="wmd"),EXP(1.81* (C544-D544)/B544)/((1-#REF!)+(#REF!*EXP(1.81* (C544-D544)/B544))),
IF((E544="smd"),EXP(1.81* (C544-D544))/((1-#REF!)+(#REF!*EXP(1.81* (C544-D544)))),
IF((E544="or"), (C544-D544)/((1-#REF!)+(#REF!* (C544-D544))),
IF((E544="hr"),(1-EXP( (C544-D544)*LN(1-#REF!)))/#REF!,
 (C544-D544)
))))))</f>
        <v>0.48599999999999999</v>
      </c>
      <c r="O544" s="5" t="s">
        <v>1493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5" t="s">
        <v>329</v>
      </c>
      <c r="AC544" s="5" t="s">
        <v>1468</v>
      </c>
      <c r="AD544" s="3"/>
    </row>
    <row r="545" spans="1:30" ht="12.6" hidden="1">
      <c r="A545" t="s">
        <v>2432</v>
      </c>
      <c r="B545" s="7"/>
      <c r="C545" s="7">
        <v>1.0900000000000001</v>
      </c>
      <c r="D545" s="7">
        <v>0.08</v>
      </c>
      <c r="E545" s="4" t="s">
        <v>138</v>
      </c>
      <c r="F545" s="4" t="s">
        <v>1492</v>
      </c>
      <c r="G545" s="4" t="s">
        <v>1359</v>
      </c>
      <c r="H545" s="4" t="s">
        <v>1496</v>
      </c>
      <c r="I545" s="4"/>
      <c r="J545" s="4"/>
      <c r="K545" s="4"/>
      <c r="L545" s="4"/>
      <c r="M545" s="4">
        <f>IF(OR(E545="es",E545="wmd"),(EXP(1.81*C545/B545)/((1-#REF!)+(#REF!*EXP(1.81*C545/B545)))),
IF((E545="smd"),(EXP(1.81*C545)/((1-#REF!)+(#REF!*EXP(1.81*C545)))),
IF((E545="or"),(C545/((1-#REF!)+(#REF!*C545))),
IF((E545="hr"),((1-EXP(C545*LN(1-#REF!)))/#REF!),
C545
))))</f>
        <v>1.0900000000000001</v>
      </c>
      <c r="N545" s="4">
        <f>IF( (M545 -
IF(OR(E545="es",E545="wmd"),EXP(1.81* (C545-D545)/B545)/((1-#REF!)+(#REF!*EXP(1.81* (C545-D545)/B545))),
IF((E545="smd"),EXP(1.81* (C545-D545))/((1-#REF!)+(#REF!*EXP(1.81* (C545-D545)))),
IF((E545="or"), (C545-D545)/((1-#REF!)+(#REF!* (C545-D545))),
IF((E545="hr"),(1-EXP( (C545-D545)*LN(1-#REF!)))/#REF!,
 (C545-D545)
)))))=0,"",(M545 -
IF(OR(E545="es",E545="wmd"),EXP(1.81* (C545-D545)/B545)/((1-#REF!)+(#REF!*EXP(1.81* (C545-D545)/B545))),
IF((E545="smd"),EXP(1.81* (C545-D545))/((1-#REF!)+(#REF!*EXP(1.81* (C545-D545)))),
IF((E545="or"), (C545-D545)/((1-#REF!)+(#REF!* (C545-D545))),
IF((E545="hr"),(1-EXP( (C545-D545)*LN(1-#REF!)))/#REF!,
 (C545-D545)
))))))</f>
        <v>8.0000000000000071E-2</v>
      </c>
      <c r="O545" s="5" t="s">
        <v>1493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4" t="s">
        <v>1494</v>
      </c>
      <c r="AC545" s="4"/>
      <c r="AD545" s="4"/>
    </row>
    <row r="546" spans="1:30" ht="12.3" hidden="1">
      <c r="A546" t="s">
        <v>2432</v>
      </c>
      <c r="B546" s="4"/>
      <c r="C546" s="4"/>
      <c r="D546" s="4"/>
      <c r="E546" s="4"/>
      <c r="F546" s="4" t="s">
        <v>1492</v>
      </c>
      <c r="G546" s="4"/>
      <c r="H546" s="4"/>
      <c r="I546" s="4"/>
      <c r="J546" s="4"/>
      <c r="K546" s="4"/>
      <c r="L546" s="4"/>
      <c r="M546" s="4">
        <f>IF(OR(E546="es",E546="wmd"),(EXP(1.81*C546/B546)/((1-#REF!)+(#REF!*EXP(1.81*C546/B546)))),
IF((E546="smd"),(EXP(1.81*C546)/((1-#REF!)+(#REF!*EXP(1.81*C546)))),
IF((E546="or"),(C546/((1-#REF!)+(#REF!*C546))),
IF((E546="hr"),((1-EXP(C546*LN(1-#REF!)))/#REF!),
C546
))))</f>
        <v>0</v>
      </c>
      <c r="N546" s="4" t="str">
        <f>IF( (M546 -
IF(OR(E546="es",E546="wmd"),EXP(1.81* (C546-D546)/B546)/((1-#REF!)+(#REF!*EXP(1.81* (C546-D546)/B546))),
IF((E546="smd"),EXP(1.81* (C546-D546))/((1-#REF!)+(#REF!*EXP(1.81* (C546-D546)))),
IF((E546="or"), (C546-D546)/((1-#REF!)+(#REF!* (C546-D546))),
IF((E546="hr"),(1-EXP( (C546-D546)*LN(1-#REF!)))/#REF!,
 (C546-D546)
)))))=0,"",(M546 -
IF(OR(E546="es",E546="wmd"),EXP(1.81* (C546-D546)/B546)/((1-#REF!)+(#REF!*EXP(1.81* (C546-D546)/B546))),
IF((E546="smd"),EXP(1.81* (C546-D546))/((1-#REF!)+(#REF!*EXP(1.81* (C546-D546)))),
IF((E546="or"), (C546-D546)/((1-#REF!)+(#REF!* (C546-D546))),
IF((E546="hr"),(1-EXP( (C546-D546)*LN(1-#REF!)))/#REF!,
 (C546-D546)
))))))</f>
        <v/>
      </c>
      <c r="O546" s="4" t="s">
        <v>455</v>
      </c>
      <c r="P546" s="4" t="s">
        <v>1497</v>
      </c>
      <c r="Q546" s="3"/>
      <c r="R546" s="4" t="s">
        <v>1498</v>
      </c>
      <c r="S546" s="3"/>
      <c r="T546" s="3"/>
      <c r="U546" s="3"/>
      <c r="V546" s="3"/>
      <c r="W546" s="3"/>
      <c r="X546" s="3"/>
      <c r="Y546" s="3"/>
      <c r="Z546" s="3"/>
      <c r="AA546" s="3"/>
      <c r="AB546" s="4"/>
      <c r="AC546" s="4"/>
      <c r="AD546" s="4"/>
    </row>
    <row r="547" spans="1:30" ht="12.3" hidden="1">
      <c r="A547" t="s">
        <v>2432</v>
      </c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>
        <f>IF(OR(E547="es",E547="wmd"),(EXP(1.81*C547/B547)/((1-#REF!)+(#REF!*EXP(1.81*C547/B547)))),
IF((E547="smd"),(EXP(1.81*C547)/((1-#REF!)+(#REF!*EXP(1.81*C547)))),
IF((E547="or"),(C547/((1-#REF!)+(#REF!*C547))),
IF((E547="hr"),((1-EXP(C547*LN(1-#REF!)))/#REF!),
C547
))))</f>
        <v>0</v>
      </c>
      <c r="N547" s="4" t="str">
        <f>IF( (M547 -
IF(OR(E547="es",E547="wmd"),EXP(1.81* (C547-D547)/B547)/((1-#REF!)+(#REF!*EXP(1.81* (C547-D547)/B547))),
IF((E547="smd"),EXP(1.81* (C547-D547))/((1-#REF!)+(#REF!*EXP(1.81* (C547-D547)))),
IF((E547="or"), (C547-D547)/((1-#REF!)+(#REF!* (C547-D547))),
IF((E547="hr"),(1-EXP( (C547-D547)*LN(1-#REF!)))/#REF!,
 (C547-D547)
)))))=0,"",(M547 -
IF(OR(E547="es",E547="wmd"),EXP(1.81* (C547-D547)/B547)/((1-#REF!)+(#REF!*EXP(1.81* (C547-D547)/B547))),
IF((E547="smd"),EXP(1.81* (C547-D547))/((1-#REF!)+(#REF!*EXP(1.81* (C547-D547)))),
IF((E547="or"), (C547-D547)/((1-#REF!)+(#REF!* (C547-D547))),
IF((E547="hr"),(1-EXP( (C547-D547)*LN(1-#REF!)))/#REF!,
 (C547-D547)
))))))</f>
        <v/>
      </c>
      <c r="O547" s="4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4"/>
      <c r="AC547" s="4"/>
      <c r="AD547" s="4"/>
    </row>
    <row r="548" spans="1:30" ht="12.6" hidden="1">
      <c r="A548" t="s">
        <v>2432</v>
      </c>
      <c r="B548" s="7"/>
      <c r="C548" s="7">
        <v>1.07</v>
      </c>
      <c r="D548" s="7">
        <v>0.03</v>
      </c>
      <c r="E548" s="4" t="s">
        <v>138</v>
      </c>
      <c r="F548" s="5" t="s">
        <v>1499</v>
      </c>
      <c r="G548" s="4" t="s">
        <v>246</v>
      </c>
      <c r="H548" s="5" t="s">
        <v>247</v>
      </c>
      <c r="I548" s="4"/>
      <c r="J548" s="4"/>
      <c r="K548" s="4"/>
      <c r="L548" s="4"/>
      <c r="M548" s="4">
        <f>IF(OR(E548="es",E548="wmd"),(EXP(1.81*C548/B548)/((1-#REF!)+(#REF!*EXP(1.81*C548/B548)))),
IF((E548="smd"),(EXP(1.81*C548)/((1-#REF!)+(#REF!*EXP(1.81*C548)))),
IF((E548="or"),(C548/((1-#REF!)+(#REF!*C548))),
IF((E548="hr"),((1-EXP(C548*LN(1-#REF!)))/#REF!),
C548
))))</f>
        <v>1.07</v>
      </c>
      <c r="N548" s="4">
        <f>IF( (M548 -
IF(OR(E548="es",E548="wmd"),EXP(1.81* (C548-D548)/B548)/((1-#REF!)+(#REF!*EXP(1.81* (C548-D548)/B548))),
IF((E548="smd"),EXP(1.81* (C548-D548))/((1-#REF!)+(#REF!*EXP(1.81* (C548-D548)))),
IF((E548="or"), (C548-D548)/((1-#REF!)+(#REF!* (C548-D548))),
IF((E548="hr"),(1-EXP( (C548-D548)*LN(1-#REF!)))/#REF!,
 (C548-D548)
)))))=0,"",(M548 -
IF(OR(E548="es",E548="wmd"),EXP(1.81* (C548-D548)/B548)/((1-#REF!)+(#REF!*EXP(1.81* (C548-D548)/B548))),
IF((E548="smd"),EXP(1.81* (C548-D548))/((1-#REF!)+(#REF!*EXP(1.81* (C548-D548)))),
IF((E548="or"), (C548-D548)/((1-#REF!)+(#REF!* (C548-D548))),
IF((E548="hr"),(1-EXP( (C548-D548)*LN(1-#REF!)))/#REF!,
 (C548-D548)
))))))</f>
        <v>3.0000000000000027E-2</v>
      </c>
      <c r="O548" s="5" t="s">
        <v>1493</v>
      </c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4" t="s">
        <v>248</v>
      </c>
      <c r="AC548" s="4"/>
      <c r="AD548" s="4"/>
    </row>
    <row r="549" spans="1:30" ht="12.6" hidden="1">
      <c r="A549" t="s">
        <v>2432</v>
      </c>
      <c r="B549" s="6"/>
      <c r="C549" s="6">
        <v>1.38</v>
      </c>
      <c r="D549" s="6">
        <v>0.25</v>
      </c>
      <c r="E549" s="5" t="s">
        <v>138</v>
      </c>
      <c r="F549" s="5" t="s">
        <v>1499</v>
      </c>
      <c r="G549" s="5" t="s">
        <v>326</v>
      </c>
      <c r="H549" s="5" t="s">
        <v>1082</v>
      </c>
      <c r="I549" s="4"/>
      <c r="J549" s="4"/>
      <c r="K549" s="4"/>
      <c r="L549" s="4"/>
      <c r="M549" s="4">
        <f>IF(OR(E549="es",E549="wmd"),(EXP(1.81*C549/B549)/((1-#REF!)+(#REF!*EXP(1.81*C549/B549)))),
IF((E549="smd"),(EXP(1.81*C549)/((1-#REF!)+(#REF!*EXP(1.81*C549)))),
IF((E549="or"),(C549/((1-#REF!)+(#REF!*C549))),
IF((E549="hr"),((1-EXP(C549*LN(1-#REF!)))/#REF!),
C549
))))</f>
        <v>1.38</v>
      </c>
      <c r="N549" s="4">
        <f>IF( (M549 -
IF(OR(E549="es",E549="wmd"),EXP(1.81* (C549-D549)/B549)/((1-#REF!)+(#REF!*EXP(1.81* (C549-D549)/B549))),
IF((E549="smd"),EXP(1.81* (C549-D549))/((1-#REF!)+(#REF!*EXP(1.81* (C549-D549)))),
IF((E549="or"), (C549-D549)/((1-#REF!)+(#REF!* (C549-D549))),
IF((E549="hr"),(1-EXP( (C549-D549)*LN(1-#REF!)))/#REF!,
 (C549-D549)
)))))=0,"",(M549 -
IF(OR(E549="es",E549="wmd"),EXP(1.81* (C549-D549)/B549)/((1-#REF!)+(#REF!*EXP(1.81* (C549-D549)/B549))),
IF((E549="smd"),EXP(1.81* (C549-D549))/((1-#REF!)+(#REF!*EXP(1.81* (C549-D549)))),
IF((E549="or"), (C549-D549)/((1-#REF!)+(#REF!* (C549-D549))),
IF((E549="hr"),(1-EXP( (C549-D549)*LN(1-#REF!)))/#REF!,
 (C549-D549)
))))))</f>
        <v>0.25</v>
      </c>
      <c r="O549" s="5" t="s">
        <v>1493</v>
      </c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5" t="s">
        <v>327</v>
      </c>
      <c r="AC549" s="3"/>
      <c r="AD549" s="3"/>
    </row>
    <row r="550" spans="1:30" ht="12.6">
      <c r="A550">
        <v>0.31</v>
      </c>
      <c r="B550" s="6"/>
      <c r="C550" s="6">
        <v>1.179</v>
      </c>
      <c r="D550" s="6">
        <v>7.2999999999999995E-2</v>
      </c>
      <c r="E550" s="5" t="s">
        <v>269</v>
      </c>
      <c r="F550" s="5" t="s">
        <v>1499</v>
      </c>
      <c r="G550" s="5" t="s">
        <v>570</v>
      </c>
      <c r="H550" s="5" t="s">
        <v>584</v>
      </c>
      <c r="I550" s="4"/>
      <c r="J550" s="4"/>
      <c r="K550" s="4"/>
      <c r="L550" s="4"/>
      <c r="M550" s="4" t="e">
        <f>IF(OR(E550="es",E550="wmd"),(EXP(1.81*C550/B550)/((1-#REF!)+(#REF!*EXP(1.81*C550/B550)))),
IF((E550="smd"),(EXP(1.81*C550)/((1-#REF!)+(#REF!*EXP(1.81*C550)))),
IF((E550="or"),(C550/((1-#REF!)+(#REF!*C550))),
IF((E550="hr"),((1-EXP(C550*LN(1-#REF!)))/#REF!),
C550
))))</f>
        <v>#REF!</v>
      </c>
      <c r="N550" s="4" t="e">
        <f>IF( (M550 -
IF(OR(E550="es",E550="wmd"),EXP(1.81* (C550-D550)/B550)/((1-#REF!)+(#REF!*EXP(1.81* (C550-D550)/B550))),
IF((E550="smd"),EXP(1.81* (C550-D550))/((1-#REF!)+(#REF!*EXP(1.81* (C550-D550)))),
IF((E550="or"), (C550-D550)/((1-#REF!)+(#REF!* (C550-D550))),
IF((E550="hr"),(1-EXP( (C550-D550)*LN(1-#REF!)))/#REF!,
 (C550-D550)
)))))=0,"",(M550 -
IF(OR(E550="es",E550="wmd"),EXP(1.81* (C550-D550)/B550)/((1-#REF!)+(#REF!*EXP(1.81* (C550-D550)/B550))),
IF((E550="smd"),EXP(1.81* (C550-D550))/((1-#REF!)+(#REF!*EXP(1.81* (C550-D550)))),
IF((E550="or"), (C550-D550)/((1-#REF!)+(#REF!* (C550-D550))),
IF((E550="hr"),(1-EXP( (C550-D550)*LN(1-#REF!)))/#REF!,
 (C550-D550)
))))))</f>
        <v>#REF!</v>
      </c>
      <c r="O550" s="5" t="s">
        <v>1493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5" t="s">
        <v>319</v>
      </c>
      <c r="AC550" s="3"/>
      <c r="AD550" s="3"/>
    </row>
    <row r="551" spans="1:30" ht="12.6" hidden="1">
      <c r="A551" t="s">
        <v>2432</v>
      </c>
      <c r="B551" s="3"/>
      <c r="C551" s="3"/>
      <c r="D551" s="3"/>
      <c r="E551" s="3"/>
      <c r="F551" s="5" t="s">
        <v>1499</v>
      </c>
      <c r="G551" s="3"/>
      <c r="H551" s="3"/>
      <c r="I551" s="4"/>
      <c r="J551" s="4"/>
      <c r="K551" s="4"/>
      <c r="L551" s="4"/>
      <c r="M551" s="4">
        <f>IF(OR(E551="es",E551="wmd"),(EXP(1.81*C551/B551)/((1-#REF!)+(#REF!*EXP(1.81*C551/B551)))),
IF((E551="smd"),(EXP(1.81*C551)/((1-#REF!)+(#REF!*EXP(1.81*C551)))),
IF((E551="or"),(C551/((1-#REF!)+(#REF!*C551))),
IF((E551="hr"),((1-EXP(C551*LN(1-#REF!)))/#REF!),
C551
))))</f>
        <v>0</v>
      </c>
      <c r="N551" s="4" t="str">
        <f>IF( (M551 -
IF(OR(E551="es",E551="wmd"),EXP(1.81* (C551-D551)/B551)/((1-#REF!)+(#REF!*EXP(1.81* (C551-D551)/B551))),
IF((E551="smd"),EXP(1.81* (C551-D551))/((1-#REF!)+(#REF!*EXP(1.81* (C551-D551)))),
IF((E551="or"), (C551-D551)/((1-#REF!)+(#REF!* (C551-D551))),
IF((E551="hr"),(1-EXP( (C551-D551)*LN(1-#REF!)))/#REF!,
 (C551-D551)
)))))=0,"",(M551 -
IF(OR(E551="es",E551="wmd"),EXP(1.81* (C551-D551)/B551)/((1-#REF!)+(#REF!*EXP(1.81* (C551-D551)/B551))),
IF((E551="smd"),EXP(1.81* (C551-D551))/((1-#REF!)+(#REF!*EXP(1.81* (C551-D551)))),
IF((E551="or"), (C551-D551)/((1-#REF!)+(#REF!* (C551-D551))),
IF((E551="hr"),(1-EXP( (C551-D551)*LN(1-#REF!)))/#REF!,
 (C551-D551)
))))))</f>
        <v/>
      </c>
      <c r="O551" s="4" t="s">
        <v>146</v>
      </c>
      <c r="P551" s="4" t="s">
        <v>1500</v>
      </c>
      <c r="Q551" s="3"/>
      <c r="R551" s="4" t="s">
        <v>1501</v>
      </c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3" hidden="1">
      <c r="A552" t="s">
        <v>2432</v>
      </c>
      <c r="B552" s="3"/>
      <c r="C552" s="3"/>
      <c r="D552" s="3"/>
      <c r="E552" s="3"/>
      <c r="F552" s="3"/>
      <c r="G552" s="3"/>
      <c r="H552" s="3"/>
      <c r="I552" s="4"/>
      <c r="J552" s="4"/>
      <c r="K552" s="4"/>
      <c r="L552" s="4"/>
      <c r="M552" s="4">
        <f>IF(OR(E552="es",E552="wmd"),(EXP(1.81*C552/B552)/((1-#REF!)+(#REF!*EXP(1.81*C552/B552)))),
IF((E552="smd"),(EXP(1.81*C552)/((1-#REF!)+(#REF!*EXP(1.81*C552)))),
IF((E552="or"),(C552/((1-#REF!)+(#REF!*C552))),
IF((E552="hr"),((1-EXP(C552*LN(1-#REF!)))/#REF!),
C552
))))</f>
        <v>0</v>
      </c>
      <c r="N552" s="4" t="str">
        <f>IF( (M552 -
IF(OR(E552="es",E552="wmd"),EXP(1.81* (C552-D552)/B552)/((1-#REF!)+(#REF!*EXP(1.81* (C552-D552)/B552))),
IF((E552="smd"),EXP(1.81* (C552-D552))/((1-#REF!)+(#REF!*EXP(1.81* (C552-D552)))),
IF((E552="or"), (C552-D552)/((1-#REF!)+(#REF!* (C552-D552))),
IF((E552="hr"),(1-EXP( (C552-D552)*LN(1-#REF!)))/#REF!,
 (C552-D552)
)))))=0,"",(M552 -
IF(OR(E552="es",E552="wmd"),EXP(1.81* (C552-D552)/B552)/((1-#REF!)+(#REF!*EXP(1.81* (C552-D552)/B552))),
IF((E552="smd"),EXP(1.81* (C552-D552))/((1-#REF!)+(#REF!*EXP(1.81* (C552-D552)))),
IF((E552="or"), (C552-D552)/((1-#REF!)+(#REF!* (C552-D552))),
IF((E552="hr"),(1-EXP( (C552-D552)*LN(1-#REF!)))/#REF!,
 (C552-D552)
))))))</f>
        <v/>
      </c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6" hidden="1">
      <c r="A553" t="s">
        <v>2432</v>
      </c>
      <c r="B553" s="3"/>
      <c r="C553" s="3"/>
      <c r="D553" s="3"/>
      <c r="E553" s="3"/>
      <c r="F553" s="4" t="s">
        <v>1502</v>
      </c>
      <c r="G553" s="5" t="s">
        <v>1207</v>
      </c>
      <c r="H553" s="5" t="s">
        <v>1235</v>
      </c>
      <c r="I553" s="4"/>
      <c r="J553" s="4"/>
      <c r="K553" s="4"/>
      <c r="L553" s="4"/>
      <c r="M553" s="4">
        <f>IF(OR(E553="es",E553="wmd"),(EXP(1.81*C553/B553)/((1-#REF!)+(#REF!*EXP(1.81*C553/B553)))),
IF((E553="smd"),(EXP(1.81*C553)/((1-#REF!)+(#REF!*EXP(1.81*C553)))),
IF((E553="or"),(C553/((1-#REF!)+(#REF!*C553))),
IF((E553="hr"),((1-EXP(C553*LN(1-#REF!)))/#REF!),
C553
))))</f>
        <v>0</v>
      </c>
      <c r="N553" s="4" t="str">
        <f>IF( (M553 -
IF(OR(E553="es",E553="wmd"),EXP(1.81* (C553-D553)/B553)/((1-#REF!)+(#REF!*EXP(1.81* (C553-D553)/B553))),
IF((E553="smd"),EXP(1.81* (C553-D553))/((1-#REF!)+(#REF!*EXP(1.81* (C553-D553)))),
IF((E553="or"), (C553-D553)/((1-#REF!)+(#REF!* (C553-D553))),
IF((E553="hr"),(1-EXP( (C553-D553)*LN(1-#REF!)))/#REF!,
 (C553-D553)
)))))=0,"",(M553 -
IF(OR(E553="es",E553="wmd"),EXP(1.81* (C553-D553)/B553)/((1-#REF!)+(#REF!*EXP(1.81* (C553-D553)/B553))),
IF((E553="smd"),EXP(1.81* (C553-D553))/((1-#REF!)+(#REF!*EXP(1.81* (C553-D553)))),
IF((E553="or"), (C553-D553)/((1-#REF!)+(#REF!* (C553-D553))),
IF((E553="hr"),(1-EXP( (C553-D553)*LN(1-#REF!)))/#REF!,
 (C553-D553)
))))))</f>
        <v/>
      </c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3" hidden="1">
      <c r="A554" t="s">
        <v>2432</v>
      </c>
      <c r="B554" s="4"/>
      <c r="C554" s="4"/>
      <c r="D554" s="4"/>
      <c r="E554" s="4"/>
      <c r="F554" s="4" t="s">
        <v>1502</v>
      </c>
      <c r="G554" s="4" t="s">
        <v>399</v>
      </c>
      <c r="H554" s="4" t="s">
        <v>405</v>
      </c>
      <c r="I554" s="4"/>
      <c r="J554" s="4"/>
      <c r="K554" s="4"/>
      <c r="L554" s="4"/>
      <c r="M554" s="4">
        <f>IF(OR(E554="es",E554="wmd"),(EXP(1.81*C554/B554)/((1-#REF!)+(#REF!*EXP(1.81*C554/B554)))),
IF((E554="smd"),(EXP(1.81*C554)/((1-#REF!)+(#REF!*EXP(1.81*C554)))),
IF((E554="or"),(C554/((1-#REF!)+(#REF!*C554))),
IF((E554="hr"),((1-EXP(C554*LN(1-#REF!)))/#REF!),
C554
))))</f>
        <v>0</v>
      </c>
      <c r="N554" s="4" t="str">
        <f>IF( (M554 -
IF(OR(E554="es",E554="wmd"),EXP(1.81* (C554-D554)/B554)/((1-#REF!)+(#REF!*EXP(1.81* (C554-D554)/B554))),
IF((E554="smd"),EXP(1.81* (C554-D554))/((1-#REF!)+(#REF!*EXP(1.81* (C554-D554)))),
IF((E554="or"), (C554-D554)/((1-#REF!)+(#REF!* (C554-D554))),
IF((E554="hr"),(1-EXP( (C554-D554)*LN(1-#REF!)))/#REF!,
 (C554-D554)
)))))=0,"",(M554 -
IF(OR(E554="es",E554="wmd"),EXP(1.81* (C554-D554)/B554)/((1-#REF!)+(#REF!*EXP(1.81* (C554-D554)/B554))),
IF((E554="smd"),EXP(1.81* (C554-D554))/((1-#REF!)+(#REF!*EXP(1.81* (C554-D554)))),
IF((E554="or"), (C554-D554)/((1-#REF!)+(#REF!* (C554-D554))),
IF((E554="hr"),(1-EXP( (C554-D554)*LN(1-#REF!)))/#REF!,
 (C554-D554)
))))))</f>
        <v/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3" hidden="1">
      <c r="A555" t="s">
        <v>2432</v>
      </c>
      <c r="B555" s="4"/>
      <c r="C555" s="4"/>
      <c r="D555" s="4"/>
      <c r="E555" s="4"/>
      <c r="F555" s="4" t="s">
        <v>1502</v>
      </c>
      <c r="G555" s="4"/>
      <c r="H555" s="4"/>
      <c r="I555" s="4"/>
      <c r="J555" s="4"/>
      <c r="K555" s="4"/>
      <c r="L555" s="4"/>
      <c r="M555" s="4">
        <f>IF(OR(E555="es",E555="wmd"),(EXP(1.81*C555/B555)/((1-#REF!)+(#REF!*EXP(1.81*C555/B555)))),
IF((E555="smd"),(EXP(1.81*C555)/((1-#REF!)+(#REF!*EXP(1.81*C555)))),
IF((E555="or"),(C555/((1-#REF!)+(#REF!*C555))),
IF((E555="hr"),((1-EXP(C555*LN(1-#REF!)))/#REF!),
C555
))))</f>
        <v>0</v>
      </c>
      <c r="N555" s="4" t="str">
        <f>IF( (M555 -
IF(OR(E555="es",E555="wmd"),EXP(1.81* (C555-D555)/B555)/((1-#REF!)+(#REF!*EXP(1.81* (C555-D555)/B555))),
IF((E555="smd"),EXP(1.81* (C555-D555))/((1-#REF!)+(#REF!*EXP(1.81* (C555-D555)))),
IF((E555="or"), (C555-D555)/((1-#REF!)+(#REF!* (C555-D555))),
IF((E555="hr"),(1-EXP( (C555-D555)*LN(1-#REF!)))/#REF!,
 (C555-D555)
)))))=0,"",(M555 -
IF(OR(E555="es",E555="wmd"),EXP(1.81* (C555-D555)/B555)/((1-#REF!)+(#REF!*EXP(1.81* (C555-D555)/B555))),
IF((E555="smd"),EXP(1.81* (C555-D555))/((1-#REF!)+(#REF!*EXP(1.81* (C555-D555)))),
IF((E555="or"), (C555-D555)/((1-#REF!)+(#REF!* (C555-D555))),
IF((E555="hr"),(1-EXP( (C555-D555)*LN(1-#REF!)))/#REF!,
 (C555-D555)
))))))</f>
        <v/>
      </c>
      <c r="O555" s="4" t="s">
        <v>455</v>
      </c>
      <c r="P555" s="4" t="s">
        <v>1503</v>
      </c>
      <c r="Q555" s="3"/>
      <c r="R555" s="4" t="s">
        <v>1504</v>
      </c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3" hidden="1">
      <c r="A556" t="s">
        <v>2432</v>
      </c>
      <c r="B556" s="3"/>
      <c r="C556" s="3"/>
      <c r="D556" s="3"/>
      <c r="E556" s="3"/>
      <c r="F556" s="3"/>
      <c r="G556" s="3"/>
      <c r="H556" s="3"/>
      <c r="I556" s="4"/>
      <c r="J556" s="4"/>
      <c r="K556" s="4"/>
      <c r="L556" s="4"/>
      <c r="M556" s="4">
        <f>IF(OR(E556="es",E556="wmd"),(EXP(1.81*C556/B556)/((1-#REF!)+(#REF!*EXP(1.81*C556/B556)))),
IF((E556="smd"),(EXP(1.81*C556)/((1-#REF!)+(#REF!*EXP(1.81*C556)))),
IF((E556="or"),(C556/((1-#REF!)+(#REF!*C556))),
IF((E556="hr"),((1-EXP(C556*LN(1-#REF!)))/#REF!),
C556
))))</f>
        <v>0</v>
      </c>
      <c r="N556" s="4" t="str">
        <f>IF( (M556 -
IF(OR(E556="es",E556="wmd"),EXP(1.81* (C556-D556)/B556)/((1-#REF!)+(#REF!*EXP(1.81* (C556-D556)/B556))),
IF((E556="smd"),EXP(1.81* (C556-D556))/((1-#REF!)+(#REF!*EXP(1.81* (C556-D556)))),
IF((E556="or"), (C556-D556)/((1-#REF!)+(#REF!* (C556-D556))),
IF((E556="hr"),(1-EXP( (C556-D556)*LN(1-#REF!)))/#REF!,
 (C556-D556)
)))))=0,"",(M556 -
IF(OR(E556="es",E556="wmd"),EXP(1.81* (C556-D556)/B556)/((1-#REF!)+(#REF!*EXP(1.81* (C556-D556)/B556))),
IF((E556="smd"),EXP(1.81* (C556-D556))/((1-#REF!)+(#REF!*EXP(1.81* (C556-D556)))),
IF((E556="or"), (C556-D556)/((1-#REF!)+(#REF!* (C556-D556))),
IF((E556="hr"),(1-EXP( (C556-D556)*LN(1-#REF!)))/#REF!,
 (C556-D556)
))))))</f>
        <v/>
      </c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6" hidden="1">
      <c r="A557" t="s">
        <v>2432</v>
      </c>
      <c r="B557" s="3"/>
      <c r="C557" s="3"/>
      <c r="D557" s="3"/>
      <c r="E557" s="3"/>
      <c r="F557" s="4" t="s">
        <v>1505</v>
      </c>
      <c r="G557" s="5" t="s">
        <v>1207</v>
      </c>
      <c r="H557" s="5" t="s">
        <v>1235</v>
      </c>
      <c r="I557" s="4"/>
      <c r="J557" s="4"/>
      <c r="K557" s="4"/>
      <c r="L557" s="4"/>
      <c r="M557" s="4">
        <f>IF(OR(E557="es",E557="wmd"),(EXP(1.81*C557/B557)/((1-#REF!)+(#REF!*EXP(1.81*C557/B557)))),
IF((E557="smd"),(EXP(1.81*C557)/((1-#REF!)+(#REF!*EXP(1.81*C557)))),
IF((E557="or"),(C557/((1-#REF!)+(#REF!*C557))),
IF((E557="hr"),((1-EXP(C557*LN(1-#REF!)))/#REF!),
C557
))))</f>
        <v>0</v>
      </c>
      <c r="N557" s="4" t="str">
        <f>IF( (M557 -
IF(OR(E557="es",E557="wmd"),EXP(1.81* (C557-D557)/B557)/((1-#REF!)+(#REF!*EXP(1.81* (C557-D557)/B557))),
IF((E557="smd"),EXP(1.81* (C557-D557))/((1-#REF!)+(#REF!*EXP(1.81* (C557-D557)))),
IF((E557="or"), (C557-D557)/((1-#REF!)+(#REF!* (C557-D557))),
IF((E557="hr"),(1-EXP( (C557-D557)*LN(1-#REF!)))/#REF!,
 (C557-D557)
)))))=0,"",(M557 -
IF(OR(E557="es",E557="wmd"),EXP(1.81* (C557-D557)/B557)/((1-#REF!)+(#REF!*EXP(1.81* (C557-D557)/B557))),
IF((E557="smd"),EXP(1.81* (C557-D557))/((1-#REF!)+(#REF!*EXP(1.81* (C557-D557)))),
IF((E557="or"), (C557-D557)/((1-#REF!)+(#REF!* (C557-D557))),
IF((E557="hr"),(1-EXP( (C557-D557)*LN(1-#REF!)))/#REF!,
 (C557-D557)
))))))</f>
        <v/>
      </c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3" hidden="1">
      <c r="A558" t="s">
        <v>2432</v>
      </c>
      <c r="B558" s="4"/>
      <c r="C558" s="4"/>
      <c r="D558" s="4"/>
      <c r="E558" s="4"/>
      <c r="F558" s="4" t="s">
        <v>1505</v>
      </c>
      <c r="G558" s="4" t="s">
        <v>399</v>
      </c>
      <c r="H558" s="4" t="s">
        <v>407</v>
      </c>
      <c r="I558" s="4"/>
      <c r="J558" s="4"/>
      <c r="K558" s="4"/>
      <c r="L558" s="4"/>
      <c r="M558" s="4">
        <f>IF(OR(E558="es",E558="wmd"),(EXP(1.81*C558/B558)/((1-#REF!)+(#REF!*EXP(1.81*C558/B558)))),
IF((E558="smd"),(EXP(1.81*C558)/((1-#REF!)+(#REF!*EXP(1.81*C558)))),
IF((E558="or"),(C558/((1-#REF!)+(#REF!*C558))),
IF((E558="hr"),((1-EXP(C558*LN(1-#REF!)))/#REF!),
C558
))))</f>
        <v>0</v>
      </c>
      <c r="N558" s="4" t="str">
        <f>IF( (M558 -
IF(OR(E558="es",E558="wmd"),EXP(1.81* (C558-D558)/B558)/((1-#REF!)+(#REF!*EXP(1.81* (C558-D558)/B558))),
IF((E558="smd"),EXP(1.81* (C558-D558))/((1-#REF!)+(#REF!*EXP(1.81* (C558-D558)))),
IF((E558="or"), (C558-D558)/((1-#REF!)+(#REF!* (C558-D558))),
IF((E558="hr"),(1-EXP( (C558-D558)*LN(1-#REF!)))/#REF!,
 (C558-D558)
)))))=0,"",(M558 -
IF(OR(E558="es",E558="wmd"),EXP(1.81* (C558-D558)/B558)/((1-#REF!)+(#REF!*EXP(1.81* (C558-D558)/B558))),
IF((E558="smd"),EXP(1.81* (C558-D558))/((1-#REF!)+(#REF!*EXP(1.81* (C558-D558)))),
IF((E558="or"), (C558-D558)/((1-#REF!)+(#REF!* (C558-D558))),
IF((E558="hr"),(1-EXP( (C558-D558)*LN(1-#REF!)))/#REF!,
 (C558-D558)
))))))</f>
        <v/>
      </c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3" hidden="1">
      <c r="A559" t="s">
        <v>2432</v>
      </c>
      <c r="B559" s="4"/>
      <c r="C559" s="4"/>
      <c r="D559" s="4"/>
      <c r="E559" s="4"/>
      <c r="F559" s="4" t="s">
        <v>1505</v>
      </c>
      <c r="G559" s="4"/>
      <c r="H559" s="4"/>
      <c r="I559" s="4"/>
      <c r="J559" s="4"/>
      <c r="K559" s="4"/>
      <c r="L559" s="4"/>
      <c r="M559" s="4">
        <f>IF(OR(E559="es",E559="wmd"),(EXP(1.81*C559/B559)/((1-#REF!)+(#REF!*EXP(1.81*C559/B559)))),
IF((E559="smd"),(EXP(1.81*C559)/((1-#REF!)+(#REF!*EXP(1.81*C559)))),
IF((E559="or"),(C559/((1-#REF!)+(#REF!*C559))),
IF((E559="hr"),((1-EXP(C559*LN(1-#REF!)))/#REF!),
C559
))))</f>
        <v>0</v>
      </c>
      <c r="N559" s="4" t="str">
        <f>IF( (M559 -
IF(OR(E559="es",E559="wmd"),EXP(1.81* (C559-D559)/B559)/((1-#REF!)+(#REF!*EXP(1.81* (C559-D559)/B559))),
IF((E559="smd"),EXP(1.81* (C559-D559))/((1-#REF!)+(#REF!*EXP(1.81* (C559-D559)))),
IF((E559="or"), (C559-D559)/((1-#REF!)+(#REF!* (C559-D559))),
IF((E559="hr"),(1-EXP( (C559-D559)*LN(1-#REF!)))/#REF!,
 (C559-D559)
)))))=0,"",(M559 -
IF(OR(E559="es",E559="wmd"),EXP(1.81* (C559-D559)/B559)/((1-#REF!)+(#REF!*EXP(1.81* (C559-D559)/B559))),
IF((E559="smd"),EXP(1.81* (C559-D559))/((1-#REF!)+(#REF!*EXP(1.81* (C559-D559)))),
IF((E559="or"), (C559-D559)/((1-#REF!)+(#REF!* (C559-D559))),
IF((E559="hr"),(1-EXP( (C559-D559)*LN(1-#REF!)))/#REF!,
 (C559-D559)
))))))</f>
        <v/>
      </c>
      <c r="O559" s="4" t="s">
        <v>455</v>
      </c>
      <c r="P559" s="4" t="s">
        <v>1506</v>
      </c>
      <c r="Q559" s="3"/>
      <c r="R559" s="4" t="s">
        <v>1507</v>
      </c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3" hidden="1">
      <c r="A560" t="s">
        <v>2432</v>
      </c>
      <c r="B560" s="3"/>
      <c r="C560" s="3"/>
      <c r="D560" s="3"/>
      <c r="E560" s="3"/>
      <c r="F560" s="3"/>
      <c r="G560" s="3"/>
      <c r="H560" s="3"/>
      <c r="I560" s="4"/>
      <c r="J560" s="4"/>
      <c r="K560" s="4"/>
      <c r="L560" s="4"/>
      <c r="M560" s="4">
        <f>IF(OR(E560="es",E560="wmd"),(EXP(1.81*C560/B560)/((1-#REF!)+(#REF!*EXP(1.81*C560/B560)))),
IF((E560="smd"),(EXP(1.81*C560)/((1-#REF!)+(#REF!*EXP(1.81*C560)))),
IF((E560="or"),(C560/((1-#REF!)+(#REF!*C560))),
IF((E560="hr"),((1-EXP(C560*LN(1-#REF!)))/#REF!),
C560
))))</f>
        <v>0</v>
      </c>
      <c r="N560" s="4" t="str">
        <f>IF( (M560 -
IF(OR(E560="es",E560="wmd"),EXP(1.81* (C560-D560)/B560)/((1-#REF!)+(#REF!*EXP(1.81* (C560-D560)/B560))),
IF((E560="smd"),EXP(1.81* (C560-D560))/((1-#REF!)+(#REF!*EXP(1.81* (C560-D560)))),
IF((E560="or"), (C560-D560)/((1-#REF!)+(#REF!* (C560-D560))),
IF((E560="hr"),(1-EXP( (C560-D560)*LN(1-#REF!)))/#REF!,
 (C560-D560)
)))))=0,"",(M560 -
IF(OR(E560="es",E560="wmd"),EXP(1.81* (C560-D560)/B560)/((1-#REF!)+(#REF!*EXP(1.81* (C560-D560)/B560))),
IF((E560="smd"),EXP(1.81* (C560-D560))/((1-#REF!)+(#REF!*EXP(1.81* (C560-D560)))),
IF((E560="or"), (C560-D560)/((1-#REF!)+(#REF!* (C560-D560))),
IF((E560="hr"),(1-EXP( (C560-D560)*LN(1-#REF!)))/#REF!,
 (C560-D560)
))))))</f>
        <v/>
      </c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6" hidden="1">
      <c r="A561" t="s">
        <v>2432</v>
      </c>
      <c r="B561" s="3"/>
      <c r="C561" s="3"/>
      <c r="D561" s="3"/>
      <c r="E561" s="3"/>
      <c r="F561" s="4" t="s">
        <v>1508</v>
      </c>
      <c r="G561" s="5" t="s">
        <v>1207</v>
      </c>
      <c r="H561" s="5" t="s">
        <v>1235</v>
      </c>
      <c r="I561" s="4"/>
      <c r="J561" s="4"/>
      <c r="K561" s="4"/>
      <c r="L561" s="4"/>
      <c r="M561" s="4">
        <f>IF(OR(E561="es",E561="wmd"),(EXP(1.81*C561/B561)/((1-#REF!)+(#REF!*EXP(1.81*C561/B561)))),
IF((E561="smd"),(EXP(1.81*C561)/((1-#REF!)+(#REF!*EXP(1.81*C561)))),
IF((E561="or"),(C561/((1-#REF!)+(#REF!*C561))),
IF((E561="hr"),((1-EXP(C561*LN(1-#REF!)))/#REF!),
C561
))))</f>
        <v>0</v>
      </c>
      <c r="N561" s="4" t="str">
        <f>IF( (M561 -
IF(OR(E561="es",E561="wmd"),EXP(1.81* (C561-D561)/B561)/((1-#REF!)+(#REF!*EXP(1.81* (C561-D561)/B561))),
IF((E561="smd"),EXP(1.81* (C561-D561))/((1-#REF!)+(#REF!*EXP(1.81* (C561-D561)))),
IF((E561="or"), (C561-D561)/((1-#REF!)+(#REF!* (C561-D561))),
IF((E561="hr"),(1-EXP( (C561-D561)*LN(1-#REF!)))/#REF!,
 (C561-D561)
)))))=0,"",(M561 -
IF(OR(E561="es",E561="wmd"),EXP(1.81* (C561-D561)/B561)/((1-#REF!)+(#REF!*EXP(1.81* (C561-D561)/B561))),
IF((E561="smd"),EXP(1.81* (C561-D561))/((1-#REF!)+(#REF!*EXP(1.81* (C561-D561)))),
IF((E561="or"), (C561-D561)/((1-#REF!)+(#REF!* (C561-D561))),
IF((E561="hr"),(1-EXP( (C561-D561)*LN(1-#REF!)))/#REF!,
 (C561-D561)
))))))</f>
        <v/>
      </c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3" hidden="1">
      <c r="A562" t="s">
        <v>2432</v>
      </c>
      <c r="B562" s="4"/>
      <c r="C562" s="4"/>
      <c r="D562" s="4"/>
      <c r="E562" s="4"/>
      <c r="F562" s="4" t="s">
        <v>1508</v>
      </c>
      <c r="G562" s="4" t="s">
        <v>399</v>
      </c>
      <c r="H562" s="4" t="s">
        <v>409</v>
      </c>
      <c r="I562" s="4"/>
      <c r="J562" s="4"/>
      <c r="K562" s="4"/>
      <c r="L562" s="4"/>
      <c r="M562" s="4">
        <f>IF(OR(E562="es",E562="wmd"),(EXP(1.81*C562/B562)/((1-#REF!)+(#REF!*EXP(1.81*C562/B562)))),
IF((E562="smd"),(EXP(1.81*C562)/((1-#REF!)+(#REF!*EXP(1.81*C562)))),
IF((E562="or"),(C562/((1-#REF!)+(#REF!*C562))),
IF((E562="hr"),((1-EXP(C562*LN(1-#REF!)))/#REF!),
C562
))))</f>
        <v>0</v>
      </c>
      <c r="N562" s="4" t="str">
        <f>IF( (M562 -
IF(OR(E562="es",E562="wmd"),EXP(1.81* (C562-D562)/B562)/((1-#REF!)+(#REF!*EXP(1.81* (C562-D562)/B562))),
IF((E562="smd"),EXP(1.81* (C562-D562))/((1-#REF!)+(#REF!*EXP(1.81* (C562-D562)))),
IF((E562="or"), (C562-D562)/((1-#REF!)+(#REF!* (C562-D562))),
IF((E562="hr"),(1-EXP( (C562-D562)*LN(1-#REF!)))/#REF!,
 (C562-D562)
)))))=0,"",(M562 -
IF(OR(E562="es",E562="wmd"),EXP(1.81* (C562-D562)/B562)/((1-#REF!)+(#REF!*EXP(1.81* (C562-D562)/B562))),
IF((E562="smd"),EXP(1.81* (C562-D562))/((1-#REF!)+(#REF!*EXP(1.81* (C562-D562)))),
IF((E562="or"), (C562-D562)/((1-#REF!)+(#REF!* (C562-D562))),
IF((E562="hr"),(1-EXP( (C562-D562)*LN(1-#REF!)))/#REF!,
 (C562-D562)
))))))</f>
        <v/>
      </c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3" hidden="1">
      <c r="A563" t="s">
        <v>2432</v>
      </c>
      <c r="B563" s="4"/>
      <c r="C563" s="4"/>
      <c r="D563" s="4"/>
      <c r="E563" s="4"/>
      <c r="F563" s="4" t="s">
        <v>1508</v>
      </c>
      <c r="G563" s="4"/>
      <c r="H563" s="4"/>
      <c r="I563" s="4"/>
      <c r="J563" s="4"/>
      <c r="K563" s="4"/>
      <c r="L563" s="4"/>
      <c r="M563" s="4">
        <f>IF(OR(E563="es",E563="wmd"),(EXP(1.81*C563/B563)/((1-#REF!)+(#REF!*EXP(1.81*C563/B563)))),
IF((E563="smd"),(EXP(1.81*C563)/((1-#REF!)+(#REF!*EXP(1.81*C563)))),
IF((E563="or"),(C563/((1-#REF!)+(#REF!*C563))),
IF((E563="hr"),((1-EXP(C563*LN(1-#REF!)))/#REF!),
C563
))))</f>
        <v>0</v>
      </c>
      <c r="N563" s="4" t="str">
        <f>IF( (M563 -
IF(OR(E563="es",E563="wmd"),EXP(1.81* (C563-D563)/B563)/((1-#REF!)+(#REF!*EXP(1.81* (C563-D563)/B563))),
IF((E563="smd"),EXP(1.81* (C563-D563))/((1-#REF!)+(#REF!*EXP(1.81* (C563-D563)))),
IF((E563="or"), (C563-D563)/((1-#REF!)+(#REF!* (C563-D563))),
IF((E563="hr"),(1-EXP( (C563-D563)*LN(1-#REF!)))/#REF!,
 (C563-D563)
)))))=0,"",(M563 -
IF(OR(E563="es",E563="wmd"),EXP(1.81* (C563-D563)/B563)/((1-#REF!)+(#REF!*EXP(1.81* (C563-D563)/B563))),
IF((E563="smd"),EXP(1.81* (C563-D563))/((1-#REF!)+(#REF!*EXP(1.81* (C563-D563)))),
IF((E563="or"), (C563-D563)/((1-#REF!)+(#REF!* (C563-D563))),
IF((E563="hr"),(1-EXP( (C563-D563)*LN(1-#REF!)))/#REF!,
 (C563-D563)
))))))</f>
        <v/>
      </c>
      <c r="O563" s="4" t="s">
        <v>455</v>
      </c>
      <c r="P563" s="4" t="s">
        <v>1509</v>
      </c>
      <c r="Q563" s="3"/>
      <c r="R563" s="4" t="s">
        <v>1510</v>
      </c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3" hidden="1">
      <c r="A564" t="s">
        <v>2432</v>
      </c>
      <c r="B564" s="3"/>
      <c r="C564" s="3"/>
      <c r="D564" s="3"/>
      <c r="E564" s="3"/>
      <c r="F564" s="3"/>
      <c r="G564" s="3"/>
      <c r="H564" s="3"/>
      <c r="I564" s="4"/>
      <c r="J564" s="4"/>
      <c r="K564" s="4"/>
      <c r="L564" s="4"/>
      <c r="M564" s="4">
        <f>IF(OR(E564="es",E564="wmd"),(EXP(1.81*C564/B564)/((1-#REF!)+(#REF!*EXP(1.81*C564/B564)))),
IF((E564="smd"),(EXP(1.81*C564)/((1-#REF!)+(#REF!*EXP(1.81*C564)))),
IF((E564="or"),(C564/((1-#REF!)+(#REF!*C564))),
IF((E564="hr"),((1-EXP(C564*LN(1-#REF!)))/#REF!),
C564
))))</f>
        <v>0</v>
      </c>
      <c r="N564" s="4" t="str">
        <f>IF( (M564 -
IF(OR(E564="es",E564="wmd"),EXP(1.81* (C564-D564)/B564)/((1-#REF!)+(#REF!*EXP(1.81* (C564-D564)/B564))),
IF((E564="smd"),EXP(1.81* (C564-D564))/((1-#REF!)+(#REF!*EXP(1.81* (C564-D564)))),
IF((E564="or"), (C564-D564)/((1-#REF!)+(#REF!* (C564-D564))),
IF((E564="hr"),(1-EXP( (C564-D564)*LN(1-#REF!)))/#REF!,
 (C564-D564)
)))))=0,"",(M564 -
IF(OR(E564="es",E564="wmd"),EXP(1.81* (C564-D564)/B564)/((1-#REF!)+(#REF!*EXP(1.81* (C564-D564)/B564))),
IF((E564="smd"),EXP(1.81* (C564-D564))/((1-#REF!)+(#REF!*EXP(1.81* (C564-D564)))),
IF((E564="or"), (C564-D564)/((1-#REF!)+(#REF!* (C564-D564))),
IF((E564="hr"),(1-EXP( (C564-D564)*LN(1-#REF!)))/#REF!,
 (C564-D564)
))))))</f>
        <v/>
      </c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6" hidden="1">
      <c r="A565" t="s">
        <v>2432</v>
      </c>
      <c r="B565" s="3"/>
      <c r="C565" s="3"/>
      <c r="D565" s="3"/>
      <c r="E565" s="3"/>
      <c r="F565" s="4" t="s">
        <v>1511</v>
      </c>
      <c r="G565" s="5" t="s">
        <v>1207</v>
      </c>
      <c r="H565" s="4" t="s">
        <v>1237</v>
      </c>
      <c r="I565" s="4"/>
      <c r="J565" s="4"/>
      <c r="K565" s="4"/>
      <c r="L565" s="4"/>
      <c r="M565" s="4">
        <f>IF(OR(E565="es",E565="wmd"),(EXP(1.81*C565/B565)/((1-#REF!)+(#REF!*EXP(1.81*C565/B565)))),
IF((E565="smd"),(EXP(1.81*C565)/((1-#REF!)+(#REF!*EXP(1.81*C565)))),
IF((E565="or"),(C565/((1-#REF!)+(#REF!*C565))),
IF((E565="hr"),((1-EXP(C565*LN(1-#REF!)))/#REF!),
C565
))))</f>
        <v>0</v>
      </c>
      <c r="N565" s="4" t="str">
        <f>IF( (M565 -
IF(OR(E565="es",E565="wmd"),EXP(1.81* (C565-D565)/B565)/((1-#REF!)+(#REF!*EXP(1.81* (C565-D565)/B565))),
IF((E565="smd"),EXP(1.81* (C565-D565))/((1-#REF!)+(#REF!*EXP(1.81* (C565-D565)))),
IF((E565="or"), (C565-D565)/((1-#REF!)+(#REF!* (C565-D565))),
IF((E565="hr"),(1-EXP( (C565-D565)*LN(1-#REF!)))/#REF!,
 (C565-D565)
)))))=0,"",(M565 -
IF(OR(E565="es",E565="wmd"),EXP(1.81* (C565-D565)/B565)/((1-#REF!)+(#REF!*EXP(1.81* (C565-D565)/B565))),
IF((E565="smd"),EXP(1.81* (C565-D565))/((1-#REF!)+(#REF!*EXP(1.81* (C565-D565)))),
IF((E565="or"), (C565-D565)/((1-#REF!)+(#REF!* (C565-D565))),
IF((E565="hr"),(1-EXP( (C565-D565)*LN(1-#REF!)))/#REF!,
 (C565-D565)
))))))</f>
        <v/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3" hidden="1">
      <c r="A566" t="s">
        <v>2432</v>
      </c>
      <c r="B566" s="4"/>
      <c r="C566" s="4"/>
      <c r="D566" s="4"/>
      <c r="E566" s="4"/>
      <c r="F566" s="4" t="s">
        <v>1511</v>
      </c>
      <c r="G566" s="4" t="s">
        <v>399</v>
      </c>
      <c r="H566" s="4" t="s">
        <v>405</v>
      </c>
      <c r="I566" s="4"/>
      <c r="J566" s="4"/>
      <c r="K566" s="4"/>
      <c r="L566" s="4"/>
      <c r="M566" s="4">
        <f>IF(OR(E566="es",E566="wmd"),(EXP(1.81*C566/B566)/((1-#REF!)+(#REF!*EXP(1.81*C566/B566)))),
IF((E566="smd"),(EXP(1.81*C566)/((1-#REF!)+(#REF!*EXP(1.81*C566)))),
IF((E566="or"),(C566/((1-#REF!)+(#REF!*C566))),
IF((E566="hr"),((1-EXP(C566*LN(1-#REF!)))/#REF!),
C566
))))</f>
        <v>0</v>
      </c>
      <c r="N566" s="4" t="str">
        <f>IF( (M566 -
IF(OR(E566="es",E566="wmd"),EXP(1.81* (C566-D566)/B566)/((1-#REF!)+(#REF!*EXP(1.81* (C566-D566)/B566))),
IF((E566="smd"),EXP(1.81* (C566-D566))/((1-#REF!)+(#REF!*EXP(1.81* (C566-D566)))),
IF((E566="or"), (C566-D566)/((1-#REF!)+(#REF!* (C566-D566))),
IF((E566="hr"),(1-EXP( (C566-D566)*LN(1-#REF!)))/#REF!,
 (C566-D566)
)))))=0,"",(M566 -
IF(OR(E566="es",E566="wmd"),EXP(1.81* (C566-D566)/B566)/((1-#REF!)+(#REF!*EXP(1.81* (C566-D566)/B566))),
IF((E566="smd"),EXP(1.81* (C566-D566))/((1-#REF!)+(#REF!*EXP(1.81* (C566-D566)))),
IF((E566="or"), (C566-D566)/((1-#REF!)+(#REF!* (C566-D566))),
IF((E566="hr"),(1-EXP( (C566-D566)*LN(1-#REF!)))/#REF!,
 (C566-D566)
))))))</f>
        <v/>
      </c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3" hidden="1">
      <c r="A567" t="s">
        <v>2432</v>
      </c>
      <c r="B567" s="4"/>
      <c r="C567" s="4"/>
      <c r="D567" s="4"/>
      <c r="E567" s="4"/>
      <c r="F567" s="4" t="s">
        <v>1511</v>
      </c>
      <c r="G567" s="4"/>
      <c r="H567" s="4"/>
      <c r="I567" s="4"/>
      <c r="J567" s="4"/>
      <c r="K567" s="4"/>
      <c r="L567" s="4"/>
      <c r="M567" s="4">
        <f>IF(OR(E567="es",E567="wmd"),(EXP(1.81*C567/B567)/((1-#REF!)+(#REF!*EXP(1.81*C567/B567)))),
IF((E567="smd"),(EXP(1.81*C567)/((1-#REF!)+(#REF!*EXP(1.81*C567)))),
IF((E567="or"),(C567/((1-#REF!)+(#REF!*C567))),
IF((E567="hr"),((1-EXP(C567*LN(1-#REF!)))/#REF!),
C567
))))</f>
        <v>0</v>
      </c>
      <c r="N567" s="4" t="str">
        <f>IF( (M567 -
IF(OR(E567="es",E567="wmd"),EXP(1.81* (C567-D567)/B567)/((1-#REF!)+(#REF!*EXP(1.81* (C567-D567)/B567))),
IF((E567="smd"),EXP(1.81* (C567-D567))/((1-#REF!)+(#REF!*EXP(1.81* (C567-D567)))),
IF((E567="or"), (C567-D567)/((1-#REF!)+(#REF!* (C567-D567))),
IF((E567="hr"),(1-EXP( (C567-D567)*LN(1-#REF!)))/#REF!,
 (C567-D567)
)))))=0,"",(M567 -
IF(OR(E567="es",E567="wmd"),EXP(1.81* (C567-D567)/B567)/((1-#REF!)+(#REF!*EXP(1.81* (C567-D567)/B567))),
IF((E567="smd"),EXP(1.81* (C567-D567))/((1-#REF!)+(#REF!*EXP(1.81* (C567-D567)))),
IF((E567="or"), (C567-D567)/((1-#REF!)+(#REF!* (C567-D567))),
IF((E567="hr"),(1-EXP( (C567-D567)*LN(1-#REF!)))/#REF!,
 (C567-D567)
))))))</f>
        <v/>
      </c>
      <c r="O567" s="4" t="s">
        <v>455</v>
      </c>
      <c r="P567" s="4" t="s">
        <v>1512</v>
      </c>
      <c r="Q567" s="3"/>
      <c r="R567" s="4" t="s">
        <v>1513</v>
      </c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3" hidden="1">
      <c r="A568" t="s">
        <v>2432</v>
      </c>
      <c r="B568" s="3"/>
      <c r="C568" s="3"/>
      <c r="D568" s="3"/>
      <c r="E568" s="3"/>
      <c r="F568" s="3"/>
      <c r="G568" s="3"/>
      <c r="H568" s="3"/>
      <c r="I568" s="4"/>
      <c r="J568" s="4"/>
      <c r="K568" s="4"/>
      <c r="L568" s="4"/>
      <c r="M568" s="4">
        <f>IF(OR(E568="es",E568="wmd"),(EXP(1.81*C568/B568)/((1-#REF!)+(#REF!*EXP(1.81*C568/B568)))),
IF((E568="smd"),(EXP(1.81*C568)/((1-#REF!)+(#REF!*EXP(1.81*C568)))),
IF((E568="or"),(C568/((1-#REF!)+(#REF!*C568))),
IF((E568="hr"),((1-EXP(C568*LN(1-#REF!)))/#REF!),
C568
))))</f>
        <v>0</v>
      </c>
      <c r="N568" s="4" t="str">
        <f>IF( (M568 -
IF(OR(E568="es",E568="wmd"),EXP(1.81* (C568-D568)/B568)/((1-#REF!)+(#REF!*EXP(1.81* (C568-D568)/B568))),
IF((E568="smd"),EXP(1.81* (C568-D568))/((1-#REF!)+(#REF!*EXP(1.81* (C568-D568)))),
IF((E568="or"), (C568-D568)/((1-#REF!)+(#REF!* (C568-D568))),
IF((E568="hr"),(1-EXP( (C568-D568)*LN(1-#REF!)))/#REF!,
 (C568-D568)
)))))=0,"",(M568 -
IF(OR(E568="es",E568="wmd"),EXP(1.81* (C568-D568)/B568)/((1-#REF!)+(#REF!*EXP(1.81* (C568-D568)/B568))),
IF((E568="smd"),EXP(1.81* (C568-D568))/((1-#REF!)+(#REF!*EXP(1.81* (C568-D568)))),
IF((E568="or"), (C568-D568)/((1-#REF!)+(#REF!* (C568-D568))),
IF((E568="hr"),(1-EXP( (C568-D568)*LN(1-#REF!)))/#REF!,
 (C568-D568)
))))))</f>
        <v/>
      </c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6" hidden="1">
      <c r="A569" t="s">
        <v>2432</v>
      </c>
      <c r="B569" s="3"/>
      <c r="C569" s="3"/>
      <c r="D569" s="3"/>
      <c r="E569" s="3"/>
      <c r="F569" s="4" t="s">
        <v>1514</v>
      </c>
      <c r="G569" s="5" t="s">
        <v>1207</v>
      </c>
      <c r="H569" s="4" t="s">
        <v>1237</v>
      </c>
      <c r="I569" s="4"/>
      <c r="J569" s="4"/>
      <c r="K569" s="4"/>
      <c r="L569" s="4"/>
      <c r="M569" s="4">
        <f>IF(OR(E569="es",E569="wmd"),(EXP(1.81*C569/B569)/((1-#REF!)+(#REF!*EXP(1.81*C569/B569)))),
IF((E569="smd"),(EXP(1.81*C569)/((1-#REF!)+(#REF!*EXP(1.81*C569)))),
IF((E569="or"),(C569/((1-#REF!)+(#REF!*C569))),
IF((E569="hr"),((1-EXP(C569*LN(1-#REF!)))/#REF!),
C569
))))</f>
        <v>0</v>
      </c>
      <c r="N569" s="4" t="str">
        <f>IF( (M569 -
IF(OR(E569="es",E569="wmd"),EXP(1.81* (C569-D569)/B569)/((1-#REF!)+(#REF!*EXP(1.81* (C569-D569)/B569))),
IF((E569="smd"),EXP(1.81* (C569-D569))/((1-#REF!)+(#REF!*EXP(1.81* (C569-D569)))),
IF((E569="or"), (C569-D569)/((1-#REF!)+(#REF!* (C569-D569))),
IF((E569="hr"),(1-EXP( (C569-D569)*LN(1-#REF!)))/#REF!,
 (C569-D569)
)))))=0,"",(M569 -
IF(OR(E569="es",E569="wmd"),EXP(1.81* (C569-D569)/B569)/((1-#REF!)+(#REF!*EXP(1.81* (C569-D569)/B569))),
IF((E569="smd"),EXP(1.81* (C569-D569))/((1-#REF!)+(#REF!*EXP(1.81* (C569-D569)))),
IF((E569="or"), (C569-D569)/((1-#REF!)+(#REF!* (C569-D569))),
IF((E569="hr"),(1-EXP( (C569-D569)*LN(1-#REF!)))/#REF!,
 (C569-D569)
))))))</f>
        <v/>
      </c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3" hidden="1">
      <c r="A570" t="s">
        <v>2432</v>
      </c>
      <c r="B570" s="4"/>
      <c r="C570" s="4"/>
      <c r="D570" s="4"/>
      <c r="E570" s="4"/>
      <c r="F570" s="4" t="s">
        <v>1514</v>
      </c>
      <c r="G570" s="4" t="s">
        <v>399</v>
      </c>
      <c r="H570" s="4" t="s">
        <v>407</v>
      </c>
      <c r="I570" s="4"/>
      <c r="J570" s="4"/>
      <c r="K570" s="4"/>
      <c r="L570" s="4"/>
      <c r="M570" s="4">
        <f>IF(OR(E570="es",E570="wmd"),(EXP(1.81*C570/B570)/((1-#REF!)+(#REF!*EXP(1.81*C570/B570)))),
IF((E570="smd"),(EXP(1.81*C570)/((1-#REF!)+(#REF!*EXP(1.81*C570)))),
IF((E570="or"),(C570/((1-#REF!)+(#REF!*C570))),
IF((E570="hr"),((1-EXP(C570*LN(1-#REF!)))/#REF!),
C570
))))</f>
        <v>0</v>
      </c>
      <c r="N570" s="4" t="str">
        <f>IF( (M570 -
IF(OR(E570="es",E570="wmd"),EXP(1.81* (C570-D570)/B570)/((1-#REF!)+(#REF!*EXP(1.81* (C570-D570)/B570))),
IF((E570="smd"),EXP(1.81* (C570-D570))/((1-#REF!)+(#REF!*EXP(1.81* (C570-D570)))),
IF((E570="or"), (C570-D570)/((1-#REF!)+(#REF!* (C570-D570))),
IF((E570="hr"),(1-EXP( (C570-D570)*LN(1-#REF!)))/#REF!,
 (C570-D570)
)))))=0,"",(M570 -
IF(OR(E570="es",E570="wmd"),EXP(1.81* (C570-D570)/B570)/((1-#REF!)+(#REF!*EXP(1.81* (C570-D570)/B570))),
IF((E570="smd"),EXP(1.81* (C570-D570))/((1-#REF!)+(#REF!*EXP(1.81* (C570-D570)))),
IF((E570="or"), (C570-D570)/((1-#REF!)+(#REF!* (C570-D570))),
IF((E570="hr"),(1-EXP( (C570-D570)*LN(1-#REF!)))/#REF!,
 (C570-D570)
))))))</f>
        <v/>
      </c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3" hidden="1">
      <c r="A571" t="s">
        <v>2432</v>
      </c>
      <c r="B571" s="4"/>
      <c r="C571" s="4"/>
      <c r="D571" s="4"/>
      <c r="E571" s="4"/>
      <c r="F571" s="4" t="s">
        <v>1514</v>
      </c>
      <c r="G571" s="4"/>
      <c r="H571" s="4"/>
      <c r="I571" s="4"/>
      <c r="J571" s="4"/>
      <c r="K571" s="4"/>
      <c r="L571" s="4"/>
      <c r="M571" s="4">
        <f>IF(OR(E571="es",E571="wmd"),(EXP(1.81*C571/B571)/((1-#REF!)+(#REF!*EXP(1.81*C571/B571)))),
IF((E571="smd"),(EXP(1.81*C571)/((1-#REF!)+(#REF!*EXP(1.81*C571)))),
IF((E571="or"),(C571/((1-#REF!)+(#REF!*C571))),
IF((E571="hr"),((1-EXP(C571*LN(1-#REF!)))/#REF!),
C571
))))</f>
        <v>0</v>
      </c>
      <c r="N571" s="4" t="str">
        <f>IF( (M571 -
IF(OR(E571="es",E571="wmd"),EXP(1.81* (C571-D571)/B571)/((1-#REF!)+(#REF!*EXP(1.81* (C571-D571)/B571))),
IF((E571="smd"),EXP(1.81* (C571-D571))/((1-#REF!)+(#REF!*EXP(1.81* (C571-D571)))),
IF((E571="or"), (C571-D571)/((1-#REF!)+(#REF!* (C571-D571))),
IF((E571="hr"),(1-EXP( (C571-D571)*LN(1-#REF!)))/#REF!,
 (C571-D571)
)))))=0,"",(M571 -
IF(OR(E571="es",E571="wmd"),EXP(1.81* (C571-D571)/B571)/((1-#REF!)+(#REF!*EXP(1.81* (C571-D571)/B571))),
IF((E571="smd"),EXP(1.81* (C571-D571))/((1-#REF!)+(#REF!*EXP(1.81* (C571-D571)))),
IF((E571="or"), (C571-D571)/((1-#REF!)+(#REF!* (C571-D571))),
IF((E571="hr"),(1-EXP( (C571-D571)*LN(1-#REF!)))/#REF!,
 (C571-D571)
))))))</f>
        <v/>
      </c>
      <c r="O571" s="4" t="s">
        <v>455</v>
      </c>
      <c r="P571" s="4" t="s">
        <v>1515</v>
      </c>
      <c r="Q571" s="3"/>
      <c r="R571" s="4" t="s">
        <v>1516</v>
      </c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3" hidden="1">
      <c r="A572" t="s">
        <v>2432</v>
      </c>
      <c r="B572" s="3"/>
      <c r="C572" s="3"/>
      <c r="D572" s="3"/>
      <c r="E572" s="3"/>
      <c r="F572" s="3"/>
      <c r="G572" s="3"/>
      <c r="H572" s="3"/>
      <c r="I572" s="4"/>
      <c r="J572" s="4"/>
      <c r="K572" s="4"/>
      <c r="L572" s="4"/>
      <c r="M572" s="4">
        <f>IF(OR(E572="es",E572="wmd"),(EXP(1.81*C572/B572)/((1-#REF!)+(#REF!*EXP(1.81*C572/B572)))),
IF((E572="smd"),(EXP(1.81*C572)/((1-#REF!)+(#REF!*EXP(1.81*C572)))),
IF((E572="or"),(C572/((1-#REF!)+(#REF!*C572))),
IF((E572="hr"),((1-EXP(C572*LN(1-#REF!)))/#REF!),
C572
))))</f>
        <v>0</v>
      </c>
      <c r="N572" s="4" t="str">
        <f>IF( (M572 -
IF(OR(E572="es",E572="wmd"),EXP(1.81* (C572-D572)/B572)/((1-#REF!)+(#REF!*EXP(1.81* (C572-D572)/B572))),
IF((E572="smd"),EXP(1.81* (C572-D572))/((1-#REF!)+(#REF!*EXP(1.81* (C572-D572)))),
IF((E572="or"), (C572-D572)/((1-#REF!)+(#REF!* (C572-D572))),
IF((E572="hr"),(1-EXP( (C572-D572)*LN(1-#REF!)))/#REF!,
 (C572-D572)
)))))=0,"",(M572 -
IF(OR(E572="es",E572="wmd"),EXP(1.81* (C572-D572)/B572)/((1-#REF!)+(#REF!*EXP(1.81* (C572-D572)/B572))),
IF((E572="smd"),EXP(1.81* (C572-D572))/((1-#REF!)+(#REF!*EXP(1.81* (C572-D572)))),
IF((E572="or"), (C572-D572)/((1-#REF!)+(#REF!* (C572-D572))),
IF((E572="hr"),(1-EXP( (C572-D572)*LN(1-#REF!)))/#REF!,
 (C572-D572)
))))))</f>
        <v/>
      </c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6" hidden="1">
      <c r="A573" t="s">
        <v>2432</v>
      </c>
      <c r="B573" s="3"/>
      <c r="C573" s="3"/>
      <c r="D573" s="3"/>
      <c r="E573" s="3"/>
      <c r="F573" s="4" t="s">
        <v>1517</v>
      </c>
      <c r="G573" s="5" t="s">
        <v>1207</v>
      </c>
      <c r="H573" s="4" t="s">
        <v>1237</v>
      </c>
      <c r="I573" s="4"/>
      <c r="J573" s="4"/>
      <c r="K573" s="4"/>
      <c r="L573" s="4"/>
      <c r="M573" s="4">
        <f>IF(OR(E573="es",E573="wmd"),(EXP(1.81*C573/B573)/((1-#REF!)+(#REF!*EXP(1.81*C573/B573)))),
IF((E573="smd"),(EXP(1.81*C573)/((1-#REF!)+(#REF!*EXP(1.81*C573)))),
IF((E573="or"),(C573/((1-#REF!)+(#REF!*C573))),
IF((E573="hr"),((1-EXP(C573*LN(1-#REF!)))/#REF!),
C573
))))</f>
        <v>0</v>
      </c>
      <c r="N573" s="4" t="str">
        <f>IF( (M573 -
IF(OR(E573="es",E573="wmd"),EXP(1.81* (C573-D573)/B573)/((1-#REF!)+(#REF!*EXP(1.81* (C573-D573)/B573))),
IF((E573="smd"),EXP(1.81* (C573-D573))/((1-#REF!)+(#REF!*EXP(1.81* (C573-D573)))),
IF((E573="or"), (C573-D573)/((1-#REF!)+(#REF!* (C573-D573))),
IF((E573="hr"),(1-EXP( (C573-D573)*LN(1-#REF!)))/#REF!,
 (C573-D573)
)))))=0,"",(M573 -
IF(OR(E573="es",E573="wmd"),EXP(1.81* (C573-D573)/B573)/((1-#REF!)+(#REF!*EXP(1.81* (C573-D573)/B573))),
IF((E573="smd"),EXP(1.81* (C573-D573))/((1-#REF!)+(#REF!*EXP(1.81* (C573-D573)))),
IF((E573="or"), (C573-D573)/((1-#REF!)+(#REF!* (C573-D573))),
IF((E573="hr"),(1-EXP( (C573-D573)*LN(1-#REF!)))/#REF!,
 (C573-D573)
))))))</f>
        <v/>
      </c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3" hidden="1">
      <c r="A574" t="s">
        <v>2432</v>
      </c>
      <c r="B574" s="4"/>
      <c r="C574" s="4"/>
      <c r="D574" s="4"/>
      <c r="E574" s="4"/>
      <c r="F574" s="4" t="s">
        <v>1517</v>
      </c>
      <c r="G574" s="4" t="s">
        <v>399</v>
      </c>
      <c r="H574" s="4" t="s">
        <v>409</v>
      </c>
      <c r="I574" s="4"/>
      <c r="J574" s="4"/>
      <c r="K574" s="4"/>
      <c r="L574" s="4"/>
      <c r="M574" s="4">
        <f>IF(OR(E574="es",E574="wmd"),(EXP(1.81*C574/B574)/((1-#REF!)+(#REF!*EXP(1.81*C574/B574)))),
IF((E574="smd"),(EXP(1.81*C574)/((1-#REF!)+(#REF!*EXP(1.81*C574)))),
IF((E574="or"),(C574/((1-#REF!)+(#REF!*C574))),
IF((E574="hr"),((1-EXP(C574*LN(1-#REF!)))/#REF!),
C574
))))</f>
        <v>0</v>
      </c>
      <c r="N574" s="4" t="str">
        <f>IF( (M574 -
IF(OR(E574="es",E574="wmd"),EXP(1.81* (C574-D574)/B574)/((1-#REF!)+(#REF!*EXP(1.81* (C574-D574)/B574))),
IF((E574="smd"),EXP(1.81* (C574-D574))/((1-#REF!)+(#REF!*EXP(1.81* (C574-D574)))),
IF((E574="or"), (C574-D574)/((1-#REF!)+(#REF!* (C574-D574))),
IF((E574="hr"),(1-EXP( (C574-D574)*LN(1-#REF!)))/#REF!,
 (C574-D574)
)))))=0,"",(M574 -
IF(OR(E574="es",E574="wmd"),EXP(1.81* (C574-D574)/B574)/((1-#REF!)+(#REF!*EXP(1.81* (C574-D574)/B574))),
IF((E574="smd"),EXP(1.81* (C574-D574))/((1-#REF!)+(#REF!*EXP(1.81* (C574-D574)))),
IF((E574="or"), (C574-D574)/((1-#REF!)+(#REF!* (C574-D574))),
IF((E574="hr"),(1-EXP( (C574-D574)*LN(1-#REF!)))/#REF!,
 (C574-D574)
))))))</f>
        <v/>
      </c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3" hidden="1">
      <c r="A575" t="s">
        <v>2432</v>
      </c>
      <c r="B575" s="4"/>
      <c r="C575" s="4"/>
      <c r="D575" s="4"/>
      <c r="E575" s="4"/>
      <c r="F575" s="4" t="s">
        <v>1517</v>
      </c>
      <c r="G575" s="4"/>
      <c r="H575" s="4"/>
      <c r="I575" s="4"/>
      <c r="J575" s="4"/>
      <c r="K575" s="4"/>
      <c r="L575" s="4"/>
      <c r="M575" s="4">
        <f>IF(OR(E575="es",E575="wmd"),(EXP(1.81*C575/B575)/((1-#REF!)+(#REF!*EXP(1.81*C575/B575)))),
IF((E575="smd"),(EXP(1.81*C575)/((1-#REF!)+(#REF!*EXP(1.81*C575)))),
IF((E575="or"),(C575/((1-#REF!)+(#REF!*C575))),
IF((E575="hr"),((1-EXP(C575*LN(1-#REF!)))/#REF!),
C575
))))</f>
        <v>0</v>
      </c>
      <c r="N575" s="4" t="str">
        <f>IF( (M575 -
IF(OR(E575="es",E575="wmd"),EXP(1.81* (C575-D575)/B575)/((1-#REF!)+(#REF!*EXP(1.81* (C575-D575)/B575))),
IF((E575="smd"),EXP(1.81* (C575-D575))/((1-#REF!)+(#REF!*EXP(1.81* (C575-D575)))),
IF((E575="or"), (C575-D575)/((1-#REF!)+(#REF!* (C575-D575))),
IF((E575="hr"),(1-EXP( (C575-D575)*LN(1-#REF!)))/#REF!,
 (C575-D575)
)))))=0,"",(M575 -
IF(OR(E575="es",E575="wmd"),EXP(1.81* (C575-D575)/B575)/((1-#REF!)+(#REF!*EXP(1.81* (C575-D575)/B575))),
IF((E575="smd"),EXP(1.81* (C575-D575))/((1-#REF!)+(#REF!*EXP(1.81* (C575-D575)))),
IF((E575="or"), (C575-D575)/((1-#REF!)+(#REF!* (C575-D575))),
IF((E575="hr"),(1-EXP( (C575-D575)*LN(1-#REF!)))/#REF!,
 (C575-D575)
))))))</f>
        <v/>
      </c>
      <c r="O575" s="4" t="s">
        <v>455</v>
      </c>
      <c r="P575" s="4" t="s">
        <v>1518</v>
      </c>
      <c r="Q575" s="3"/>
      <c r="R575" s="4" t="s">
        <v>1519</v>
      </c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3" hidden="1">
      <c r="A576" t="s">
        <v>2432</v>
      </c>
      <c r="B576" s="4"/>
      <c r="C576" s="4"/>
      <c r="D576" s="4"/>
      <c r="E576" s="4"/>
      <c r="F576" s="3"/>
      <c r="G576" s="4"/>
      <c r="H576" s="3"/>
      <c r="I576" s="4"/>
      <c r="J576" s="4"/>
      <c r="K576" s="4"/>
      <c r="L576" s="4"/>
      <c r="M576" s="4">
        <f>IF(OR(E576="es",E576="wmd"),(EXP(1.81*C576/B576)/((1-#REF!)+(#REF!*EXP(1.81*C576/B576)))),
IF((E576="smd"),(EXP(1.81*C576)/((1-#REF!)+(#REF!*EXP(1.81*C576)))),
IF((E576="or"),(C576/((1-#REF!)+(#REF!*C576))),
IF((E576="hr"),((1-EXP(C576*LN(1-#REF!)))/#REF!),
C576
))))</f>
        <v>0</v>
      </c>
      <c r="N576" s="4" t="str">
        <f>IF( (M576 -
IF(OR(E576="es",E576="wmd"),EXP(1.81* (C576-D576)/B576)/((1-#REF!)+(#REF!*EXP(1.81* (C576-D576)/B576))),
IF((E576="smd"),EXP(1.81* (C576-D576))/((1-#REF!)+(#REF!*EXP(1.81* (C576-D576)))),
IF((E576="or"), (C576-D576)/((1-#REF!)+(#REF!* (C576-D576))),
IF((E576="hr"),(1-EXP( (C576-D576)*LN(1-#REF!)))/#REF!,
 (C576-D576)
)))))=0,"",(M576 -
IF(OR(E576="es",E576="wmd"),EXP(1.81* (C576-D576)/B576)/((1-#REF!)+(#REF!*EXP(1.81* (C576-D576)/B576))),
IF((E576="smd"),EXP(1.81* (C576-D576))/((1-#REF!)+(#REF!*EXP(1.81* (C576-D576)))),
IF((E576="or"), (C576-D576)/((1-#REF!)+(#REF!* (C576-D576))),
IF((E576="hr"),(1-EXP( (C576-D576)*LN(1-#REF!)))/#REF!,
 (C576-D576)
))))))</f>
        <v/>
      </c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4"/>
      <c r="AC576" s="4"/>
      <c r="AD576" s="4"/>
    </row>
    <row r="577" spans="1:30" ht="12.6">
      <c r="A577">
        <v>7.4999999999999997E-2</v>
      </c>
      <c r="B577" s="6"/>
      <c r="C577" s="6">
        <v>5.0505050505050502</v>
      </c>
      <c r="D577" s="6">
        <v>0.24050024050024099</v>
      </c>
      <c r="E577" s="5" t="s">
        <v>269</v>
      </c>
      <c r="F577" s="5" t="s">
        <v>1520</v>
      </c>
      <c r="G577" s="4" t="s">
        <v>1502</v>
      </c>
      <c r="H577" s="4" t="s">
        <v>1503</v>
      </c>
      <c r="I577" s="4"/>
      <c r="J577" s="4"/>
      <c r="K577" s="4"/>
      <c r="L577" s="4"/>
      <c r="M577" s="4" t="e">
        <f>IF(OR(E577="es",E577="wmd"),(EXP(1.81*C577/B577)/((1-#REF!)+(#REF!*EXP(1.81*C577/B577)))),
IF((E577="smd"),(EXP(1.81*C577)/((1-#REF!)+(#REF!*EXP(1.81*C577)))),
IF((E577="or"),(C577/((1-#REF!)+(#REF!*C577))),
IF((E577="hr"),((1-EXP(C577*LN(1-#REF!)))/#REF!),
C577
))))</f>
        <v>#REF!</v>
      </c>
      <c r="N577" s="4" t="e">
        <f>IF( (M577 -
IF(OR(E577="es",E577="wmd"),EXP(1.81* (C577-D577)/B577)/((1-#REF!)+(#REF!*EXP(1.81* (C577-D577)/B577))),
IF((E577="smd"),EXP(1.81* (C577-D577))/((1-#REF!)+(#REF!*EXP(1.81* (C577-D577)))),
IF((E577="or"), (C577-D577)/((1-#REF!)+(#REF!* (C577-D577))),
IF((E577="hr"),(1-EXP( (C577-D577)*LN(1-#REF!)))/#REF!,
 (C577-D577)
)))))=0,"",(M577 -
IF(OR(E577="es",E577="wmd"),EXP(1.81* (C577-D577)/B577)/((1-#REF!)+(#REF!*EXP(1.81* (C577-D577)/B577))),
IF((E577="smd"),EXP(1.81* (C577-D577))/((1-#REF!)+(#REF!*EXP(1.81* (C577-D577)))),
IF((E577="or"), (C577-D577)/((1-#REF!)+(#REF!* (C577-D577))),
IF((E577="hr"),(1-EXP( (C577-D577)*LN(1-#REF!)))/#REF!,
 (C577-D577)
))))))</f>
        <v>#REF!</v>
      </c>
      <c r="O577" s="5" t="s">
        <v>1493</v>
      </c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4" t="s">
        <v>248</v>
      </c>
      <c r="AC577" s="4"/>
      <c r="AD577" s="4"/>
    </row>
    <row r="578" spans="1:30" ht="12.6">
      <c r="A578">
        <v>0.157</v>
      </c>
      <c r="B578" s="6"/>
      <c r="C578" s="6">
        <v>3.3670033670033663</v>
      </c>
      <c r="D578" s="6">
        <v>5.1800051800051872E-2</v>
      </c>
      <c r="E578" s="5" t="s">
        <v>269</v>
      </c>
      <c r="F578" s="5" t="s">
        <v>1520</v>
      </c>
      <c r="G578" s="4" t="s">
        <v>1505</v>
      </c>
      <c r="H578" s="4" t="s">
        <v>1506</v>
      </c>
      <c r="I578" s="4"/>
      <c r="J578" s="4"/>
      <c r="K578" s="4"/>
      <c r="L578" s="4"/>
      <c r="M578" s="4" t="e">
        <f>IF(OR(E578="es",E578="wmd"),(EXP(1.81*C578/B578)/((1-#REF!)+(#REF!*EXP(1.81*C578/B578)))),
IF((E578="smd"),(EXP(1.81*C578)/((1-#REF!)+(#REF!*EXP(1.81*C578)))),
IF((E578="or"),(C578/((1-#REF!)+(#REF!*C578))),
IF((E578="hr"),((1-EXP(C578*LN(1-#REF!)))/#REF!),
C578
))))</f>
        <v>#REF!</v>
      </c>
      <c r="N578" s="4" t="e">
        <f>IF( (M578 -
IF(OR(E578="es",E578="wmd"),EXP(1.81* (C578-D578)/B578)/((1-#REF!)+(#REF!*EXP(1.81* (C578-D578)/B578))),
IF((E578="smd"),EXP(1.81* (C578-D578))/((1-#REF!)+(#REF!*EXP(1.81* (C578-D578)))),
IF((E578="or"), (C578-D578)/((1-#REF!)+(#REF!* (C578-D578))),
IF((E578="hr"),(1-EXP( (C578-D578)*LN(1-#REF!)))/#REF!,
 (C578-D578)
)))))=0,"",(M578 -
IF(OR(E578="es",E578="wmd"),EXP(1.81* (C578-D578)/B578)/((1-#REF!)+(#REF!*EXP(1.81* (C578-D578)/B578))),
IF((E578="smd"),EXP(1.81* (C578-D578))/((1-#REF!)+(#REF!*EXP(1.81* (C578-D578)))),
IF((E578="or"), (C578-D578)/((1-#REF!)+(#REF!* (C578-D578))),
IF((E578="hr"),(1-EXP( (C578-D578)*LN(1-#REF!)))/#REF!,
 (C578-D578)
))))))</f>
        <v>#REF!</v>
      </c>
      <c r="O578" s="5" t="s">
        <v>1493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5" t="s">
        <v>327</v>
      </c>
      <c r="AC578" s="3"/>
      <c r="AD578" s="3"/>
    </row>
    <row r="579" spans="1:30" ht="12.6">
      <c r="A579">
        <v>0.114</v>
      </c>
      <c r="B579" s="6"/>
      <c r="C579" s="6">
        <v>2.677376171352075</v>
      </c>
      <c r="D579" s="6">
        <v>6.6108053613631146E-2</v>
      </c>
      <c r="E579" s="5" t="s">
        <v>269</v>
      </c>
      <c r="F579" s="5" t="s">
        <v>1520</v>
      </c>
      <c r="G579" s="4" t="s">
        <v>1508</v>
      </c>
      <c r="H579" s="4" t="s">
        <v>1509</v>
      </c>
      <c r="I579" s="4"/>
      <c r="J579" s="4"/>
      <c r="K579" s="4"/>
      <c r="L579" s="4"/>
      <c r="M579" s="4" t="e">
        <f>IF(OR(E579="es",E579="wmd"),(EXP(1.81*C579/B579)/((1-#REF!)+(#REF!*EXP(1.81*C579/B579)))),
IF((E579="smd"),(EXP(1.81*C579)/((1-#REF!)+(#REF!*EXP(1.81*C579)))),
IF((E579="or"),(C579/((1-#REF!)+(#REF!*C579))),
IF((E579="hr"),((1-EXP(C579*LN(1-#REF!)))/#REF!),
C579
))))</f>
        <v>#REF!</v>
      </c>
      <c r="N579" s="4" t="e">
        <f>IF( (M579 -
IF(OR(E579="es",E579="wmd"),EXP(1.81* (C579-D579)/B579)/((1-#REF!)+(#REF!*EXP(1.81* (C579-D579)/B579))),
IF((E579="smd"),EXP(1.81* (C579-D579))/((1-#REF!)+(#REF!*EXP(1.81* (C579-D579)))),
IF((E579="or"), (C579-D579)/((1-#REF!)+(#REF!* (C579-D579))),
IF((E579="hr"),(1-EXP( (C579-D579)*LN(1-#REF!)))/#REF!,
 (C579-D579)
)))))=0,"",(M579 -
IF(OR(E579="es",E579="wmd"),EXP(1.81* (C579-D579)/B579)/((1-#REF!)+(#REF!*EXP(1.81* (C579-D579)/B579))),
IF((E579="smd"),EXP(1.81* (C579-D579))/((1-#REF!)+(#REF!*EXP(1.81* (C579-D579)))),
IF((E579="or"), (C579-D579)/((1-#REF!)+(#REF!* (C579-D579))),
IF((E579="hr"),(1-EXP( (C579-D579)*LN(1-#REF!)))/#REF!,
 (C579-D579)
))))))</f>
        <v>#REF!</v>
      </c>
      <c r="O579" s="5" t="s">
        <v>1493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5" t="s">
        <v>319</v>
      </c>
      <c r="AC579" s="3"/>
      <c r="AD579" s="3"/>
    </row>
    <row r="580" spans="1:30" ht="12.6" hidden="1">
      <c r="A580" t="s">
        <v>2432</v>
      </c>
      <c r="B580" s="3"/>
      <c r="C580" s="3"/>
      <c r="D580" s="3"/>
      <c r="E580" s="3"/>
      <c r="F580" s="5" t="s">
        <v>1520</v>
      </c>
      <c r="G580" s="3"/>
      <c r="H580" s="3"/>
      <c r="I580" s="4"/>
      <c r="J580" s="4"/>
      <c r="K580" s="4"/>
      <c r="L580" s="4"/>
      <c r="M580" s="4">
        <f>IF(OR(E580="es",E580="wmd"),(EXP(1.81*C580/B580)/((1-#REF!)+(#REF!*EXP(1.81*C580/B580)))),
IF((E580="smd"),(EXP(1.81*C580)/((1-#REF!)+(#REF!*EXP(1.81*C580)))),
IF((E580="or"),(C580/((1-#REF!)+(#REF!*C580))),
IF((E580="hr"),((1-EXP(C580*LN(1-#REF!)))/#REF!),
C580
))))</f>
        <v>0</v>
      </c>
      <c r="N580" s="4" t="str">
        <f>IF( (M580 -
IF(OR(E580="es",E580="wmd"),EXP(1.81* (C580-D580)/B580)/((1-#REF!)+(#REF!*EXP(1.81* (C580-D580)/B580))),
IF((E580="smd"),EXP(1.81* (C580-D580))/((1-#REF!)+(#REF!*EXP(1.81* (C580-D580)))),
IF((E580="or"), (C580-D580)/((1-#REF!)+(#REF!* (C580-D580))),
IF((E580="hr"),(1-EXP( (C580-D580)*LN(1-#REF!)))/#REF!,
 (C580-D580)
)))))=0,"",(M580 -
IF(OR(E580="es",E580="wmd"),EXP(1.81* (C580-D580)/B580)/((1-#REF!)+(#REF!*EXP(1.81* (C580-D580)/B580))),
IF((E580="smd"),EXP(1.81* (C580-D580))/((1-#REF!)+(#REF!*EXP(1.81* (C580-D580)))),
IF((E580="or"), (C580-D580)/((1-#REF!)+(#REF!* (C580-D580))),
IF((E580="hr"),(1-EXP( (C580-D580)*LN(1-#REF!)))/#REF!,
 (C580-D580)
))))))</f>
        <v/>
      </c>
      <c r="O580" s="4" t="s">
        <v>146</v>
      </c>
      <c r="P580" s="4" t="s">
        <v>1521</v>
      </c>
      <c r="Q580" s="3"/>
      <c r="R580" s="4" t="s">
        <v>1522</v>
      </c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3" hidden="1">
      <c r="A581" t="s">
        <v>2432</v>
      </c>
      <c r="B581" s="3"/>
      <c r="C581" s="3"/>
      <c r="D581" s="3"/>
      <c r="E581" s="3"/>
      <c r="F581" s="3"/>
      <c r="G581" s="3"/>
      <c r="H581" s="3"/>
      <c r="I581" s="4"/>
      <c r="J581" s="4"/>
      <c r="K581" s="4"/>
      <c r="L581" s="4"/>
      <c r="M581" s="4">
        <f>IF(OR(E581="es",E581="wmd"),(EXP(1.81*C581/B581)/((1-#REF!)+(#REF!*EXP(1.81*C581/B581)))),
IF((E581="smd"),(EXP(1.81*C581)/((1-#REF!)+(#REF!*EXP(1.81*C581)))),
IF((E581="or"),(C581/((1-#REF!)+(#REF!*C581))),
IF((E581="hr"),((1-EXP(C581*LN(1-#REF!)))/#REF!),
C581
))))</f>
        <v>0</v>
      </c>
      <c r="N581" s="4" t="str">
        <f>IF( (M581 -
IF(OR(E581="es",E581="wmd"),EXP(1.81* (C581-D581)/B581)/((1-#REF!)+(#REF!*EXP(1.81* (C581-D581)/B581))),
IF((E581="smd"),EXP(1.81* (C581-D581))/((1-#REF!)+(#REF!*EXP(1.81* (C581-D581)))),
IF((E581="or"), (C581-D581)/((1-#REF!)+(#REF!* (C581-D581))),
IF((E581="hr"),(1-EXP( (C581-D581)*LN(1-#REF!)))/#REF!,
 (C581-D581)
)))))=0,"",(M581 -
IF(OR(E581="es",E581="wmd"),EXP(1.81* (C581-D581)/B581)/((1-#REF!)+(#REF!*EXP(1.81* (C581-D581)/B581))),
IF((E581="smd"),EXP(1.81* (C581-D581))/((1-#REF!)+(#REF!*EXP(1.81* (C581-D581)))),
IF((E581="or"), (C581-D581)/((1-#REF!)+(#REF!* (C581-D581))),
IF((E581="hr"),(1-EXP( (C581-D581)*LN(1-#REF!)))/#REF!,
 (C581-D581)
))))))</f>
        <v/>
      </c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6">
      <c r="A582">
        <v>7.4999999999999997E-2</v>
      </c>
      <c r="B582" s="6"/>
      <c r="C582" s="6">
        <v>2.5252525252525251</v>
      </c>
      <c r="D582" s="6">
        <v>0.1202501202501205</v>
      </c>
      <c r="E582" s="5" t="s">
        <v>269</v>
      </c>
      <c r="F582" s="5" t="s">
        <v>1523</v>
      </c>
      <c r="G582" s="4" t="s">
        <v>1511</v>
      </c>
      <c r="H582" s="4" t="s">
        <v>1512</v>
      </c>
      <c r="I582" s="4"/>
      <c r="J582" s="4"/>
      <c r="K582" s="4"/>
      <c r="L582" s="4"/>
      <c r="M582" s="4" t="e">
        <f>IF(OR(E582="es",E582="wmd"),(EXP(1.81*C582/B582)/((1-#REF!)+(#REF!*EXP(1.81*C582/B582)))),
IF((E582="smd"),(EXP(1.81*C582)/((1-#REF!)+(#REF!*EXP(1.81*C582)))),
IF((E582="or"),(C582/((1-#REF!)+(#REF!*C582))),
IF((E582="hr"),((1-EXP(C582*LN(1-#REF!)))/#REF!),
C582
))))</f>
        <v>#REF!</v>
      </c>
      <c r="N582" s="4" t="e">
        <f>IF( (M582 -
IF(OR(E582="es",E582="wmd"),EXP(1.81* (C582-D582)/B582)/((1-#REF!)+(#REF!*EXP(1.81* (C582-D582)/B582))),
IF((E582="smd"),EXP(1.81* (C582-D582))/((1-#REF!)+(#REF!*EXP(1.81* (C582-D582)))),
IF((E582="or"), (C582-D582)/((1-#REF!)+(#REF!* (C582-D582))),
IF((E582="hr"),(1-EXP( (C582-D582)*LN(1-#REF!)))/#REF!,
 (C582-D582)
)))))=0,"",(M582 -
IF(OR(E582="es",E582="wmd"),EXP(1.81* (C582-D582)/B582)/((1-#REF!)+(#REF!*EXP(1.81* (C582-D582)/B582))),
IF((E582="smd"),EXP(1.81* (C582-D582))/((1-#REF!)+(#REF!*EXP(1.81* (C582-D582)))),
IF((E582="or"), (C582-D582)/((1-#REF!)+(#REF!* (C582-D582))),
IF((E582="hr"),(1-EXP( (C582-D582)*LN(1-#REF!)))/#REF!,
 (C582-D582)
))))))</f>
        <v>#REF!</v>
      </c>
      <c r="O582" s="5" t="s">
        <v>1493</v>
      </c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4" t="s">
        <v>248</v>
      </c>
      <c r="AC582" s="4"/>
      <c r="AD582" s="4"/>
    </row>
    <row r="583" spans="1:30" ht="12.6">
      <c r="A583">
        <v>0.157</v>
      </c>
      <c r="B583" s="6"/>
      <c r="C583" s="6">
        <v>1.6835016835016832</v>
      </c>
      <c r="D583" s="6">
        <v>2.5900025900025936E-2</v>
      </c>
      <c r="E583" s="5" t="s">
        <v>269</v>
      </c>
      <c r="F583" s="5" t="s">
        <v>1523</v>
      </c>
      <c r="G583" s="4" t="s">
        <v>1514</v>
      </c>
      <c r="H583" s="4" t="s">
        <v>1515</v>
      </c>
      <c r="I583" s="4"/>
      <c r="J583" s="4"/>
      <c r="K583" s="4"/>
      <c r="L583" s="4"/>
      <c r="M583" s="4" t="e">
        <f>IF(OR(E583="es",E583="wmd"),(EXP(1.81*C583/B583)/((1-#REF!)+(#REF!*EXP(1.81*C583/B583)))),
IF((E583="smd"),(EXP(1.81*C583)/((1-#REF!)+(#REF!*EXP(1.81*C583)))),
IF((E583="or"),(C583/((1-#REF!)+(#REF!*C583))),
IF((E583="hr"),((1-EXP(C583*LN(1-#REF!)))/#REF!),
C583
))))</f>
        <v>#REF!</v>
      </c>
      <c r="N583" s="4" t="e">
        <f>IF( (M583 -
IF(OR(E583="es",E583="wmd"),EXP(1.81* (C583-D583)/B583)/((1-#REF!)+(#REF!*EXP(1.81* (C583-D583)/B583))),
IF((E583="smd"),EXP(1.81* (C583-D583))/((1-#REF!)+(#REF!*EXP(1.81* (C583-D583)))),
IF((E583="or"), (C583-D583)/((1-#REF!)+(#REF!* (C583-D583))),
IF((E583="hr"),(1-EXP( (C583-D583)*LN(1-#REF!)))/#REF!,
 (C583-D583)
)))))=0,"",(M583 -
IF(OR(E583="es",E583="wmd"),EXP(1.81* (C583-D583)/B583)/((1-#REF!)+(#REF!*EXP(1.81* (C583-D583)/B583))),
IF((E583="smd"),EXP(1.81* (C583-D583))/((1-#REF!)+(#REF!*EXP(1.81* (C583-D583)))),
IF((E583="or"), (C583-D583)/((1-#REF!)+(#REF!* (C583-D583))),
IF((E583="hr"),(1-EXP( (C583-D583)*LN(1-#REF!)))/#REF!,
 (C583-D583)
))))))</f>
        <v>#REF!</v>
      </c>
      <c r="O583" s="5" t="s">
        <v>1493</v>
      </c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5" t="s">
        <v>327</v>
      </c>
      <c r="AC583" s="3"/>
      <c r="AD583" s="3"/>
    </row>
    <row r="584" spans="1:30" ht="12.6">
      <c r="A584">
        <v>0.114</v>
      </c>
      <c r="B584" s="6"/>
      <c r="C584" s="6">
        <v>1.3386880856760375</v>
      </c>
      <c r="D584" s="6">
        <v>3.3054026806815573E-2</v>
      </c>
      <c r="E584" s="5" t="s">
        <v>269</v>
      </c>
      <c r="F584" s="5" t="s">
        <v>1523</v>
      </c>
      <c r="G584" s="4" t="s">
        <v>1517</v>
      </c>
      <c r="H584" s="4" t="s">
        <v>1518</v>
      </c>
      <c r="I584" s="4"/>
      <c r="J584" s="4"/>
      <c r="K584" s="4"/>
      <c r="L584" s="4"/>
      <c r="M584" s="4" t="e">
        <f>IF(OR(E584="es",E584="wmd"),(EXP(1.81*C584/B584)/((1-#REF!)+(#REF!*EXP(1.81*C584/B584)))),
IF((E584="smd"),(EXP(1.81*C584)/((1-#REF!)+(#REF!*EXP(1.81*C584)))),
IF((E584="or"),(C584/((1-#REF!)+(#REF!*C584))),
IF((E584="hr"),((1-EXP(C584*LN(1-#REF!)))/#REF!),
C584
))))</f>
        <v>#REF!</v>
      </c>
      <c r="N584" s="4" t="e">
        <f>IF( (M584 -
IF(OR(E584="es",E584="wmd"),EXP(1.81* (C584-D584)/B584)/((1-#REF!)+(#REF!*EXP(1.81* (C584-D584)/B584))),
IF((E584="smd"),EXP(1.81* (C584-D584))/((1-#REF!)+(#REF!*EXP(1.81* (C584-D584)))),
IF((E584="or"), (C584-D584)/((1-#REF!)+(#REF!* (C584-D584))),
IF((E584="hr"),(1-EXP( (C584-D584)*LN(1-#REF!)))/#REF!,
 (C584-D584)
)))))=0,"",(M584 -
IF(OR(E584="es",E584="wmd"),EXP(1.81* (C584-D584)/B584)/((1-#REF!)+(#REF!*EXP(1.81* (C584-D584)/B584))),
IF((E584="smd"),EXP(1.81* (C584-D584))/((1-#REF!)+(#REF!*EXP(1.81* (C584-D584)))),
IF((E584="or"), (C584-D584)/((1-#REF!)+(#REF!* (C584-D584))),
IF((E584="hr"),(1-EXP( (C584-D584)*LN(1-#REF!)))/#REF!,
 (C584-D584)
))))))</f>
        <v>#REF!</v>
      </c>
      <c r="O584" s="5" t="s">
        <v>1493</v>
      </c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5" t="s">
        <v>319</v>
      </c>
      <c r="AC584" s="3"/>
      <c r="AD584" s="3"/>
    </row>
    <row r="585" spans="1:30" ht="12.6" hidden="1">
      <c r="A585" t="s">
        <v>2432</v>
      </c>
      <c r="B585" s="3"/>
      <c r="C585" s="3"/>
      <c r="D585" s="3"/>
      <c r="E585" s="3"/>
      <c r="F585" s="5" t="s">
        <v>1523</v>
      </c>
      <c r="G585" s="3"/>
      <c r="H585" s="3"/>
      <c r="I585" s="4"/>
      <c r="J585" s="4"/>
      <c r="K585" s="4"/>
      <c r="L585" s="4"/>
      <c r="M585" s="4">
        <f>IF(OR(E585="es",E585="wmd"),(EXP(1.81*C585/B585)/((1-#REF!)+(#REF!*EXP(1.81*C585/B585)))),
IF((E585="smd"),(EXP(1.81*C585)/((1-#REF!)+(#REF!*EXP(1.81*C585)))),
IF((E585="or"),(C585/((1-#REF!)+(#REF!*C585))),
IF((E585="hr"),((1-EXP(C585*LN(1-#REF!)))/#REF!),
C585
))))</f>
        <v>0</v>
      </c>
      <c r="N585" s="4" t="str">
        <f>IF( (M585 -
IF(OR(E585="es",E585="wmd"),EXP(1.81* (C585-D585)/B585)/((1-#REF!)+(#REF!*EXP(1.81* (C585-D585)/B585))),
IF((E585="smd"),EXP(1.81* (C585-D585))/((1-#REF!)+(#REF!*EXP(1.81* (C585-D585)))),
IF((E585="or"), (C585-D585)/((1-#REF!)+(#REF!* (C585-D585))),
IF((E585="hr"),(1-EXP( (C585-D585)*LN(1-#REF!)))/#REF!,
 (C585-D585)
)))))=0,"",(M585 -
IF(OR(E585="es",E585="wmd"),EXP(1.81* (C585-D585)/B585)/((1-#REF!)+(#REF!*EXP(1.81* (C585-D585)/B585))),
IF((E585="smd"),EXP(1.81* (C585-D585))/((1-#REF!)+(#REF!*EXP(1.81* (C585-D585)))),
IF((E585="or"), (C585-D585)/((1-#REF!)+(#REF!* (C585-D585))),
IF((E585="hr"),(1-EXP( (C585-D585)*LN(1-#REF!)))/#REF!,
 (C585-D585)
))))))</f>
        <v/>
      </c>
      <c r="O585" s="4" t="s">
        <v>146</v>
      </c>
      <c r="P585" s="4" t="s">
        <v>1524</v>
      </c>
      <c r="Q585" s="3"/>
      <c r="R585" s="4" t="s">
        <v>1525</v>
      </c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3" hidden="1">
      <c r="A586" t="s">
        <v>2432</v>
      </c>
      <c r="B586" s="3"/>
      <c r="C586" s="3"/>
      <c r="D586" s="3"/>
      <c r="E586" s="3"/>
      <c r="F586" s="3"/>
      <c r="G586" s="3"/>
      <c r="H586" s="3"/>
      <c r="I586" s="4"/>
      <c r="J586" s="4"/>
      <c r="K586" s="4"/>
      <c r="L586" s="4"/>
      <c r="M586" s="4">
        <f>IF(OR(E586="es",E586="wmd"),(EXP(1.81*C586/B586)/((1-#REF!)+(#REF!*EXP(1.81*C586/B586)))),
IF((E586="smd"),(EXP(1.81*C586)/((1-#REF!)+(#REF!*EXP(1.81*C586)))),
IF((E586="or"),(C586/((1-#REF!)+(#REF!*C586))),
IF((E586="hr"),((1-EXP(C586*LN(1-#REF!)))/#REF!),
C586
))))</f>
        <v>0</v>
      </c>
      <c r="N586" s="4" t="str">
        <f>IF( (M586 -
IF(OR(E586="es",E586="wmd"),EXP(1.81* (C586-D586)/B586)/((1-#REF!)+(#REF!*EXP(1.81* (C586-D586)/B586))),
IF((E586="smd"),EXP(1.81* (C586-D586))/((1-#REF!)+(#REF!*EXP(1.81* (C586-D586)))),
IF((E586="or"), (C586-D586)/((1-#REF!)+(#REF!* (C586-D586))),
IF((E586="hr"),(1-EXP( (C586-D586)*LN(1-#REF!)))/#REF!,
 (C586-D586)
)))))=0,"",(M586 -
IF(OR(E586="es",E586="wmd"),EXP(1.81* (C586-D586)/B586)/((1-#REF!)+(#REF!*EXP(1.81* (C586-D586)/B586))),
IF((E586="smd"),EXP(1.81* (C586-D586))/((1-#REF!)+(#REF!*EXP(1.81* (C586-D586)))),
IF((E586="or"), (C586-D586)/((1-#REF!)+(#REF!* (C586-D586))),
IF((E586="hr"),(1-EXP( (C586-D586)*LN(1-#REF!)))/#REF!,
 (C586-D586)
))))))</f>
        <v/>
      </c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3" hidden="1">
      <c r="A587" t="s">
        <v>2432</v>
      </c>
      <c r="B587" s="3"/>
      <c r="C587" s="3"/>
      <c r="D587" s="3"/>
      <c r="E587" s="3"/>
      <c r="F587" s="3"/>
      <c r="G587" s="3"/>
      <c r="H587" s="3"/>
      <c r="I587" s="4"/>
      <c r="J587" s="4"/>
      <c r="K587" s="4"/>
      <c r="L587" s="4"/>
      <c r="M587" s="4">
        <f>IF(OR(E587="es",E587="wmd"),(EXP(1.81*C587/B587)/((1-#REF!)+(#REF!*EXP(1.81*C587/B587)))),
IF((E587="smd"),(EXP(1.81*C587)/((1-#REF!)+(#REF!*EXP(1.81*C587)))),
IF((E587="or"),(C587/((1-#REF!)+(#REF!*C587))),
IF((E587="hr"),((1-EXP(C587*LN(1-#REF!)))/#REF!),
C587
))))</f>
        <v>0</v>
      </c>
      <c r="N587" s="4" t="str">
        <f>IF( (M587 -
IF(OR(E587="es",E587="wmd"),EXP(1.81* (C587-D587)/B587)/((1-#REF!)+(#REF!*EXP(1.81* (C587-D587)/B587))),
IF((E587="smd"),EXP(1.81* (C587-D587))/((1-#REF!)+(#REF!*EXP(1.81* (C587-D587)))),
IF((E587="or"), (C587-D587)/((1-#REF!)+(#REF!* (C587-D587))),
IF((E587="hr"),(1-EXP( (C587-D587)*LN(1-#REF!)))/#REF!,
 (C587-D587)
)))))=0,"",(M587 -
IF(OR(E587="es",E587="wmd"),EXP(1.81* (C587-D587)/B587)/((1-#REF!)+(#REF!*EXP(1.81* (C587-D587)/B587))),
IF((E587="smd"),EXP(1.81* (C587-D587))/((1-#REF!)+(#REF!*EXP(1.81* (C587-D587)))),
IF((E587="or"), (C587-D587)/((1-#REF!)+(#REF!* (C587-D587))),
IF((E587="hr"),(1-EXP( (C587-D587)*LN(1-#REF!)))/#REF!,
 (C587-D587)
))))))</f>
        <v/>
      </c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6">
      <c r="A588" t="s">
        <v>2432</v>
      </c>
      <c r="B588" s="6"/>
      <c r="C588" s="6">
        <v>1.83</v>
      </c>
      <c r="D588" s="6">
        <v>0.71</v>
      </c>
      <c r="E588" s="5" t="s">
        <v>133</v>
      </c>
      <c r="F588" s="5" t="s">
        <v>1526</v>
      </c>
      <c r="G588" s="5" t="s">
        <v>1183</v>
      </c>
      <c r="H588" s="4" t="s">
        <v>1184</v>
      </c>
      <c r="I588" s="4"/>
      <c r="J588" s="4"/>
      <c r="K588" s="4"/>
      <c r="L588" s="4"/>
      <c r="M588" s="4" t="e">
        <f>IF(OR(E588="es",E588="wmd"),(EXP(1.81*C588/B588)/((1-#REF!)+(#REF!*EXP(1.81*C588/B588)))),
IF((E588="smd"),(EXP(1.81*C588)/((1-#REF!)+(#REF!*EXP(1.81*C588)))),
IF((E588="or"),(C588/((1-#REF!)+(#REF!*C588))),
IF((E588="hr"),((1-EXP(C588*LN(1-#REF!)))/#REF!),
C588
))))</f>
        <v>#REF!</v>
      </c>
      <c r="N588" s="4" t="e">
        <f>IF( (M588 -
IF(OR(E588="es",E588="wmd"),EXP(1.81* (C588-D588)/B588)/((1-#REF!)+(#REF!*EXP(1.81* (C588-D588)/B588))),
IF((E588="smd"),EXP(1.81* (C588-D588))/((1-#REF!)+(#REF!*EXP(1.81* (C588-D588)))),
IF((E588="or"), (C588-D588)/((1-#REF!)+(#REF!* (C588-D588))),
IF((E588="hr"),(1-EXP( (C588-D588)*LN(1-#REF!)))/#REF!,
 (C588-D588)
)))))=0,"",(M588 -
IF(OR(E588="es",E588="wmd"),EXP(1.81* (C588-D588)/B588)/((1-#REF!)+(#REF!*EXP(1.81* (C588-D588)/B588))),
IF((E588="smd"),EXP(1.81* (C588-D588))/((1-#REF!)+(#REF!*EXP(1.81* (C588-D588)))),
IF((E588="or"), (C588-D588)/((1-#REF!)+(#REF!* (C588-D588))),
IF((E588="hr"),(1-EXP( (C588-D588)*LN(1-#REF!)))/#REF!,
 (C588-D588)
))))))</f>
        <v>#REF!</v>
      </c>
      <c r="O588" s="5" t="s">
        <v>1493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5" t="s">
        <v>1471</v>
      </c>
      <c r="AC588" s="3"/>
      <c r="AD588" s="3"/>
    </row>
    <row r="589" spans="1:30" ht="12.6" hidden="1">
      <c r="A589" t="s">
        <v>2432</v>
      </c>
      <c r="B589" s="6"/>
      <c r="C589" s="6">
        <v>1.08</v>
      </c>
      <c r="D589" s="6">
        <v>0.09</v>
      </c>
      <c r="E589" s="5" t="s">
        <v>138</v>
      </c>
      <c r="F589" s="5" t="s">
        <v>1526</v>
      </c>
      <c r="G589" s="5" t="s">
        <v>1309</v>
      </c>
      <c r="H589" s="5" t="s">
        <v>1314</v>
      </c>
      <c r="I589" s="4"/>
      <c r="J589" s="4"/>
      <c r="K589" s="4"/>
      <c r="L589" s="4"/>
      <c r="M589" s="4">
        <f>IF(OR(E589="es",E589="wmd"),(EXP(1.81*C589/B589)/((1-#REF!)+(#REF!*EXP(1.81*C589/B589)))),
IF((E589="smd"),(EXP(1.81*C589)/((1-#REF!)+(#REF!*EXP(1.81*C589)))),
IF((E589="or"),(C589/((1-#REF!)+(#REF!*C589))),
IF((E589="hr"),((1-EXP(C589*LN(1-#REF!)))/#REF!),
C589
))))</f>
        <v>1.08</v>
      </c>
      <c r="N589" s="4">
        <f>IF( (M589 -
IF(OR(E589="es",E589="wmd"),EXP(1.81* (C589-D589)/B589)/((1-#REF!)+(#REF!*EXP(1.81* (C589-D589)/B589))),
IF((E589="smd"),EXP(1.81* (C589-D589))/((1-#REF!)+(#REF!*EXP(1.81* (C589-D589)))),
IF((E589="or"), (C589-D589)/((1-#REF!)+(#REF!* (C589-D589))),
IF((E589="hr"),(1-EXP( (C589-D589)*LN(1-#REF!)))/#REF!,
 (C589-D589)
)))))=0,"",(M589 -
IF(OR(E589="es",E589="wmd"),EXP(1.81* (C589-D589)/B589)/((1-#REF!)+(#REF!*EXP(1.81* (C589-D589)/B589))),
IF((E589="smd"),EXP(1.81* (C589-D589))/((1-#REF!)+(#REF!*EXP(1.81* (C589-D589)))),
IF((E589="or"), (C589-D589)/((1-#REF!)+(#REF!* (C589-D589))),
IF((E589="hr"),(1-EXP( (C589-D589)*LN(1-#REF!)))/#REF!,
 (C589-D589)
))))))</f>
        <v>8.9999999999999969E-2</v>
      </c>
      <c r="O589" s="5" t="s">
        <v>1493</v>
      </c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5" t="s">
        <v>1527</v>
      </c>
      <c r="AC589" s="3"/>
      <c r="AD589" s="3"/>
    </row>
    <row r="590" spans="1:30" ht="12.6" hidden="1">
      <c r="A590" t="s">
        <v>2432</v>
      </c>
      <c r="B590" s="6"/>
      <c r="C590" s="6">
        <v>1.33</v>
      </c>
      <c r="D590" s="6">
        <v>0.14000000000000001</v>
      </c>
      <c r="E590" s="5" t="s">
        <v>138</v>
      </c>
      <c r="F590" s="5" t="s">
        <v>1526</v>
      </c>
      <c r="G590" s="5" t="s">
        <v>1309</v>
      </c>
      <c r="H590" s="5" t="s">
        <v>1528</v>
      </c>
      <c r="I590" s="4"/>
      <c r="J590" s="4"/>
      <c r="K590" s="4"/>
      <c r="L590" s="4"/>
      <c r="M590" s="4">
        <f>IF(OR(E590="es",E590="wmd"),(EXP(1.81*C590/B590)/((1-#REF!)+(#REF!*EXP(1.81*C590/B590)))),
IF((E590="smd"),(EXP(1.81*C590)/((1-#REF!)+(#REF!*EXP(1.81*C590)))),
IF((E590="or"),(C590/((1-#REF!)+(#REF!*C590))),
IF((E590="hr"),((1-EXP(C590*LN(1-#REF!)))/#REF!),
C590
))))</f>
        <v>1.33</v>
      </c>
      <c r="N590" s="4">
        <f>IF( (M590 -
IF(OR(E590="es",E590="wmd"),EXP(1.81* (C590-D590)/B590)/((1-#REF!)+(#REF!*EXP(1.81* (C590-D590)/B590))),
IF((E590="smd"),EXP(1.81* (C590-D590))/((1-#REF!)+(#REF!*EXP(1.81* (C590-D590)))),
IF((E590="or"), (C590-D590)/((1-#REF!)+(#REF!* (C590-D590))),
IF((E590="hr"),(1-EXP( (C590-D590)*LN(1-#REF!)))/#REF!,
 (C590-D590)
)))))=0,"",(M590 -
IF(OR(E590="es",E590="wmd"),EXP(1.81* (C590-D590)/B590)/((1-#REF!)+(#REF!*EXP(1.81* (C590-D590)/B590))),
IF((E590="smd"),EXP(1.81* (C590-D590))/((1-#REF!)+(#REF!*EXP(1.81* (C590-D590)))),
IF((E590="or"), (C590-D590)/((1-#REF!)+(#REF!* (C590-D590))),
IF((E590="hr"),(1-EXP( (C590-D590)*LN(1-#REF!)))/#REF!,
 (C590-D590)
))))))</f>
        <v>0.14000000000000012</v>
      </c>
      <c r="O590" s="5" t="s">
        <v>1493</v>
      </c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5" t="s">
        <v>1527</v>
      </c>
      <c r="AC590" s="3"/>
      <c r="AD590" s="3"/>
    </row>
    <row r="591" spans="1:30" ht="12.6" hidden="1">
      <c r="A591" t="s">
        <v>2432</v>
      </c>
      <c r="B591" s="3"/>
      <c r="C591" s="3"/>
      <c r="D591" s="3"/>
      <c r="E591" s="3"/>
      <c r="F591" s="5" t="s">
        <v>1526</v>
      </c>
      <c r="G591" s="5" t="s">
        <v>1520</v>
      </c>
      <c r="H591" s="4" t="s">
        <v>1521</v>
      </c>
      <c r="I591" s="4"/>
      <c r="J591" s="4"/>
      <c r="K591" s="4"/>
      <c r="L591" s="4"/>
      <c r="M591" s="4">
        <f>IF(OR(E591="es",E591="wmd"),(EXP(1.81*C591/B591)/((1-#REF!)+(#REF!*EXP(1.81*C591/B591)))),
IF((E591="smd"),(EXP(1.81*C591)/((1-#REF!)+(#REF!*EXP(1.81*C591)))),
IF((E591="or"),(C591/((1-#REF!)+(#REF!*C591))),
IF((E591="hr"),((1-EXP(C591*LN(1-#REF!)))/#REF!),
C591
))))</f>
        <v>0</v>
      </c>
      <c r="N591" s="4" t="str">
        <f>IF( (M591 -
IF(OR(E591="es",E591="wmd"),EXP(1.81* (C591-D591)/B591)/((1-#REF!)+(#REF!*EXP(1.81* (C591-D591)/B591))),
IF((E591="smd"),EXP(1.81* (C591-D591))/((1-#REF!)+(#REF!*EXP(1.81* (C591-D591)))),
IF((E591="or"), (C591-D591)/((1-#REF!)+(#REF!* (C591-D591))),
IF((E591="hr"),(1-EXP( (C591-D591)*LN(1-#REF!)))/#REF!,
 (C591-D591)
)))))=0,"",(M591 -
IF(OR(E591="es",E591="wmd"),EXP(1.81* (C591-D591)/B591)/((1-#REF!)+(#REF!*EXP(1.81* (C591-D591)/B591))),
IF((E591="smd"),EXP(1.81* (C591-D591))/((1-#REF!)+(#REF!*EXP(1.81* (C591-D591)))),
IF((E591="or"), (C591-D591)/((1-#REF!)+(#REF!* (C591-D591))),
IF((E591="hr"),(1-EXP( (C591-D591)*LN(1-#REF!)))/#REF!,
 (C591-D591)
))))))</f>
        <v/>
      </c>
      <c r="O591" s="5" t="s">
        <v>1493</v>
      </c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5" t="s">
        <v>1529</v>
      </c>
      <c r="AC591" s="3"/>
      <c r="AD591" s="3"/>
    </row>
    <row r="592" spans="1:30" ht="12.6" hidden="1">
      <c r="A592" t="s">
        <v>2432</v>
      </c>
      <c r="B592" s="3"/>
      <c r="C592" s="3"/>
      <c r="D592" s="3"/>
      <c r="E592" s="3"/>
      <c r="F592" s="5" t="s">
        <v>1526</v>
      </c>
      <c r="G592" s="5" t="s">
        <v>1523</v>
      </c>
      <c r="H592" s="4" t="s">
        <v>1524</v>
      </c>
      <c r="I592" s="4"/>
      <c r="J592" s="4"/>
      <c r="K592" s="4"/>
      <c r="L592" s="4"/>
      <c r="M592" s="4">
        <f>IF(OR(E592="es",E592="wmd"),(EXP(1.81*C592/B592)/((1-#REF!)+(#REF!*EXP(1.81*C592/B592)))),
IF((E592="smd"),(EXP(1.81*C592)/((1-#REF!)+(#REF!*EXP(1.81*C592)))),
IF((E592="or"),(C592/((1-#REF!)+(#REF!*C592))),
IF((E592="hr"),((1-EXP(C592*LN(1-#REF!)))/#REF!),
C592
))))</f>
        <v>0</v>
      </c>
      <c r="N592" s="4" t="str">
        <f>IF( (M592 -
IF(OR(E592="es",E592="wmd"),EXP(1.81* (C592-D592)/B592)/((1-#REF!)+(#REF!*EXP(1.81* (C592-D592)/B592))),
IF((E592="smd"),EXP(1.81* (C592-D592))/((1-#REF!)+(#REF!*EXP(1.81* (C592-D592)))),
IF((E592="or"), (C592-D592)/((1-#REF!)+(#REF!* (C592-D592))),
IF((E592="hr"),(1-EXP( (C592-D592)*LN(1-#REF!)))/#REF!,
 (C592-D592)
)))))=0,"",(M592 -
IF(OR(E592="es",E592="wmd"),EXP(1.81* (C592-D592)/B592)/((1-#REF!)+(#REF!*EXP(1.81* (C592-D592)/B592))),
IF((E592="smd"),EXP(1.81* (C592-D592))/((1-#REF!)+(#REF!*EXP(1.81* (C592-D592)))),
IF((E592="or"), (C592-D592)/((1-#REF!)+(#REF!* (C592-D592))),
IF((E592="hr"),(1-EXP( (C592-D592)*LN(1-#REF!)))/#REF!,
 (C592-D592)
))))))</f>
        <v/>
      </c>
      <c r="O592" s="5" t="s">
        <v>1493</v>
      </c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5" t="s">
        <v>1529</v>
      </c>
      <c r="AC592" s="3"/>
      <c r="AD592" s="3"/>
    </row>
    <row r="593" spans="1:30" ht="12.6" hidden="1">
      <c r="A593" t="s">
        <v>2432</v>
      </c>
      <c r="B593" s="3"/>
      <c r="C593" s="3"/>
      <c r="D593" s="3"/>
      <c r="E593" s="3"/>
      <c r="F593" s="5" t="s">
        <v>1526</v>
      </c>
      <c r="G593" s="3"/>
      <c r="H593" s="3"/>
      <c r="I593" s="4"/>
      <c r="J593" s="4"/>
      <c r="K593" s="4"/>
      <c r="L593" s="4"/>
      <c r="M593" s="4">
        <f>IF(OR(E593="es",E593="wmd"),(EXP(1.81*C593/B593)/((1-#REF!)+(#REF!*EXP(1.81*C593/B593)))),
IF((E593="smd"),(EXP(1.81*C593)/((1-#REF!)+(#REF!*EXP(1.81*C593)))),
IF((E593="or"),(C593/((1-#REF!)+(#REF!*C593))),
IF((E593="hr"),((1-EXP(C593*LN(1-#REF!)))/#REF!),
C593
))))</f>
        <v>0</v>
      </c>
      <c r="N593" s="4" t="str">
        <f>IF( (M593 -
IF(OR(E593="es",E593="wmd"),EXP(1.81* (C593-D593)/B593)/((1-#REF!)+(#REF!*EXP(1.81* (C593-D593)/B593))),
IF((E593="smd"),EXP(1.81* (C593-D593))/((1-#REF!)+(#REF!*EXP(1.81* (C593-D593)))),
IF((E593="or"), (C593-D593)/((1-#REF!)+(#REF!* (C593-D593))),
IF((E593="hr"),(1-EXP( (C593-D593)*LN(1-#REF!)))/#REF!,
 (C593-D593)
)))))=0,"",(M593 -
IF(OR(E593="es",E593="wmd"),EXP(1.81* (C593-D593)/B593)/((1-#REF!)+(#REF!*EXP(1.81* (C593-D593)/B593))),
IF((E593="smd"),EXP(1.81* (C593-D593))/((1-#REF!)+(#REF!*EXP(1.81* (C593-D593)))),
IF((E593="or"), (C593-D593)/((1-#REF!)+(#REF!* (C593-D593))),
IF((E593="hr"),(1-EXP( (C593-D593)*LN(1-#REF!)))/#REF!,
 (C593-D593)
))))))</f>
        <v/>
      </c>
      <c r="O593" s="4" t="s">
        <v>146</v>
      </c>
      <c r="P593" s="4" t="s">
        <v>1530</v>
      </c>
      <c r="Q593" s="3"/>
      <c r="R593" s="4" t="s">
        <v>1531</v>
      </c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3" hidden="1">
      <c r="A594" t="s">
        <v>2432</v>
      </c>
      <c r="B594" s="3"/>
      <c r="C594" s="3"/>
      <c r="D594" s="3"/>
      <c r="E594" s="3"/>
      <c r="F594" s="3"/>
      <c r="G594" s="4"/>
      <c r="H594" s="4"/>
      <c r="I594" s="4"/>
      <c r="J594" s="4"/>
      <c r="K594" s="4"/>
      <c r="L594" s="4"/>
      <c r="M594" s="4">
        <f>IF(OR(E594="es",E594="wmd"),(EXP(1.81*C594/B594)/((1-#REF!)+(#REF!*EXP(1.81*C594/B594)))),
IF((E594="smd"),(EXP(1.81*C594)/((1-#REF!)+(#REF!*EXP(1.81*C594)))),
IF((E594="or"),(C594/((1-#REF!)+(#REF!*C594))),
IF((E594="hr"),((1-EXP(C594*LN(1-#REF!)))/#REF!),
C594
))))</f>
        <v>0</v>
      </c>
      <c r="N594" s="4" t="str">
        <f>IF( (M594 -
IF(OR(E594="es",E594="wmd"),EXP(1.81* (C594-D594)/B594)/((1-#REF!)+(#REF!*EXP(1.81* (C594-D594)/B594))),
IF((E594="smd"),EXP(1.81* (C594-D594))/((1-#REF!)+(#REF!*EXP(1.81* (C594-D594)))),
IF((E594="or"), (C594-D594)/((1-#REF!)+(#REF!* (C594-D594))),
IF((E594="hr"),(1-EXP( (C594-D594)*LN(1-#REF!)))/#REF!,
 (C594-D594)
)))))=0,"",(M594 -
IF(OR(E594="es",E594="wmd"),EXP(1.81* (C594-D594)/B594)/((1-#REF!)+(#REF!*EXP(1.81* (C594-D594)/B594))),
IF((E594="smd"),EXP(1.81* (C594-D594))/((1-#REF!)+(#REF!*EXP(1.81* (C594-D594)))),
IF((E594="or"), (C594-D594)/((1-#REF!)+(#REF!* (C594-D594))),
IF((E594="hr"),(1-EXP( (C594-D594)*LN(1-#REF!)))/#REF!,
 (C594-D594)
))))))</f>
        <v/>
      </c>
      <c r="O594" s="4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6" hidden="1">
      <c r="A595" t="s">
        <v>2432</v>
      </c>
      <c r="B595" s="3"/>
      <c r="C595" s="3"/>
      <c r="D595" s="3"/>
      <c r="E595" s="3"/>
      <c r="F595" s="5" t="s">
        <v>1493</v>
      </c>
      <c r="G595" s="4" t="s">
        <v>1486</v>
      </c>
      <c r="H595" s="4" t="s">
        <v>1489</v>
      </c>
      <c r="I595" s="4"/>
      <c r="J595" s="4"/>
      <c r="K595" s="4"/>
      <c r="L595" s="4"/>
      <c r="M595" s="4">
        <f>IF(OR(E595="es",E595="wmd"),(EXP(1.81*C595/B595)/((1-#REF!)+(#REF!*EXP(1.81*C595/B595)))),
IF((E595="smd"),(EXP(1.81*C595)/((1-#REF!)+(#REF!*EXP(1.81*C595)))),
IF((E595="or"),(C595/((1-#REF!)+(#REF!*C595))),
IF((E595="hr"),((1-EXP(C595*LN(1-#REF!)))/#REF!),
C595
))))</f>
        <v>0</v>
      </c>
      <c r="N595" s="4" t="str">
        <f>IF( (M595 -
IF(OR(E595="es",E595="wmd"),EXP(1.81* (C595-D595)/B595)/((1-#REF!)+(#REF!*EXP(1.81* (C595-D595)/B595))),
IF((E595="smd"),EXP(1.81* (C595-D595))/((1-#REF!)+(#REF!*EXP(1.81* (C595-D595)))),
IF((E595="or"), (C595-D595)/((1-#REF!)+(#REF!* (C595-D595))),
IF((E595="hr"),(1-EXP( (C595-D595)*LN(1-#REF!)))/#REF!,
 (C595-D595)
)))))=0,"",(M595 -
IF(OR(E595="es",E595="wmd"),EXP(1.81* (C595-D595)/B595)/((1-#REF!)+(#REF!*EXP(1.81* (C595-D595)/B595))),
IF((E595="smd"),EXP(1.81* (C595-D595))/((1-#REF!)+(#REF!*EXP(1.81* (C595-D595)))),
IF((E595="or"), (C595-D595)/((1-#REF!)+(#REF!* (C595-D595))),
IF((E595="hr"),(1-EXP( (C595-D595)*LN(1-#REF!)))/#REF!,
 (C595-D595)
))))))</f>
        <v/>
      </c>
      <c r="O595" s="4" t="s">
        <v>165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5" t="s">
        <v>1532</v>
      </c>
      <c r="AC595" s="3"/>
      <c r="AD595" s="3"/>
    </row>
    <row r="596" spans="1:30" ht="12.6" hidden="1">
      <c r="A596" t="s">
        <v>2432</v>
      </c>
      <c r="B596" s="3"/>
      <c r="C596" s="3"/>
      <c r="D596" s="3"/>
      <c r="E596" s="3"/>
      <c r="F596" s="5" t="s">
        <v>1493</v>
      </c>
      <c r="G596" s="5" t="s">
        <v>1526</v>
      </c>
      <c r="H596" s="5" t="s">
        <v>1530</v>
      </c>
      <c r="I596" s="4"/>
      <c r="J596" s="4"/>
      <c r="K596" s="4"/>
      <c r="L596" s="4"/>
      <c r="M596" s="4">
        <f>IF(OR(E596="es",E596="wmd"),(EXP(1.81*C596/B596)/((1-#REF!)+(#REF!*EXP(1.81*C596/B596)))),
IF((E596="smd"),(EXP(1.81*C596)/((1-#REF!)+(#REF!*EXP(1.81*C596)))),
IF((E596="or"),(C596/((1-#REF!)+(#REF!*C596))),
IF((E596="hr"),((1-EXP(C596*LN(1-#REF!)))/#REF!),
C596
))))</f>
        <v>0</v>
      </c>
      <c r="N596" s="4" t="str">
        <f>IF( (M596 -
IF(OR(E596="es",E596="wmd"),EXP(1.81* (C596-D596)/B596)/((1-#REF!)+(#REF!*EXP(1.81* (C596-D596)/B596))),
IF((E596="smd"),EXP(1.81* (C596-D596))/((1-#REF!)+(#REF!*EXP(1.81* (C596-D596)))),
IF((E596="or"), (C596-D596)/((1-#REF!)+(#REF!* (C596-D596))),
IF((E596="hr"),(1-EXP( (C596-D596)*LN(1-#REF!)))/#REF!,
 (C596-D596)
)))))=0,"",(M596 -
IF(OR(E596="es",E596="wmd"),EXP(1.81* (C596-D596)/B596)/((1-#REF!)+(#REF!*EXP(1.81* (C596-D596)/B596))),
IF((E596="smd"),EXP(1.81* (C596-D596))/((1-#REF!)+(#REF!*EXP(1.81* (C596-D596)))),
IF((E596="or"), (C596-D596)/((1-#REF!)+(#REF!* (C596-D596))),
IF((E596="hr"),(1-EXP( (C596-D596)*LN(1-#REF!)))/#REF!,
 (C596-D596)
))))))</f>
        <v/>
      </c>
      <c r="O596" s="5" t="s">
        <v>187</v>
      </c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6" hidden="1">
      <c r="A597" t="s">
        <v>2432</v>
      </c>
      <c r="B597" s="3"/>
      <c r="C597" s="3"/>
      <c r="D597" s="3"/>
      <c r="E597" s="3"/>
      <c r="F597" s="5" t="s">
        <v>1493</v>
      </c>
      <c r="G597" s="5" t="s">
        <v>1499</v>
      </c>
      <c r="H597" s="5" t="s">
        <v>1500</v>
      </c>
      <c r="I597" s="4"/>
      <c r="J597" s="4"/>
      <c r="K597" s="4"/>
      <c r="L597" s="4"/>
      <c r="M597" s="4">
        <f>IF(OR(E597="es",E597="wmd"),(EXP(1.81*C597/B597)/((1-#REF!)+(#REF!*EXP(1.81*C597/B597)))),
IF((E597="smd"),(EXP(1.81*C597)/((1-#REF!)+(#REF!*EXP(1.81*C597)))),
IF((E597="or"),(C597/((1-#REF!)+(#REF!*C597))),
IF((E597="hr"),((1-EXP(C597*LN(1-#REF!)))/#REF!),
C597
))))</f>
        <v>0</v>
      </c>
      <c r="N597" s="4" t="str">
        <f>IF( (M597 -
IF(OR(E597="es",E597="wmd"),EXP(1.81* (C597-D597)/B597)/((1-#REF!)+(#REF!*EXP(1.81* (C597-D597)/B597))),
IF((E597="smd"),EXP(1.81* (C597-D597))/((1-#REF!)+(#REF!*EXP(1.81* (C597-D597)))),
IF((E597="or"), (C597-D597)/((1-#REF!)+(#REF!* (C597-D597))),
IF((E597="hr"),(1-EXP( (C597-D597)*LN(1-#REF!)))/#REF!,
 (C597-D597)
)))))=0,"",(M597 -
IF(OR(E597="es",E597="wmd"),EXP(1.81* (C597-D597)/B597)/((1-#REF!)+(#REF!*EXP(1.81* (C597-D597)/B597))),
IF((E597="smd"),EXP(1.81* (C597-D597))/((1-#REF!)+(#REF!*EXP(1.81* (C597-D597)))),
IF((E597="or"), (C597-D597)/((1-#REF!)+(#REF!* (C597-D597))),
IF((E597="hr"),(1-EXP( (C597-D597)*LN(1-#REF!)))/#REF!,
 (C597-D597)
))))))</f>
        <v/>
      </c>
      <c r="O597" s="5" t="s">
        <v>187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6" hidden="1">
      <c r="A598" t="s">
        <v>2432</v>
      </c>
      <c r="B598" s="3"/>
      <c r="C598" s="3"/>
      <c r="D598" s="3"/>
      <c r="E598" s="3"/>
      <c r="F598" s="5" t="s">
        <v>1493</v>
      </c>
      <c r="G598" s="4" t="s">
        <v>1492</v>
      </c>
      <c r="H598" s="4" t="s">
        <v>1533</v>
      </c>
      <c r="I598" s="4"/>
      <c r="J598" s="4"/>
      <c r="K598" s="4"/>
      <c r="L598" s="4"/>
      <c r="M598" s="4">
        <f>IF(OR(E598="es",E598="wmd"),(EXP(1.81*C598/B598)/((1-#REF!)+(#REF!*EXP(1.81*C598/B598)))),
IF((E598="smd"),(EXP(1.81*C598)/((1-#REF!)+(#REF!*EXP(1.81*C598)))),
IF((E598="or"),(C598/((1-#REF!)+(#REF!*C598))),
IF((E598="hr"),((1-EXP(C598*LN(1-#REF!)))/#REF!),
C598
))))</f>
        <v>0</v>
      </c>
      <c r="N598" s="4" t="str">
        <f>IF( (M598 -
IF(OR(E598="es",E598="wmd"),EXP(1.81* (C598-D598)/B598)/((1-#REF!)+(#REF!*EXP(1.81* (C598-D598)/B598))),
IF((E598="smd"),EXP(1.81* (C598-D598))/((1-#REF!)+(#REF!*EXP(1.81* (C598-D598)))),
IF((E598="or"), (C598-D598)/((1-#REF!)+(#REF!* (C598-D598))),
IF((E598="hr"),(1-EXP( (C598-D598)*LN(1-#REF!)))/#REF!,
 (C598-D598)
)))))=0,"",(M598 -
IF(OR(E598="es",E598="wmd"),EXP(1.81* (C598-D598)/B598)/((1-#REF!)+(#REF!*EXP(1.81* (C598-D598)/B598))),
IF((E598="smd"),EXP(1.81* (C598-D598))/((1-#REF!)+(#REF!*EXP(1.81* (C598-D598)))),
IF((E598="or"), (C598-D598)/((1-#REF!)+(#REF!* (C598-D598))),
IF((E598="hr"),(1-EXP( (C598-D598)*LN(1-#REF!)))/#REF!,
 (C598-D598)
))))))</f>
        <v/>
      </c>
      <c r="O598" s="5" t="s">
        <v>187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6" hidden="1">
      <c r="A599" t="s">
        <v>2432</v>
      </c>
      <c r="B599" s="4"/>
      <c r="C599" s="4"/>
      <c r="D599" s="4"/>
      <c r="E599" s="4"/>
      <c r="F599" s="5" t="s">
        <v>1493</v>
      </c>
      <c r="G599" s="4"/>
      <c r="H599" s="4"/>
      <c r="I599" s="4"/>
      <c r="J599" s="4"/>
      <c r="K599" s="4"/>
      <c r="L599" s="4"/>
      <c r="M599" s="4">
        <f>IF(OR(E599="es",E599="wmd"),(EXP(1.81*C599/B599)/((1-#REF!)+(#REF!*EXP(1.81*C599/B599)))),
IF((E599="smd"),(EXP(1.81*C599)/((1-#REF!)+(#REF!*EXP(1.81*C599)))),
IF((E599="or"),(C599/((1-#REF!)+(#REF!*C599))),
IF((E599="hr"),((1-EXP(C599*LN(1-#REF!)))/#REF!),
C599
))))</f>
        <v>0</v>
      </c>
      <c r="N599" s="4" t="str">
        <f>IF( (M599 -
IF(OR(E599="es",E599="wmd"),EXP(1.81* (C599-D599)/B599)/((1-#REF!)+(#REF!*EXP(1.81* (C599-D599)/B599))),
IF((E599="smd"),EXP(1.81* (C599-D599))/((1-#REF!)+(#REF!*EXP(1.81* (C599-D599)))),
IF((E599="or"), (C599-D599)/((1-#REF!)+(#REF!* (C599-D599))),
IF((E599="hr"),(1-EXP( (C599-D599)*LN(1-#REF!)))/#REF!,
 (C599-D599)
)))))=0,"",(M599 -
IF(OR(E599="es",E599="wmd"),EXP(1.81* (C599-D599)/B599)/((1-#REF!)+(#REF!*EXP(1.81* (C599-D599)/B599))),
IF((E599="smd"),EXP(1.81* (C599-D599))/((1-#REF!)+(#REF!*EXP(1.81* (C599-D599)))),
IF((E599="or"), (C599-D599)/((1-#REF!)+(#REF!* (C599-D599))),
IF((E599="hr"),(1-EXP( (C599-D599)*LN(1-#REF!)))/#REF!,
 (C599-D599)
))))))</f>
        <v/>
      </c>
      <c r="O599" s="4" t="s">
        <v>171</v>
      </c>
      <c r="P599" s="4" t="s">
        <v>1534</v>
      </c>
      <c r="Q599" s="7">
        <v>2.3999999999999998E-3</v>
      </c>
      <c r="R599" s="4" t="s">
        <v>1535</v>
      </c>
      <c r="S599" s="7">
        <v>0.99760000000000004</v>
      </c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3" hidden="1">
      <c r="A600" t="s">
        <v>2432</v>
      </c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>
        <f>IF(OR(E600="es",E600="wmd"),(EXP(1.81*C600/B600)/((1-#REF!)+(#REF!*EXP(1.81*C600/B600)))),
IF((E600="smd"),(EXP(1.81*C600)/((1-#REF!)+(#REF!*EXP(1.81*C600)))),
IF((E600="or"),(C600/((1-#REF!)+(#REF!*C600))),
IF((E600="hr"),((1-EXP(C600*LN(1-#REF!)))/#REF!),
C600
))))</f>
        <v>0</v>
      </c>
      <c r="N600" s="4" t="str">
        <f>IF( (M600 -
IF(OR(E600="es",E600="wmd"),EXP(1.81* (C600-D600)/B600)/((1-#REF!)+(#REF!*EXP(1.81* (C600-D600)/B600))),
IF((E600="smd"),EXP(1.81* (C600-D600))/((1-#REF!)+(#REF!*EXP(1.81* (C600-D600)))),
IF((E600="or"), (C600-D600)/((1-#REF!)+(#REF!* (C600-D600))),
IF((E600="hr"),(1-EXP( (C600-D600)*LN(1-#REF!)))/#REF!,
 (C600-D600)
)))))=0,"",(M600 -
IF(OR(E600="es",E600="wmd"),EXP(1.81* (C600-D600)/B600)/((1-#REF!)+(#REF!*EXP(1.81* (C600-D600)/B600))),
IF((E600="smd"),EXP(1.81* (C600-D600))/((1-#REF!)+(#REF!*EXP(1.81* (C600-D600)))),
IF((E600="or"), (C600-D600)/((1-#REF!)+(#REF!* (C600-D600))),
IF((E600="hr"),(1-EXP( (C600-D600)*LN(1-#REF!)))/#REF!,
 (C600-D600)
))))))</f>
        <v/>
      </c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6" hidden="1">
      <c r="A601" t="s">
        <v>2432</v>
      </c>
      <c r="B601" s="4"/>
      <c r="C601" s="4"/>
      <c r="D601" s="4"/>
      <c r="E601" s="4"/>
      <c r="F601" s="5" t="s">
        <v>1536</v>
      </c>
      <c r="G601" s="5" t="s">
        <v>1493</v>
      </c>
      <c r="H601" s="5" t="s">
        <v>1534</v>
      </c>
      <c r="I601" s="4"/>
      <c r="J601" s="4"/>
      <c r="K601" s="4"/>
      <c r="L601" s="4"/>
      <c r="M601" s="4">
        <f>IF(OR(E601="es",E601="wmd"),(EXP(1.81*C601/B601)/((1-#REF!)+(#REF!*EXP(1.81*C601/B601)))),
IF((E601="smd"),(EXP(1.81*C601)/((1-#REF!)+(#REF!*EXP(1.81*C601)))),
IF((E601="or"),(C601/((1-#REF!)+(#REF!*C601))),
IF((E601="hr"),((1-EXP(C601*LN(1-#REF!)))/#REF!),
C601
))))</f>
        <v>0</v>
      </c>
      <c r="N601" s="4" t="str">
        <f>IF( (M601 -
IF(OR(E601="es",E601="wmd"),EXP(1.81* (C601-D601)/B601)/((1-#REF!)+(#REF!*EXP(1.81* (C601-D601)/B601))),
IF((E601="smd"),EXP(1.81* (C601-D601))/((1-#REF!)+(#REF!*EXP(1.81* (C601-D601)))),
IF((E601="or"), (C601-D601)/((1-#REF!)+(#REF!* (C601-D601))),
IF((E601="hr"),(1-EXP( (C601-D601)*LN(1-#REF!)))/#REF!,
 (C601-D601)
)))))=0,"",(M601 -
IF(OR(E601="es",E601="wmd"),EXP(1.81* (C601-D601)/B601)/((1-#REF!)+(#REF!*EXP(1.81* (C601-D601)/B601))),
IF((E601="smd"),EXP(1.81* (C601-D601))/((1-#REF!)+(#REF!*EXP(1.81* (C601-D601)))),
IF((E601="or"), (C601-D601)/((1-#REF!)+(#REF!* (C601-D601))),
IF((E601="hr"),(1-EXP( (C601-D601)*LN(1-#REF!)))/#REF!,
 (C601-D601)
))))))</f>
        <v/>
      </c>
      <c r="O601" s="4" t="s">
        <v>165</v>
      </c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6" hidden="1">
      <c r="A602" t="s">
        <v>2432</v>
      </c>
      <c r="B602" s="6"/>
      <c r="C602" s="6">
        <v>3.18</v>
      </c>
      <c r="D602" s="6">
        <v>1.82</v>
      </c>
      <c r="E602" s="5" t="s">
        <v>138</v>
      </c>
      <c r="F602" s="5" t="s">
        <v>1536</v>
      </c>
      <c r="G602" s="5" t="s">
        <v>458</v>
      </c>
      <c r="H602" s="5" t="s">
        <v>459</v>
      </c>
      <c r="I602" s="4"/>
      <c r="J602" s="4"/>
      <c r="K602" s="4"/>
      <c r="L602" s="4"/>
      <c r="M602" s="4">
        <f>IF(OR(E602="es",E602="wmd"),(EXP(1.81*C602/B602)/((1-#REF!)+(#REF!*EXP(1.81*C602/B602)))),
IF((E602="smd"),(EXP(1.81*C602)/((1-#REF!)+(#REF!*EXP(1.81*C602)))),
IF((E602="or"),(C602/((1-#REF!)+(#REF!*C602))),
IF((E602="hr"),((1-EXP(C602*LN(1-#REF!)))/#REF!),
C602
))))</f>
        <v>3.18</v>
      </c>
      <c r="N602" s="4">
        <f>IF( (M602 -
IF(OR(E602="es",E602="wmd"),EXP(1.81* (C602-D602)/B602)/((1-#REF!)+(#REF!*EXP(1.81* (C602-D602)/B602))),
IF((E602="smd"),EXP(1.81* (C602-D602))/((1-#REF!)+(#REF!*EXP(1.81* (C602-D602)))),
IF((E602="or"), (C602-D602)/((1-#REF!)+(#REF!* (C602-D602))),
IF((E602="hr"),(1-EXP( (C602-D602)*LN(1-#REF!)))/#REF!,
 (C602-D602)
)))))=0,"",(M602 -
IF(OR(E602="es",E602="wmd"),EXP(1.81* (C602-D602)/B602)/((1-#REF!)+(#REF!*EXP(1.81* (C602-D602)/B602))),
IF((E602="smd"),EXP(1.81* (C602-D602))/((1-#REF!)+(#REF!*EXP(1.81* (C602-D602)))),
IF((E602="or"), (C602-D602)/((1-#REF!)+(#REF!* (C602-D602))),
IF((E602="hr"),(1-EXP( (C602-D602)*LN(1-#REF!)))/#REF!,
 (C602-D602)
))))))</f>
        <v>1.82</v>
      </c>
      <c r="O602" s="4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5" t="s">
        <v>1537</v>
      </c>
      <c r="AC602" s="3"/>
      <c r="AD602" s="3"/>
    </row>
    <row r="603" spans="1:30" ht="12.6" hidden="1">
      <c r="A603" t="s">
        <v>2432</v>
      </c>
      <c r="B603" s="7"/>
      <c r="C603" s="7">
        <v>0.71</v>
      </c>
      <c r="D603" s="7">
        <v>0.16</v>
      </c>
      <c r="E603" s="4" t="s">
        <v>138</v>
      </c>
      <c r="F603" s="5" t="s">
        <v>1536</v>
      </c>
      <c r="G603" s="4" t="s">
        <v>1353</v>
      </c>
      <c r="H603" s="4" t="s">
        <v>1355</v>
      </c>
      <c r="I603" s="4"/>
      <c r="J603" s="4"/>
      <c r="K603" s="4"/>
      <c r="L603" s="4"/>
      <c r="M603" s="4">
        <f>IF(OR(E603="es",E603="wmd"),(EXP(1.81*C603/B603)/((1-#REF!)+(#REF!*EXP(1.81*C603/B603)))),
IF((E603="smd"),(EXP(1.81*C603)/((1-#REF!)+(#REF!*EXP(1.81*C603)))),
IF((E603="or"),(C603/((1-#REF!)+(#REF!*C603))),
IF((E603="hr"),((1-EXP(C603*LN(1-#REF!)))/#REF!),
C603
))))</f>
        <v>0.71</v>
      </c>
      <c r="N603" s="4">
        <f>IF( (M603 -
IF(OR(E603="es",E603="wmd"),EXP(1.81* (C603-D603)/B603)/((1-#REF!)+(#REF!*EXP(1.81* (C603-D603)/B603))),
IF((E603="smd"),EXP(1.81* (C603-D603))/((1-#REF!)+(#REF!*EXP(1.81* (C603-D603)))),
IF((E603="or"), (C603-D603)/((1-#REF!)+(#REF!* (C603-D603))),
IF((E603="hr"),(1-EXP( (C603-D603)*LN(1-#REF!)))/#REF!,
 (C603-D603)
)))))=0,"",(M603 -
IF(OR(E603="es",E603="wmd"),EXP(1.81* (C603-D603)/B603)/((1-#REF!)+(#REF!*EXP(1.81* (C603-D603)/B603))),
IF((E603="smd"),EXP(1.81* (C603-D603))/((1-#REF!)+(#REF!*EXP(1.81* (C603-D603)))),
IF((E603="or"), (C603-D603)/((1-#REF!)+(#REF!* (C603-D603))),
IF((E603="hr"),(1-EXP( (C603-D603)*LN(1-#REF!)))/#REF!,
 (C603-D603)
))))))</f>
        <v>0.16000000000000003</v>
      </c>
      <c r="O603" s="4"/>
      <c r="P603" s="6">
        <v>0</v>
      </c>
      <c r="Q603" s="4"/>
      <c r="R603" s="3"/>
      <c r="S603" s="7">
        <v>-0.71499999999999997</v>
      </c>
      <c r="T603" s="4"/>
      <c r="U603" s="4"/>
      <c r="V603" s="4"/>
      <c r="W603" s="4"/>
      <c r="X603" s="4"/>
      <c r="Y603" s="4"/>
      <c r="Z603" s="4"/>
      <c r="AA603" s="4"/>
      <c r="AB603" s="4" t="s">
        <v>329</v>
      </c>
      <c r="AC603" s="4"/>
      <c r="AD603" s="4"/>
    </row>
    <row r="604" spans="1:30" ht="12.6" hidden="1">
      <c r="A604">
        <v>8.5808978608014469E-4</v>
      </c>
      <c r="B604" s="4"/>
      <c r="C604" s="4"/>
      <c r="D604" s="4"/>
      <c r="E604" s="4"/>
      <c r="F604" s="5" t="s">
        <v>1536</v>
      </c>
      <c r="G604" s="4" t="s">
        <v>155</v>
      </c>
      <c r="H604" s="4"/>
      <c r="I604" s="4"/>
      <c r="J604" s="4"/>
      <c r="K604" s="4"/>
      <c r="L604" s="4"/>
      <c r="M604" s="4">
        <f>IF(OR(E604="es",E604="wmd"),(EXP(1.81*C604/B604)/((1-#REF!)+(#REF!*EXP(1.81*C604/B604)))),
IF((E604="smd"),(EXP(1.81*C604)/((1-#REF!)+(#REF!*EXP(1.81*C604)))),
IF((E604="or"),(C604/((1-#REF!)+(#REF!*C604))),
IF((E604="hr"),((1-EXP(C604*LN(1-#REF!)))/#REF!),
C604
))))</f>
        <v>0</v>
      </c>
      <c r="N604" s="4" t="str">
        <f>IF( (M604 -
IF(OR(E604="es",E604="wmd"),EXP(1.81* (C604-D604)/B604)/((1-#REF!)+(#REF!*EXP(1.81* (C604-D604)/B604))),
IF((E604="smd"),EXP(1.81* (C604-D604))/((1-#REF!)+(#REF!*EXP(1.81* (C604-D604)))),
IF((E604="or"), (C604-D604)/((1-#REF!)+(#REF!* (C604-D604))),
IF((E604="hr"),(1-EXP( (C604-D604)*LN(1-#REF!)))/#REF!,
 (C604-D604)
)))))=0,"",(M604 -
IF(OR(E604="es",E604="wmd"),EXP(1.81* (C604-D604)/B604)/((1-#REF!)+(#REF!*EXP(1.81* (C604-D604)/B604))),
IF((E604="smd"),EXP(1.81* (C604-D604))/((1-#REF!)+(#REF!*EXP(1.81* (C604-D604)))),
IF((E604="or"), (C604-D604)/((1-#REF!)+(#REF!* (C604-D604))),
IF((E604="hr"),(1-EXP( (C604-D604)*LN(1-#REF!)))/#REF!,
 (C604-D604)
))))))</f>
        <v/>
      </c>
      <c r="O604" s="4"/>
      <c r="P604" s="5" t="s">
        <v>1538</v>
      </c>
      <c r="Q604" s="4"/>
      <c r="R604" s="5" t="s">
        <v>1539</v>
      </c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3" hidden="1">
      <c r="A605" t="s">
        <v>2432</v>
      </c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>
        <f>IF(OR(E605="es",E605="wmd"),(EXP(1.81*C605/B605)/((1-#REF!)+(#REF!*EXP(1.81*C605/B605)))),
IF((E605="smd"),(EXP(1.81*C605)/((1-#REF!)+(#REF!*EXP(1.81*C605)))),
IF((E605="or"),(C605/((1-#REF!)+(#REF!*C605))),
IF((E605="hr"),((1-EXP(C605*LN(1-#REF!)))/#REF!),
C605
))))</f>
        <v>0</v>
      </c>
      <c r="N605" s="4" t="str">
        <f>IF( (M605 -
IF(OR(E605="es",E605="wmd"),EXP(1.81* (C605-D605)/B605)/((1-#REF!)+(#REF!*EXP(1.81* (C605-D605)/B605))),
IF((E605="smd"),EXP(1.81* (C605-D605))/((1-#REF!)+(#REF!*EXP(1.81* (C605-D605)))),
IF((E605="or"), (C605-D605)/((1-#REF!)+(#REF!* (C605-D605))),
IF((E605="hr"),(1-EXP( (C605-D605)*LN(1-#REF!)))/#REF!,
 (C605-D605)
)))))=0,"",(M605 -
IF(OR(E605="es",E605="wmd"),EXP(1.81* (C605-D605)/B605)/((1-#REF!)+(#REF!*EXP(1.81* (C605-D605)/B605))),
IF((E605="smd"),EXP(1.81* (C605-D605))/((1-#REF!)+(#REF!*EXP(1.81* (C605-D605)))),
IF((E605="or"), (C605-D605)/((1-#REF!)+(#REF!* (C605-D605))),
IF((E605="hr"),(1-EXP( (C605-D605)*LN(1-#REF!)))/#REF!,
 (C605-D605)
))))))</f>
        <v/>
      </c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6" hidden="1">
      <c r="A606" t="s">
        <v>2432</v>
      </c>
      <c r="B606" s="3"/>
      <c r="C606" s="3"/>
      <c r="D606" s="3"/>
      <c r="E606" s="3"/>
      <c r="F606" s="5" t="s">
        <v>1540</v>
      </c>
      <c r="G606" s="5" t="s">
        <v>1460</v>
      </c>
      <c r="H606" s="5" t="s">
        <v>1298</v>
      </c>
      <c r="I606" s="4"/>
      <c r="J606" s="4"/>
      <c r="K606" s="4"/>
      <c r="L606" s="4"/>
      <c r="M606" s="4">
        <f>IF(OR(E606="es",E606="wmd"),(EXP(1.81*C606/B606)/((1-#REF!)+(#REF!*EXP(1.81*C606/B606)))),
IF((E606="smd"),(EXP(1.81*C606)/((1-#REF!)+(#REF!*EXP(1.81*C606)))),
IF((E606="or"),(C606/((1-#REF!)+(#REF!*C606))),
IF((E606="hr"),((1-EXP(C606*LN(1-#REF!)))/#REF!),
C606
))))</f>
        <v>0</v>
      </c>
      <c r="N606" s="4" t="str">
        <f>IF( (M606 -
IF(OR(E606="es",E606="wmd"),EXP(1.81* (C606-D606)/B606)/((1-#REF!)+(#REF!*EXP(1.81* (C606-D606)/B606))),
IF((E606="smd"),EXP(1.81* (C606-D606))/((1-#REF!)+(#REF!*EXP(1.81* (C606-D606)))),
IF((E606="or"), (C606-D606)/((1-#REF!)+(#REF!* (C606-D606))),
IF((E606="hr"),(1-EXP( (C606-D606)*LN(1-#REF!)))/#REF!,
 (C606-D606)
)))))=0,"",(M606 -
IF(OR(E606="es",E606="wmd"),EXP(1.81* (C606-D606)/B606)/((1-#REF!)+(#REF!*EXP(1.81* (C606-D606)/B606))),
IF((E606="smd"),EXP(1.81* (C606-D606))/((1-#REF!)+(#REF!*EXP(1.81* (C606-D606)))),
IF((E606="or"), (C606-D606)/((1-#REF!)+(#REF!* (C606-D606))),
IF((E606="hr"),(1-EXP( (C606-D606)*LN(1-#REF!)))/#REF!,
 (C606-D606)
))))))</f>
        <v/>
      </c>
      <c r="O606" s="4" t="s">
        <v>165</v>
      </c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6" hidden="1">
      <c r="A607" t="s">
        <v>2432</v>
      </c>
      <c r="B607" s="3"/>
      <c r="C607" s="3"/>
      <c r="D607" s="3"/>
      <c r="E607" s="3"/>
      <c r="F607" s="5" t="s">
        <v>1540</v>
      </c>
      <c r="G607" s="5" t="s">
        <v>1536</v>
      </c>
      <c r="H607" s="5" t="s">
        <v>1538</v>
      </c>
      <c r="I607" s="4"/>
      <c r="J607" s="4"/>
      <c r="K607" s="4"/>
      <c r="L607" s="4"/>
      <c r="M607" s="4">
        <f>IF(OR(E607="es",E607="wmd"),(EXP(1.81*C607/B607)/((1-#REF!)+(#REF!*EXP(1.81*C607/B607)))),
IF((E607="smd"),(EXP(1.81*C607)/((1-#REF!)+(#REF!*EXP(1.81*C607)))),
IF((E607="or"),(C607/((1-#REF!)+(#REF!*C607))),
IF((E607="hr"),((1-EXP(C607*LN(1-#REF!)))/#REF!),
C607
))))</f>
        <v>0</v>
      </c>
      <c r="N607" s="4" t="str">
        <f>IF( (M607 -
IF(OR(E607="es",E607="wmd"),EXP(1.81* (C607-D607)/B607)/((1-#REF!)+(#REF!*EXP(1.81* (C607-D607)/B607))),
IF((E607="smd"),EXP(1.81* (C607-D607))/((1-#REF!)+(#REF!*EXP(1.81* (C607-D607)))),
IF((E607="or"), (C607-D607)/((1-#REF!)+(#REF!* (C607-D607))),
IF((E607="hr"),(1-EXP( (C607-D607)*LN(1-#REF!)))/#REF!,
 (C607-D607)
)))))=0,"",(M607 -
IF(OR(E607="es",E607="wmd"),EXP(1.81* (C607-D607)/B607)/((1-#REF!)+(#REF!*EXP(1.81* (C607-D607)/B607))),
IF((E607="smd"),EXP(1.81* (C607-D607))/((1-#REF!)+(#REF!*EXP(1.81* (C607-D607)))),
IF((E607="or"), (C607-D607)/((1-#REF!)+(#REF!* (C607-D607))),
IF((E607="hr"),(1-EXP( (C607-D607)*LN(1-#REF!)))/#REF!,
 (C607-D607)
))))))</f>
        <v/>
      </c>
      <c r="O607" s="4" t="s">
        <v>165</v>
      </c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6" hidden="1">
      <c r="A608" t="s">
        <v>2432</v>
      </c>
      <c r="B608" s="6"/>
      <c r="C608" s="6">
        <v>0.83</v>
      </c>
      <c r="D608" s="6">
        <v>7.0000000000000007E-2</v>
      </c>
      <c r="E608" s="5" t="s">
        <v>138</v>
      </c>
      <c r="F608" s="5" t="s">
        <v>1540</v>
      </c>
      <c r="G608" s="5" t="s">
        <v>875</v>
      </c>
      <c r="H608" s="5" t="s">
        <v>1149</v>
      </c>
      <c r="I608" s="4"/>
      <c r="J608" s="4"/>
      <c r="K608" s="4"/>
      <c r="L608" s="4"/>
      <c r="M608" s="4">
        <f>IF(OR(E608="es",E608="wmd"),(EXP(1.81*C608/B608)/((1-#REF!)+(#REF!*EXP(1.81*C608/B608)))),
IF((E608="smd"),(EXP(1.81*C608)/((1-#REF!)+(#REF!*EXP(1.81*C608)))),
IF((E608="or"),(C608/((1-#REF!)+(#REF!*C608))),
IF((E608="hr"),((1-EXP(C608*LN(1-#REF!)))/#REF!),
C608
))))</f>
        <v>0.83</v>
      </c>
      <c r="N608" s="4">
        <f>IF( (M608 -
IF(OR(E608="es",E608="wmd"),EXP(1.81* (C608-D608)/B608)/((1-#REF!)+(#REF!*EXP(1.81* (C608-D608)/B608))),
IF((E608="smd"),EXP(1.81* (C608-D608))/((1-#REF!)+(#REF!*EXP(1.81* (C608-D608)))),
IF((E608="or"), (C608-D608)/((1-#REF!)+(#REF!* (C608-D608))),
IF((E608="hr"),(1-EXP( (C608-D608)*LN(1-#REF!)))/#REF!,
 (C608-D608)
)))))=0,"",(M608 -
IF(OR(E608="es",E608="wmd"),EXP(1.81* (C608-D608)/B608)/((1-#REF!)+(#REF!*EXP(1.81* (C608-D608)/B608))),
IF((E608="smd"),EXP(1.81* (C608-D608))/((1-#REF!)+(#REF!*EXP(1.81* (C608-D608)))),
IF((E608="or"), (C608-D608)/((1-#REF!)+(#REF!* (C608-D608))),
IF((E608="hr"),(1-EXP( (C608-D608)*LN(1-#REF!)))/#REF!,
 (C608-D608)
))))))</f>
        <v>6.9999999999999951E-2</v>
      </c>
      <c r="O608" s="4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5" t="s">
        <v>1541</v>
      </c>
      <c r="AC608" s="3"/>
      <c r="AD608" s="3"/>
    </row>
    <row r="609" spans="1:30" ht="12.6" hidden="1">
      <c r="A609" t="s">
        <v>2432</v>
      </c>
      <c r="B609" s="6"/>
      <c r="C609" s="6">
        <v>1.1299999999999999</v>
      </c>
      <c r="D609" s="6">
        <v>7.0000000000000007E-2</v>
      </c>
      <c r="E609" s="5" t="s">
        <v>138</v>
      </c>
      <c r="F609" s="5" t="s">
        <v>1540</v>
      </c>
      <c r="G609" s="4" t="s">
        <v>280</v>
      </c>
      <c r="H609" s="4" t="s">
        <v>281</v>
      </c>
      <c r="I609" s="4"/>
      <c r="J609" s="4"/>
      <c r="K609" s="4"/>
      <c r="L609" s="4"/>
      <c r="M609" s="4">
        <f>IF(OR(E609="es",E609="wmd"),(EXP(1.81*C609/B609)/((1-#REF!)+(#REF!*EXP(1.81*C609/B609)))),
IF((E609="smd"),(EXP(1.81*C609)/((1-#REF!)+(#REF!*EXP(1.81*C609)))),
IF((E609="or"),(C609/((1-#REF!)+(#REF!*C609))),
IF((E609="hr"),((1-EXP(C609*LN(1-#REF!)))/#REF!),
C609
))))</f>
        <v>1.1299999999999999</v>
      </c>
      <c r="N609" s="4">
        <f>IF( (M609 -
IF(OR(E609="es",E609="wmd"),EXP(1.81* (C609-D609)/B609)/((1-#REF!)+(#REF!*EXP(1.81* (C609-D609)/B609))),
IF((E609="smd"),EXP(1.81* (C609-D609))/((1-#REF!)+(#REF!*EXP(1.81* (C609-D609)))),
IF((E609="or"), (C609-D609)/((1-#REF!)+(#REF!* (C609-D609))),
IF((E609="hr"),(1-EXP( (C609-D609)*LN(1-#REF!)))/#REF!,
 (C609-D609)
)))))=0,"",(M609 -
IF(OR(E609="es",E609="wmd"),EXP(1.81* (C609-D609)/B609)/((1-#REF!)+(#REF!*EXP(1.81* (C609-D609)/B609))),
IF((E609="smd"),EXP(1.81* (C609-D609))/((1-#REF!)+(#REF!*EXP(1.81* (C609-D609)))),
IF((E609="or"), (C609-D609)/((1-#REF!)+(#REF!* (C609-D609))),
IF((E609="hr"),(1-EXP( (C609-D609)*LN(1-#REF!)))/#REF!,
 (C609-D609)
))))))</f>
        <v>7.0000000000000062E-2</v>
      </c>
      <c r="O609" s="4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5" t="s">
        <v>1542</v>
      </c>
      <c r="AC609" s="3"/>
      <c r="AD609" s="3"/>
    </row>
    <row r="610" spans="1:30" ht="12.6" hidden="1">
      <c r="A610" t="s">
        <v>2432</v>
      </c>
      <c r="B610" s="4"/>
      <c r="C610" s="4"/>
      <c r="D610" s="4"/>
      <c r="E610" s="4"/>
      <c r="F610" s="5" t="s">
        <v>1540</v>
      </c>
      <c r="G610" s="4"/>
      <c r="H610" s="4" t="s">
        <v>155</v>
      </c>
      <c r="I610" s="4"/>
      <c r="J610" s="4"/>
      <c r="K610" s="4"/>
      <c r="L610" s="4"/>
      <c r="M610" s="4">
        <f>IF(OR(E610="es",E610="wmd"),(EXP(1.81*C610/B610)/((1-#REF!)+(#REF!*EXP(1.81*C610/B610)))),
IF((E610="smd"),(EXP(1.81*C610)/((1-#REF!)+(#REF!*EXP(1.81*C610)))),
IF((E610="or"),(C610/((1-#REF!)+(#REF!*C610))),
IF((E610="hr"),((1-EXP(C610*LN(1-#REF!)))/#REF!),
C610
))))</f>
        <v>0</v>
      </c>
      <c r="N610" s="4" t="str">
        <f>IF( (M610 -
IF(OR(E610="es",E610="wmd"),EXP(1.81* (C610-D610)/B610)/((1-#REF!)+(#REF!*EXP(1.81* (C610-D610)/B610))),
IF((E610="smd"),EXP(1.81* (C610-D610))/((1-#REF!)+(#REF!*EXP(1.81* (C610-D610)))),
IF((E610="or"), (C610-D610)/((1-#REF!)+(#REF!* (C610-D610))),
IF((E610="hr"),(1-EXP( (C610-D610)*LN(1-#REF!)))/#REF!,
 (C610-D610)
)))))=0,"",(M610 -
IF(OR(E610="es",E610="wmd"),EXP(1.81* (C610-D610)/B610)/((1-#REF!)+(#REF!*EXP(1.81* (C610-D610)/B610))),
IF((E610="smd"),EXP(1.81* (C610-D610))/((1-#REF!)+(#REF!*EXP(1.81* (C610-D610)))),
IF((E610="or"), (C610-D610)/((1-#REF!)+(#REF!* (C610-D610))),
IF((E610="hr"),(1-EXP( (C610-D610)*LN(1-#REF!)))/#REF!,
 (C610-D610)
))))))</f>
        <v/>
      </c>
      <c r="O610" s="4"/>
      <c r="P610" s="5" t="s">
        <v>1543</v>
      </c>
      <c r="Q610" s="4"/>
      <c r="R610" s="5" t="s">
        <v>1544</v>
      </c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3" hidden="1">
      <c r="A611" t="s">
        <v>2432</v>
      </c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>
        <f>IF(OR(E611="es",E611="wmd"),(EXP(1.81*C611/B611)/((1-#REF!)+(#REF!*EXP(1.81*C611/B611)))),
IF((E611="smd"),(EXP(1.81*C611)/((1-#REF!)+(#REF!*EXP(1.81*C611)))),
IF((E611="or"),(C611/((1-#REF!)+(#REF!*C611))),
IF((E611="hr"),((1-EXP(C611*LN(1-#REF!)))/#REF!),
C611
))))</f>
        <v>0</v>
      </c>
      <c r="N611" s="4" t="str">
        <f>IF( (M611 -
IF(OR(E611="es",E611="wmd"),EXP(1.81* (C611-D611)/B611)/((1-#REF!)+(#REF!*EXP(1.81* (C611-D611)/B611))),
IF((E611="smd"),EXP(1.81* (C611-D611))/((1-#REF!)+(#REF!*EXP(1.81* (C611-D611)))),
IF((E611="or"), (C611-D611)/((1-#REF!)+(#REF!* (C611-D611))),
IF((E611="hr"),(1-EXP( (C611-D611)*LN(1-#REF!)))/#REF!,
 (C611-D611)
)))))=0,"",(M611 -
IF(OR(E611="es",E611="wmd"),EXP(1.81* (C611-D611)/B611)/((1-#REF!)+(#REF!*EXP(1.81* (C611-D611)/B611))),
IF((E611="smd"),EXP(1.81* (C611-D611))/((1-#REF!)+(#REF!*EXP(1.81* (C611-D611)))),
IF((E611="or"), (C611-D611)/((1-#REF!)+(#REF!* (C611-D611))),
IF((E611="hr"),(1-EXP( (C611-D611)*LN(1-#REF!)))/#REF!,
 (C611-D611)
))))))</f>
        <v/>
      </c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6" hidden="1">
      <c r="A612" t="s">
        <v>2432</v>
      </c>
      <c r="B612" s="4"/>
      <c r="C612" s="4"/>
      <c r="D612" s="4"/>
      <c r="E612" s="4"/>
      <c r="F612" s="5" t="s">
        <v>1545</v>
      </c>
      <c r="G612" s="5" t="s">
        <v>1449</v>
      </c>
      <c r="H612" s="5" t="s">
        <v>1457</v>
      </c>
      <c r="I612" s="4"/>
      <c r="J612" s="4"/>
      <c r="K612" s="4"/>
      <c r="L612" s="4"/>
      <c r="M612" s="4">
        <f>IF(OR(E612="es",E612="wmd"),(EXP(1.81*C612/B612)/((1-#REF!)+(#REF!*EXP(1.81*C612/B612)))),
IF((E612="smd"),(EXP(1.81*C612)/((1-#REF!)+(#REF!*EXP(1.81*C612)))),
IF((E612="or"),(C612/((1-#REF!)+(#REF!*C612))),
IF((E612="hr"),((1-EXP(C612*LN(1-#REF!)))/#REF!),
C612
))))</f>
        <v>0</v>
      </c>
      <c r="N612" s="4" t="str">
        <f>IF( (M612 -
IF(OR(E612="es",E612="wmd"),EXP(1.81* (C612-D612)/B612)/((1-#REF!)+(#REF!*EXP(1.81* (C612-D612)/B612))),
IF((E612="smd"),EXP(1.81* (C612-D612))/((1-#REF!)+(#REF!*EXP(1.81* (C612-D612)))),
IF((E612="or"), (C612-D612)/((1-#REF!)+(#REF!* (C612-D612))),
IF((E612="hr"),(1-EXP( (C612-D612)*LN(1-#REF!)))/#REF!,
 (C612-D612)
)))))=0,"",(M612 -
IF(OR(E612="es",E612="wmd"),EXP(1.81* (C612-D612)/B612)/((1-#REF!)+(#REF!*EXP(1.81* (C612-D612)/B612))),
IF((E612="smd"),EXP(1.81* (C612-D612))/((1-#REF!)+(#REF!*EXP(1.81* (C612-D612)))),
IF((E612="or"), (C612-D612)/((1-#REF!)+(#REF!* (C612-D612))),
IF((E612="hr"),(1-EXP( (C612-D612)*LN(1-#REF!)))/#REF!,
 (C612-D612)
))))))</f>
        <v/>
      </c>
      <c r="O612" s="4" t="s">
        <v>165</v>
      </c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6" hidden="1">
      <c r="A613" t="s">
        <v>2432</v>
      </c>
      <c r="B613" s="4"/>
      <c r="C613" s="4"/>
      <c r="D613" s="4"/>
      <c r="E613" s="4"/>
      <c r="F613" s="5" t="s">
        <v>1545</v>
      </c>
      <c r="G613" s="5" t="s">
        <v>1493</v>
      </c>
      <c r="H613" s="5" t="s">
        <v>1534</v>
      </c>
      <c r="I613" s="4"/>
      <c r="J613" s="4"/>
      <c r="K613" s="4"/>
      <c r="L613" s="4"/>
      <c r="M613" s="4">
        <f>IF(OR(E613="es",E613="wmd"),(EXP(1.81*C613/B613)/((1-#REF!)+(#REF!*EXP(1.81*C613/B613)))),
IF((E613="smd"),(EXP(1.81*C613)/((1-#REF!)+(#REF!*EXP(1.81*C613)))),
IF((E613="or"),(C613/((1-#REF!)+(#REF!*C613))),
IF((E613="hr"),((1-EXP(C613*LN(1-#REF!)))/#REF!),
C613
))))</f>
        <v>0</v>
      </c>
      <c r="N613" s="4" t="str">
        <f>IF( (M613 -
IF(OR(E613="es",E613="wmd"),EXP(1.81* (C613-D613)/B613)/((1-#REF!)+(#REF!*EXP(1.81* (C613-D613)/B613))),
IF((E613="smd"),EXP(1.81* (C613-D613))/((1-#REF!)+(#REF!*EXP(1.81* (C613-D613)))),
IF((E613="or"), (C613-D613)/((1-#REF!)+(#REF!* (C613-D613))),
IF((E613="hr"),(1-EXP( (C613-D613)*LN(1-#REF!)))/#REF!,
 (C613-D613)
)))))=0,"",(M613 -
IF(OR(E613="es",E613="wmd"),EXP(1.81* (C613-D613)/B613)/((1-#REF!)+(#REF!*EXP(1.81* (C613-D613)/B613))),
IF((E613="smd"),EXP(1.81* (C613-D613))/((1-#REF!)+(#REF!*EXP(1.81* (C613-D613)))),
IF((E613="or"), (C613-D613)/((1-#REF!)+(#REF!* (C613-D613))),
IF((E613="hr"),(1-EXP( (C613-D613)*LN(1-#REF!)))/#REF!,
 (C613-D613)
))))))</f>
        <v/>
      </c>
      <c r="O613" s="4" t="s">
        <v>165</v>
      </c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6" hidden="1">
      <c r="A614" t="s">
        <v>2432</v>
      </c>
      <c r="B614" s="7"/>
      <c r="C614" s="7">
        <v>0.88</v>
      </c>
      <c r="D614" s="7">
        <v>0.18</v>
      </c>
      <c r="E614" s="4" t="s">
        <v>138</v>
      </c>
      <c r="F614" s="5" t="s">
        <v>1545</v>
      </c>
      <c r="G614" s="4" t="s">
        <v>1353</v>
      </c>
      <c r="H614" s="4" t="s">
        <v>1355</v>
      </c>
      <c r="I614" s="4"/>
      <c r="J614" s="4"/>
      <c r="K614" s="4"/>
      <c r="L614" s="4"/>
      <c r="M614" s="4">
        <f>IF(OR(E614="es",E614="wmd"),(EXP(1.81*C614/B614)/((1-#REF!)+(#REF!*EXP(1.81*C614/B614)))),
IF((E614="smd"),(EXP(1.81*C614)/((1-#REF!)+(#REF!*EXP(1.81*C614)))),
IF((E614="or"),(C614/((1-#REF!)+(#REF!*C614))),
IF((E614="hr"),((1-EXP(C614*LN(1-#REF!)))/#REF!),
C614
))))</f>
        <v>0.88</v>
      </c>
      <c r="N614" s="4">
        <f>IF( (M614 -
IF(OR(E614="es",E614="wmd"),EXP(1.81* (C614-D614)/B614)/((1-#REF!)+(#REF!*EXP(1.81* (C614-D614)/B614))),
IF((E614="smd"),EXP(1.81* (C614-D614))/((1-#REF!)+(#REF!*EXP(1.81* (C614-D614)))),
IF((E614="or"), (C614-D614)/((1-#REF!)+(#REF!* (C614-D614))),
IF((E614="hr"),(1-EXP( (C614-D614)*LN(1-#REF!)))/#REF!,
 (C614-D614)
)))))=0,"",(M614 -
IF(OR(E614="es",E614="wmd"),EXP(1.81* (C614-D614)/B614)/((1-#REF!)+(#REF!*EXP(1.81* (C614-D614)/B614))),
IF((E614="smd"),EXP(1.81* (C614-D614))/((1-#REF!)+(#REF!*EXP(1.81* (C614-D614)))),
IF((E614="or"), (C614-D614)/((1-#REF!)+(#REF!* (C614-D614))),
IF((E614="hr"),(1-EXP( (C614-D614)*LN(1-#REF!)))/#REF!,
 (C614-D614)
))))))</f>
        <v>0.18000000000000005</v>
      </c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 t="s">
        <v>329</v>
      </c>
      <c r="AC614" s="4"/>
      <c r="AD614" s="4"/>
    </row>
    <row r="615" spans="1:30" ht="12.6" hidden="1">
      <c r="A615" t="s">
        <v>2432</v>
      </c>
      <c r="B615" s="6"/>
      <c r="C615" s="6">
        <v>1.4</v>
      </c>
      <c r="D615" s="6">
        <v>0.12</v>
      </c>
      <c r="E615" s="5" t="s">
        <v>138</v>
      </c>
      <c r="F615" s="5" t="s">
        <v>1545</v>
      </c>
      <c r="G615" s="4" t="s">
        <v>280</v>
      </c>
      <c r="H615" s="4" t="s">
        <v>281</v>
      </c>
      <c r="I615" s="4"/>
      <c r="J615" s="4"/>
      <c r="K615" s="4"/>
      <c r="L615" s="4"/>
      <c r="M615" s="4">
        <f>IF(OR(E615="es",E615="wmd"),(EXP(1.81*C615/B615)/((1-#REF!)+(#REF!*EXP(1.81*C615/B615)))),
IF((E615="smd"),(EXP(1.81*C615)/((1-#REF!)+(#REF!*EXP(1.81*C615)))),
IF((E615="or"),(C615/((1-#REF!)+(#REF!*C615))),
IF((E615="hr"),((1-EXP(C615*LN(1-#REF!)))/#REF!),
C615
))))</f>
        <v>1.4</v>
      </c>
      <c r="N615" s="4">
        <f>IF( (M615 -
IF(OR(E615="es",E615="wmd"),EXP(1.81* (C615-D615)/B615)/((1-#REF!)+(#REF!*EXP(1.81* (C615-D615)/B615))),
IF((E615="smd"),EXP(1.81* (C615-D615))/((1-#REF!)+(#REF!*EXP(1.81* (C615-D615)))),
IF((E615="or"), (C615-D615)/((1-#REF!)+(#REF!* (C615-D615))),
IF((E615="hr"),(1-EXP( (C615-D615)*LN(1-#REF!)))/#REF!,
 (C615-D615)
)))))=0,"",(M615 -
IF(OR(E615="es",E615="wmd"),EXP(1.81* (C615-D615)/B615)/((1-#REF!)+(#REF!*EXP(1.81* (C615-D615)/B615))),
IF((E615="smd"),EXP(1.81* (C615-D615))/((1-#REF!)+(#REF!*EXP(1.81* (C615-D615)))),
IF((E615="or"), (C615-D615)/((1-#REF!)+(#REF!* (C615-D615))),
IF((E615="hr"),(1-EXP( (C615-D615)*LN(1-#REF!)))/#REF!,
 (C615-D615)
))))))</f>
        <v>0.12000000000000011</v>
      </c>
      <c r="O615" s="4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5" t="s">
        <v>1542</v>
      </c>
      <c r="AC615" s="3"/>
      <c r="AD615" s="3"/>
    </row>
    <row r="616" spans="1:30" ht="12.3" hidden="1">
      <c r="A616">
        <v>8.3121827411167509E-4</v>
      </c>
      <c r="B616" s="4"/>
      <c r="C616" s="4"/>
      <c r="D616" s="4"/>
      <c r="E616" s="4"/>
      <c r="F616" s="4" t="s">
        <v>1545</v>
      </c>
      <c r="G616" s="4" t="s">
        <v>155</v>
      </c>
      <c r="H616" s="4"/>
      <c r="I616" s="4"/>
      <c r="J616" s="4"/>
      <c r="K616" s="4"/>
      <c r="L616" s="4"/>
      <c r="M616" s="4">
        <f>IF(OR(E616="es",E616="wmd"),(EXP(1.81*C616/B616)/((1-#REF!)+(#REF!*EXP(1.81*C616/B616)))),
IF((E616="smd"),(EXP(1.81*C616)/((1-#REF!)+(#REF!*EXP(1.81*C616)))),
IF((E616="or"),(C616/((1-#REF!)+(#REF!*C616))),
IF((E616="hr"),((1-EXP(C616*LN(1-#REF!)))/#REF!),
C616
))))</f>
        <v>0</v>
      </c>
      <c r="N616" s="4" t="str">
        <f>IF( (M616 -
IF(OR(E616="es",E616="wmd"),EXP(1.81* (C616-D616)/B616)/((1-#REF!)+(#REF!*EXP(1.81* (C616-D616)/B616))),
IF((E616="smd"),EXP(1.81* (C616-D616))/((1-#REF!)+(#REF!*EXP(1.81* (C616-D616)))),
IF((E616="or"), (C616-D616)/((1-#REF!)+(#REF!* (C616-D616))),
IF((E616="hr"),(1-EXP( (C616-D616)*LN(1-#REF!)))/#REF!,
 (C616-D616)
)))))=0,"",(M616 -
IF(OR(E616="es",E616="wmd"),EXP(1.81* (C616-D616)/B616)/((1-#REF!)+(#REF!*EXP(1.81* (C616-D616)/B616))),
IF((E616="smd"),EXP(1.81* (C616-D616))/((1-#REF!)+(#REF!*EXP(1.81* (C616-D616)))),
IF((E616="or"), (C616-D616)/((1-#REF!)+(#REF!* (C616-D616))),
IF((E616="hr"),(1-EXP( (C616-D616)*LN(1-#REF!)))/#REF!,
 (C616-D616)
))))))</f>
        <v/>
      </c>
      <c r="O616" s="4"/>
      <c r="P616" s="4" t="s">
        <v>1546</v>
      </c>
      <c r="Q616" s="4"/>
      <c r="R616" s="4" t="s">
        <v>1547</v>
      </c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3" hidden="1">
      <c r="A617" t="s">
        <v>2432</v>
      </c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>
        <f>IF(OR(E617="es",E617="wmd"),(EXP(1.81*C617/B617)/((1-#REF!)+(#REF!*EXP(1.81*C617/B617)))),
IF((E617="smd"),(EXP(1.81*C617)/((1-#REF!)+(#REF!*EXP(1.81*C617)))),
IF((E617="or"),(C617/((1-#REF!)+(#REF!*C617))),
IF((E617="hr"),((1-EXP(C617*LN(1-#REF!)))/#REF!),
C617
))))</f>
        <v>0</v>
      </c>
      <c r="N617" s="4" t="str">
        <f>IF( (M617 -
IF(OR(E617="es",E617="wmd"),EXP(1.81* (C617-D617)/B617)/((1-#REF!)+(#REF!*EXP(1.81* (C617-D617)/B617))),
IF((E617="smd"),EXP(1.81* (C617-D617))/((1-#REF!)+(#REF!*EXP(1.81* (C617-D617)))),
IF((E617="or"), (C617-D617)/((1-#REF!)+(#REF!* (C617-D617))),
IF((E617="hr"),(1-EXP( (C617-D617)*LN(1-#REF!)))/#REF!,
 (C617-D617)
)))))=0,"",(M617 -
IF(OR(E617="es",E617="wmd"),EXP(1.81* (C617-D617)/B617)/((1-#REF!)+(#REF!*EXP(1.81* (C617-D617)/B617))),
IF((E617="smd"),EXP(1.81* (C617-D617))/((1-#REF!)+(#REF!*EXP(1.81* (C617-D617)))),
IF((E617="or"), (C617-D617)/((1-#REF!)+(#REF!* (C617-D617))),
IF((E617="hr"),(1-EXP( (C617-D617)*LN(1-#REF!)))/#REF!,
 (C617-D617)
))))))</f>
        <v/>
      </c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6" hidden="1">
      <c r="A618" t="s">
        <v>2432</v>
      </c>
      <c r="B618" s="4"/>
      <c r="C618" s="4"/>
      <c r="D618" s="4"/>
      <c r="E618" s="4"/>
      <c r="F618" s="4" t="s">
        <v>1548</v>
      </c>
      <c r="G618" s="4" t="s">
        <v>1549</v>
      </c>
      <c r="H618" s="4"/>
      <c r="I618" s="4"/>
      <c r="J618" s="4"/>
      <c r="K618" s="4"/>
      <c r="L618" s="4"/>
      <c r="M618" s="4">
        <f>IF(OR(E618="es",E618="wmd"),(EXP(1.81*C618/B618)/((1-#REF!)+(#REF!*EXP(1.81*C618/B618)))),
IF((E618="smd"),(EXP(1.81*C618)/((1-#REF!)+(#REF!*EXP(1.81*C618)))),
IF((E618="or"),(C618/((1-#REF!)+(#REF!*C618))),
IF((E618="hr"),((1-EXP(C618*LN(1-#REF!)))/#REF!),
C618
))))</f>
        <v>0</v>
      </c>
      <c r="N618" s="4" t="str">
        <f>IF( (M618 -
IF(OR(E618="es",E618="wmd"),EXP(1.81* (C618-D618)/B618)/((1-#REF!)+(#REF!*EXP(1.81* (C618-D618)/B618))),
IF((E618="smd"),EXP(1.81* (C618-D618))/((1-#REF!)+(#REF!*EXP(1.81* (C618-D618)))),
IF((E618="or"), (C618-D618)/((1-#REF!)+(#REF!* (C618-D618))),
IF((E618="hr"),(1-EXP( (C618-D618)*LN(1-#REF!)))/#REF!,
 (C618-D618)
)))))=0,"",(M618 -
IF(OR(E618="es",E618="wmd"),EXP(1.81* (C618-D618)/B618)/((1-#REF!)+(#REF!*EXP(1.81* (C618-D618)/B618))),
IF((E618="smd"),EXP(1.81* (C618-D618))/((1-#REF!)+(#REF!*EXP(1.81* (C618-D618)))),
IF((E618="or"), (C618-D618)/((1-#REF!)+(#REF!* (C618-D618))),
IF((E618="hr"),(1-EXP( (C618-D618)*LN(1-#REF!)))/#REF!,
 (C618-D618)
))))))</f>
        <v/>
      </c>
      <c r="O618" s="5" t="s">
        <v>413</v>
      </c>
      <c r="P618" s="4" t="s">
        <v>1550</v>
      </c>
      <c r="Q618" s="7">
        <v>1</v>
      </c>
      <c r="R618" s="4" t="s">
        <v>1551</v>
      </c>
      <c r="S618" s="7">
        <v>2</v>
      </c>
      <c r="T618" s="4"/>
      <c r="U618" s="4"/>
      <c r="V618" s="4"/>
      <c r="W618" s="4"/>
      <c r="X618" s="4"/>
      <c r="Y618" s="4"/>
      <c r="Z618" s="4" t="s">
        <v>1552</v>
      </c>
      <c r="AA618" s="4"/>
      <c r="AB618" s="4"/>
      <c r="AC618" s="4"/>
      <c r="AD618" s="4"/>
    </row>
    <row r="619" spans="1:30" ht="12.6" hidden="1">
      <c r="A619" t="s">
        <v>2432</v>
      </c>
      <c r="B619" s="4"/>
      <c r="C619" s="4"/>
      <c r="D619" s="4"/>
      <c r="E619" s="4"/>
      <c r="F619" s="4" t="s">
        <v>1553</v>
      </c>
      <c r="G619" s="4" t="s">
        <v>1549</v>
      </c>
      <c r="H619" s="4"/>
      <c r="I619" s="4"/>
      <c r="J619" s="4"/>
      <c r="K619" s="4"/>
      <c r="L619" s="4"/>
      <c r="M619" s="4">
        <f>IF(OR(E619="es",E619="wmd"),(EXP(1.81*C619/B619)/((1-#REF!)+(#REF!*EXP(1.81*C619/B619)))),
IF((E619="smd"),(EXP(1.81*C619)/((1-#REF!)+(#REF!*EXP(1.81*C619)))),
IF((E619="or"),(C619/((1-#REF!)+(#REF!*C619))),
IF((E619="hr"),((1-EXP(C619*LN(1-#REF!)))/#REF!),
C619
))))</f>
        <v>0</v>
      </c>
      <c r="N619" s="4" t="str">
        <f>IF( (M619 -
IF(OR(E619="es",E619="wmd"),EXP(1.81* (C619-D619)/B619)/((1-#REF!)+(#REF!*EXP(1.81* (C619-D619)/B619))),
IF((E619="smd"),EXP(1.81* (C619-D619))/((1-#REF!)+(#REF!*EXP(1.81* (C619-D619)))),
IF((E619="or"), (C619-D619)/((1-#REF!)+(#REF!* (C619-D619))),
IF((E619="hr"),(1-EXP( (C619-D619)*LN(1-#REF!)))/#REF!,
 (C619-D619)
)))))=0,"",(M619 -
IF(OR(E619="es",E619="wmd"),EXP(1.81* (C619-D619)/B619)/((1-#REF!)+(#REF!*EXP(1.81* (C619-D619)/B619))),
IF((E619="smd"),EXP(1.81* (C619-D619))/((1-#REF!)+(#REF!*EXP(1.81* (C619-D619)))),
IF((E619="or"), (C619-D619)/((1-#REF!)+(#REF!* (C619-D619))),
IF((E619="hr"),(1-EXP( (C619-D619)*LN(1-#REF!)))/#REF!,
 (C619-D619)
))))))</f>
        <v/>
      </c>
      <c r="O619" s="5" t="s">
        <v>413</v>
      </c>
      <c r="P619" s="4" t="s">
        <v>1554</v>
      </c>
      <c r="Q619" s="7">
        <v>1</v>
      </c>
      <c r="R619" s="4" t="s">
        <v>1555</v>
      </c>
      <c r="S619" s="7">
        <v>2</v>
      </c>
      <c r="T619" s="4"/>
      <c r="U619" s="4"/>
      <c r="V619" s="4"/>
      <c r="W619" s="4"/>
      <c r="X619" s="4"/>
      <c r="Y619" s="4"/>
      <c r="Z619" s="4" t="s">
        <v>1556</v>
      </c>
      <c r="AA619" s="4"/>
      <c r="AB619" s="4"/>
      <c r="AC619" s="4" t="s">
        <v>1557</v>
      </c>
      <c r="AD619" s="4"/>
    </row>
    <row r="620" spans="1:30" ht="12.6" hidden="1">
      <c r="A620" t="s">
        <v>2432</v>
      </c>
      <c r="B620" s="4"/>
      <c r="C620" s="4"/>
      <c r="D620" s="4"/>
      <c r="E620" s="4"/>
      <c r="F620" s="4" t="s">
        <v>1558</v>
      </c>
      <c r="G620" s="4" t="s">
        <v>1549</v>
      </c>
      <c r="H620" s="4"/>
      <c r="I620" s="4"/>
      <c r="J620" s="4"/>
      <c r="K620" s="4"/>
      <c r="L620" s="4"/>
      <c r="M620" s="4">
        <f>IF(OR(E620="es",E620="wmd"),(EXP(1.81*C620/B620)/((1-#REF!)+(#REF!*EXP(1.81*C620/B620)))),
IF((E620="smd"),(EXP(1.81*C620)/((1-#REF!)+(#REF!*EXP(1.81*C620)))),
IF((E620="or"),(C620/((1-#REF!)+(#REF!*C620))),
IF((E620="hr"),((1-EXP(C620*LN(1-#REF!)))/#REF!),
C620
))))</f>
        <v>0</v>
      </c>
      <c r="N620" s="4" t="str">
        <f>IF( (M620 -
IF(OR(E620="es",E620="wmd"),EXP(1.81* (C620-D620)/B620)/((1-#REF!)+(#REF!*EXP(1.81* (C620-D620)/B620))),
IF((E620="smd"),EXP(1.81* (C620-D620))/((1-#REF!)+(#REF!*EXP(1.81* (C620-D620)))),
IF((E620="or"), (C620-D620)/((1-#REF!)+(#REF!* (C620-D620))),
IF((E620="hr"),(1-EXP( (C620-D620)*LN(1-#REF!)))/#REF!,
 (C620-D620)
)))))=0,"",(M620 -
IF(OR(E620="es",E620="wmd"),EXP(1.81* (C620-D620)/B620)/((1-#REF!)+(#REF!*EXP(1.81* (C620-D620)/B620))),
IF((E620="smd"),EXP(1.81* (C620-D620))/((1-#REF!)+(#REF!*EXP(1.81* (C620-D620)))),
IF((E620="or"), (C620-D620)/((1-#REF!)+(#REF!* (C620-D620))),
IF((E620="hr"),(1-EXP( (C620-D620)*LN(1-#REF!)))/#REF!,
 (C620-D620)
))))))</f>
        <v/>
      </c>
      <c r="O620" s="5" t="s">
        <v>413</v>
      </c>
      <c r="P620" s="4" t="s">
        <v>1559</v>
      </c>
      <c r="Q620" s="7">
        <v>1</v>
      </c>
      <c r="R620" s="4" t="s">
        <v>1560</v>
      </c>
      <c r="S620" s="7">
        <v>2</v>
      </c>
      <c r="T620" s="4"/>
      <c r="U620" s="4"/>
      <c r="V620" s="4"/>
      <c r="W620" s="4"/>
      <c r="X620" s="4"/>
      <c r="Y620" s="4"/>
      <c r="Z620" s="4" t="s">
        <v>1561</v>
      </c>
      <c r="AA620" s="4"/>
      <c r="AB620" s="4"/>
      <c r="AC620" s="4" t="s">
        <v>1557</v>
      </c>
      <c r="AD620" s="4"/>
    </row>
    <row r="621" spans="1:30" ht="12.6" hidden="1">
      <c r="A621" t="s">
        <v>2432</v>
      </c>
      <c r="B621" s="4"/>
      <c r="C621" s="4"/>
      <c r="D621" s="4"/>
      <c r="E621" s="4"/>
      <c r="F621" s="4" t="s">
        <v>1562</v>
      </c>
      <c r="G621" s="4" t="s">
        <v>1549</v>
      </c>
      <c r="H621" s="4"/>
      <c r="I621" s="4"/>
      <c r="J621" s="4"/>
      <c r="K621" s="4"/>
      <c r="L621" s="4"/>
      <c r="M621" s="4">
        <f>IF(OR(E621="es",E621="wmd"),(EXP(1.81*C621/B621)/((1-#REF!)+(#REF!*EXP(1.81*C621/B621)))),
IF((E621="smd"),(EXP(1.81*C621)/((1-#REF!)+(#REF!*EXP(1.81*C621)))),
IF((E621="or"),(C621/((1-#REF!)+(#REF!*C621))),
IF((E621="hr"),((1-EXP(C621*LN(1-#REF!)))/#REF!),
C621
))))</f>
        <v>0</v>
      </c>
      <c r="N621" s="4" t="str">
        <f>IF( (M621 -
IF(OR(E621="es",E621="wmd"),EXP(1.81* (C621-D621)/B621)/((1-#REF!)+(#REF!*EXP(1.81* (C621-D621)/B621))),
IF((E621="smd"),EXP(1.81* (C621-D621))/((1-#REF!)+(#REF!*EXP(1.81* (C621-D621)))),
IF((E621="or"), (C621-D621)/((1-#REF!)+(#REF!* (C621-D621))),
IF((E621="hr"),(1-EXP( (C621-D621)*LN(1-#REF!)))/#REF!,
 (C621-D621)
)))))=0,"",(M621 -
IF(OR(E621="es",E621="wmd"),EXP(1.81* (C621-D621)/B621)/((1-#REF!)+(#REF!*EXP(1.81* (C621-D621)/B621))),
IF((E621="smd"),EXP(1.81* (C621-D621))/((1-#REF!)+(#REF!*EXP(1.81* (C621-D621)))),
IF((E621="or"), (C621-D621)/((1-#REF!)+(#REF!* (C621-D621))),
IF((E621="hr"),(1-EXP( (C621-D621)*LN(1-#REF!)))/#REF!,
 (C621-D621)
))))))</f>
        <v/>
      </c>
      <c r="O621" s="5" t="s">
        <v>413</v>
      </c>
      <c r="P621" s="4" t="s">
        <v>1563</v>
      </c>
      <c r="Q621" s="7">
        <v>1</v>
      </c>
      <c r="R621" s="4" t="s">
        <v>1564</v>
      </c>
      <c r="S621" s="7">
        <v>2</v>
      </c>
      <c r="T621" s="4"/>
      <c r="U621" s="4"/>
      <c r="V621" s="4"/>
      <c r="W621" s="4"/>
      <c r="X621" s="4"/>
      <c r="Y621" s="4"/>
      <c r="Z621" s="4" t="s">
        <v>1565</v>
      </c>
      <c r="AA621" s="4"/>
      <c r="AB621" s="4"/>
      <c r="AC621" s="4"/>
      <c r="AD621" s="4"/>
    </row>
    <row r="622" spans="1:30" ht="12.3" hidden="1">
      <c r="A622" t="s">
        <v>2432</v>
      </c>
      <c r="B622" s="4"/>
      <c r="C622" s="4"/>
      <c r="D622" s="4"/>
      <c r="E622" s="4"/>
      <c r="F622" s="4" t="s">
        <v>1549</v>
      </c>
      <c r="G622" s="4"/>
      <c r="H622" s="4"/>
      <c r="I622" s="4"/>
      <c r="J622" s="4"/>
      <c r="K622" s="4"/>
      <c r="L622" s="4"/>
      <c r="M622" s="4">
        <f>IF(OR(E622="es",E622="wmd"),(EXP(1.81*C622/B622)/((1-#REF!)+(#REF!*EXP(1.81*C622/B622)))),
IF((E622="smd"),(EXP(1.81*C622)/((1-#REF!)+(#REF!*EXP(1.81*C622)))),
IF((E622="or"),(C622/((1-#REF!)+(#REF!*C622))),
IF((E622="hr"),((1-EXP(C622*LN(1-#REF!)))/#REF!),
C622
))))</f>
        <v>0</v>
      </c>
      <c r="N622" s="4" t="str">
        <f>IF( (M622 -
IF(OR(E622="es",E622="wmd"),EXP(1.81* (C622-D622)/B622)/((1-#REF!)+(#REF!*EXP(1.81* (C622-D622)/B622))),
IF((E622="smd"),EXP(1.81* (C622-D622))/((1-#REF!)+(#REF!*EXP(1.81* (C622-D622)))),
IF((E622="or"), (C622-D622)/((1-#REF!)+(#REF!* (C622-D622))),
IF((E622="hr"),(1-EXP( (C622-D622)*LN(1-#REF!)))/#REF!,
 (C622-D622)
)))))=0,"",(M622 -
IF(OR(E622="es",E622="wmd"),EXP(1.81* (C622-D622)/B622)/((1-#REF!)+(#REF!*EXP(1.81* (C622-D622)/B622))),
IF((E622="smd"),EXP(1.81* (C622-D622))/((1-#REF!)+(#REF!*EXP(1.81* (C622-D622)))),
IF((E622="or"), (C622-D622)/((1-#REF!)+(#REF!* (C622-D622))),
IF((E622="hr"),(1-EXP( (C622-D622)*LN(1-#REF!)))/#REF!,
 (C622-D622)
))))))</f>
        <v/>
      </c>
      <c r="O622" s="4" t="s">
        <v>28</v>
      </c>
      <c r="P622" s="4" t="s">
        <v>1566</v>
      </c>
      <c r="Q622" s="4" t="s">
        <v>1567</v>
      </c>
      <c r="R622" s="4" t="s">
        <v>1568</v>
      </c>
      <c r="S622" s="7">
        <v>0</v>
      </c>
      <c r="T622" s="4"/>
      <c r="U622" s="4"/>
      <c r="V622" s="4"/>
      <c r="W622" s="4"/>
      <c r="X622" s="4"/>
      <c r="Y622" s="4"/>
      <c r="Z622" s="4" t="s">
        <v>1569</v>
      </c>
      <c r="AA622" s="4"/>
      <c r="AB622" s="4"/>
      <c r="AC622" s="4"/>
      <c r="AD622" s="4"/>
    </row>
    <row r="623" spans="1:30" ht="12.3" hidden="1">
      <c r="A623" t="s">
        <v>2432</v>
      </c>
      <c r="B623" s="4"/>
      <c r="C623" s="4"/>
      <c r="D623" s="4"/>
      <c r="E623" s="4"/>
      <c r="F623" s="3"/>
      <c r="G623" s="4"/>
      <c r="H623" s="4"/>
      <c r="I623" s="4"/>
      <c r="J623" s="4"/>
      <c r="K623" s="4"/>
      <c r="L623" s="4"/>
      <c r="M623" s="4">
        <f>IF(OR(E623="es",E623="wmd"),(EXP(1.81*C623/B623)/((1-#REF!)+(#REF!*EXP(1.81*C623/B623)))),
IF((E623="smd"),(EXP(1.81*C623)/((1-#REF!)+(#REF!*EXP(1.81*C623)))),
IF((E623="or"),(C623/((1-#REF!)+(#REF!*C623))),
IF((E623="hr"),((1-EXP(C623*LN(1-#REF!)))/#REF!),
C623
))))</f>
        <v>0</v>
      </c>
      <c r="N623" s="4" t="str">
        <f>IF( (M623 -
IF(OR(E623="es",E623="wmd"),EXP(1.81* (C623-D623)/B623)/((1-#REF!)+(#REF!*EXP(1.81* (C623-D623)/B623))),
IF((E623="smd"),EXP(1.81* (C623-D623))/((1-#REF!)+(#REF!*EXP(1.81* (C623-D623)))),
IF((E623="or"), (C623-D623)/((1-#REF!)+(#REF!* (C623-D623))),
IF((E623="hr"),(1-EXP( (C623-D623)*LN(1-#REF!)))/#REF!,
 (C623-D623)
)))))=0,"",(M623 -
IF(OR(E623="es",E623="wmd"),EXP(1.81* (C623-D623)/B623)/((1-#REF!)+(#REF!*EXP(1.81* (C623-D623)/B623))),
IF((E623="smd"),EXP(1.81* (C623-D623))/((1-#REF!)+(#REF!*EXP(1.81* (C623-D623)))),
IF((E623="or"), (C623-D623)/((1-#REF!)+(#REF!* (C623-D623))),
IF((E623="hr"),(1-EXP( (C623-D623)*LN(1-#REF!)))/#REF!,
 (C623-D623)
))))))</f>
        <v/>
      </c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6" hidden="1">
      <c r="A624" t="s">
        <v>2432</v>
      </c>
      <c r="B624" s="4"/>
      <c r="C624" s="4"/>
      <c r="D624" s="4"/>
      <c r="E624" s="4"/>
      <c r="F624" s="5" t="s">
        <v>1570</v>
      </c>
      <c r="G624" s="4" t="s">
        <v>1549</v>
      </c>
      <c r="H624" s="4" t="s">
        <v>1566</v>
      </c>
      <c r="I624" s="4"/>
      <c r="J624" s="4"/>
      <c r="K624" s="4"/>
      <c r="L624" s="4"/>
      <c r="M624" s="4">
        <f>IF(OR(E624="es",E624="wmd"),(EXP(1.81*C624/B624)/((1-#REF!)+(#REF!*EXP(1.81*C624/B624)))),
IF((E624="smd"),(EXP(1.81*C624)/((1-#REF!)+(#REF!*EXP(1.81*C624)))),
IF((E624="or"),(C624/((1-#REF!)+(#REF!*C624))),
IF((E624="hr"),((1-EXP(C624*LN(1-#REF!)))/#REF!),
C624
))))</f>
        <v>0</v>
      </c>
      <c r="N624" s="4" t="str">
        <f>IF( (M624 -
IF(OR(E624="es",E624="wmd"),EXP(1.81* (C624-D624)/B624)/((1-#REF!)+(#REF!*EXP(1.81* (C624-D624)/B624))),
IF((E624="smd"),EXP(1.81* (C624-D624))/((1-#REF!)+(#REF!*EXP(1.81* (C624-D624)))),
IF((E624="or"), (C624-D624)/((1-#REF!)+(#REF!* (C624-D624))),
IF((E624="hr"),(1-EXP( (C624-D624)*LN(1-#REF!)))/#REF!,
 (C624-D624)
)))))=0,"",(M624 -
IF(OR(E624="es",E624="wmd"),EXP(1.81* (C624-D624)/B624)/((1-#REF!)+(#REF!*EXP(1.81* (C624-D624)/B624))),
IF((E624="smd"),EXP(1.81* (C624-D624))/((1-#REF!)+(#REF!*EXP(1.81* (C624-D624)))),
IF((E624="or"), (C624-D624)/((1-#REF!)+(#REF!* (C624-D624))),
IF((E624="hr"),(1-EXP( (C624-D624)*LN(1-#REF!)))/#REF!,
 (C624-D624)
))))))</f>
        <v/>
      </c>
      <c r="O624" s="4" t="s">
        <v>165</v>
      </c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6" hidden="1">
      <c r="A625" t="s">
        <v>2432</v>
      </c>
      <c r="B625" s="7"/>
      <c r="C625" s="7">
        <v>1.18</v>
      </c>
      <c r="D625" s="7">
        <v>0.01</v>
      </c>
      <c r="E625" s="4" t="s">
        <v>138</v>
      </c>
      <c r="F625" s="5" t="s">
        <v>1570</v>
      </c>
      <c r="G625" s="4" t="s">
        <v>246</v>
      </c>
      <c r="H625" s="5" t="s">
        <v>247</v>
      </c>
      <c r="I625" s="4"/>
      <c r="J625" s="4"/>
      <c r="K625" s="4"/>
      <c r="L625" s="4"/>
      <c r="M625" s="4">
        <f>IF(OR(E625="es",E625="wmd"),(EXP(1.81*C625/B625)/((1-#REF!)+(#REF!*EXP(1.81*C625/B625)))),
IF((E625="smd"),(EXP(1.81*C625)/((1-#REF!)+(#REF!*EXP(1.81*C625)))),
IF((E625="or"),(C625/((1-#REF!)+(#REF!*C625))),
IF((E625="hr"),((1-EXP(C625*LN(1-#REF!)))/#REF!),
C625
))))</f>
        <v>1.18</v>
      </c>
      <c r="N625" s="4">
        <f>IF( (M625 -
IF(OR(E625="es",E625="wmd"),EXP(1.81* (C625-D625)/B625)/((1-#REF!)+(#REF!*EXP(1.81* (C625-D625)/B625))),
IF((E625="smd"),EXP(1.81* (C625-D625))/((1-#REF!)+(#REF!*EXP(1.81* (C625-D625)))),
IF((E625="or"), (C625-D625)/((1-#REF!)+(#REF!* (C625-D625))),
IF((E625="hr"),(1-EXP( (C625-D625)*LN(1-#REF!)))/#REF!,
 (C625-D625)
)))))=0,"",(M625 -
IF(OR(E625="es",E625="wmd"),EXP(1.81* (C625-D625)/B625)/((1-#REF!)+(#REF!*EXP(1.81* (C625-D625)/B625))),
IF((E625="smd"),EXP(1.81* (C625-D625))/((1-#REF!)+(#REF!*EXP(1.81* (C625-D625)))),
IF((E625="or"), (C625-D625)/((1-#REF!)+(#REF!* (C625-D625))),
IF((E625="hr"),(1-EXP( (C625-D625)*LN(1-#REF!)))/#REF!,
 (C625-D625)
))))))</f>
        <v>1.0000000000000009E-2</v>
      </c>
      <c r="O625" s="4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4" t="s">
        <v>248</v>
      </c>
      <c r="AC625" s="4"/>
      <c r="AD625" s="4"/>
    </row>
    <row r="626" spans="1:30" ht="12.6" hidden="1">
      <c r="A626" t="s">
        <v>2432</v>
      </c>
      <c r="B626" s="4"/>
      <c r="C626" s="4"/>
      <c r="D626" s="4"/>
      <c r="E626" s="4"/>
      <c r="F626" s="5" t="s">
        <v>1570</v>
      </c>
      <c r="G626" s="4" t="s">
        <v>155</v>
      </c>
      <c r="H626" s="4"/>
      <c r="I626" s="4"/>
      <c r="J626" s="4"/>
      <c r="K626" s="4"/>
      <c r="L626" s="4"/>
      <c r="M626" s="4">
        <f>IF(OR(E626="es",E626="wmd"),(EXP(1.81*C626/B626)/((1-#REF!)+(#REF!*EXP(1.81*C626/B626)))),
IF((E626="smd"),(EXP(1.81*C626)/((1-#REF!)+(#REF!*EXP(1.81*C626)))),
IF((E626="or"),(C626/((1-#REF!)+(#REF!*C626))),
IF((E626="hr"),((1-EXP(C626*LN(1-#REF!)))/#REF!),
C626
))))</f>
        <v>0</v>
      </c>
      <c r="N626" s="4" t="str">
        <f>IF( (M626 -
IF(OR(E626="es",E626="wmd"),EXP(1.81* (C626-D626)/B626)/((1-#REF!)+(#REF!*EXP(1.81* (C626-D626)/B626))),
IF((E626="smd"),EXP(1.81* (C626-D626))/((1-#REF!)+(#REF!*EXP(1.81* (C626-D626)))),
IF((E626="or"), (C626-D626)/((1-#REF!)+(#REF!* (C626-D626))),
IF((E626="hr"),(1-EXP( (C626-D626)*LN(1-#REF!)))/#REF!,
 (C626-D626)
)))))=0,"",(M626 -
IF(OR(E626="es",E626="wmd"),EXP(1.81* (C626-D626)/B626)/((1-#REF!)+(#REF!*EXP(1.81* (C626-D626)/B626))),
IF((E626="smd"),EXP(1.81* (C626-D626))/((1-#REF!)+(#REF!*EXP(1.81* (C626-D626)))),
IF((E626="or"), (C626-D626)/((1-#REF!)+(#REF!* (C626-D626))),
IF((E626="hr"),(1-EXP( (C626-D626)*LN(1-#REF!)))/#REF!,
 (C626-D626)
))))))</f>
        <v/>
      </c>
      <c r="O626" s="4" t="s">
        <v>171</v>
      </c>
      <c r="P626" s="4" t="s">
        <v>1571</v>
      </c>
      <c r="Q626" s="4"/>
      <c r="R626" s="4" t="s">
        <v>1572</v>
      </c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3" hidden="1">
      <c r="A627" t="s">
        <v>2432</v>
      </c>
      <c r="B627" s="4"/>
      <c r="C627" s="4"/>
      <c r="D627" s="4"/>
      <c r="E627" s="4"/>
      <c r="F627" s="3"/>
      <c r="G627" s="4"/>
      <c r="H627" s="4"/>
      <c r="I627" s="4"/>
      <c r="J627" s="4"/>
      <c r="K627" s="4"/>
      <c r="L627" s="4"/>
      <c r="M627" s="4">
        <f>IF(OR(E627="es",E627="wmd"),(EXP(1.81*C627/B627)/((1-#REF!)+(#REF!*EXP(1.81*C627/B627)))),
IF((E627="smd"),(EXP(1.81*C627)/((1-#REF!)+(#REF!*EXP(1.81*C627)))),
IF((E627="or"),(C627/((1-#REF!)+(#REF!*C627))),
IF((E627="hr"),((1-EXP(C627*LN(1-#REF!)))/#REF!),
C627
))))</f>
        <v>0</v>
      </c>
      <c r="N627" s="4" t="str">
        <f>IF( (M627 -
IF(OR(E627="es",E627="wmd"),EXP(1.81* (C627-D627)/B627)/((1-#REF!)+(#REF!*EXP(1.81* (C627-D627)/B627))),
IF((E627="smd"),EXP(1.81* (C627-D627))/((1-#REF!)+(#REF!*EXP(1.81* (C627-D627)))),
IF((E627="or"), (C627-D627)/((1-#REF!)+(#REF!* (C627-D627))),
IF((E627="hr"),(1-EXP( (C627-D627)*LN(1-#REF!)))/#REF!,
 (C627-D627)
)))))=0,"",(M627 -
IF(OR(E627="es",E627="wmd"),EXP(1.81* (C627-D627)/B627)/((1-#REF!)+(#REF!*EXP(1.81* (C627-D627)/B627))),
IF((E627="smd"),EXP(1.81* (C627-D627))/((1-#REF!)+(#REF!*EXP(1.81* (C627-D627)))),
IF((E627="or"), (C627-D627)/((1-#REF!)+(#REF!* (C627-D627))),
IF((E627="hr"),(1-EXP( (C627-D627)*LN(1-#REF!)))/#REF!,
 (C627-D627)
))))))</f>
        <v/>
      </c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6" hidden="1">
      <c r="A628" t="s">
        <v>2432</v>
      </c>
      <c r="B628" s="4"/>
      <c r="C628" s="4"/>
      <c r="D628" s="4"/>
      <c r="E628" s="4"/>
      <c r="F628" s="5" t="s">
        <v>1573</v>
      </c>
      <c r="G628" s="4" t="s">
        <v>1548</v>
      </c>
      <c r="H628" s="4" t="s">
        <v>1550</v>
      </c>
      <c r="I628" s="4"/>
      <c r="J628" s="4"/>
      <c r="K628" s="4"/>
      <c r="L628" s="4"/>
      <c r="M628" s="4">
        <f>IF(OR(E628="es",E628="wmd"),(EXP(1.81*C628/B628)/((1-#REF!)+(#REF!*EXP(1.81*C628/B628)))),
IF((E628="smd"),(EXP(1.81*C628)/((1-#REF!)+(#REF!*EXP(1.81*C628)))),
IF((E628="or"),(C628/((1-#REF!)+(#REF!*C628))),
IF((E628="hr"),((1-EXP(C628*LN(1-#REF!)))/#REF!),
C628
))))</f>
        <v>0</v>
      </c>
      <c r="N628" s="4" t="str">
        <f>IF( (M628 -
IF(OR(E628="es",E628="wmd"),EXP(1.81* (C628-D628)/B628)/((1-#REF!)+(#REF!*EXP(1.81* (C628-D628)/B628))),
IF((E628="smd"),EXP(1.81* (C628-D628))/((1-#REF!)+(#REF!*EXP(1.81* (C628-D628)))),
IF((E628="or"), (C628-D628)/((1-#REF!)+(#REF!* (C628-D628))),
IF((E628="hr"),(1-EXP( (C628-D628)*LN(1-#REF!)))/#REF!,
 (C628-D628)
)))))=0,"",(M628 -
IF(OR(E628="es",E628="wmd"),EXP(1.81* (C628-D628)/B628)/((1-#REF!)+(#REF!*EXP(1.81* (C628-D628)/B628))),
IF((E628="smd"),EXP(1.81* (C628-D628))/((1-#REF!)+(#REF!*EXP(1.81* (C628-D628)))),
IF((E628="or"), (C628-D628)/((1-#REF!)+(#REF!* (C628-D628))),
IF((E628="hr"),(1-EXP( (C628-D628)*LN(1-#REF!)))/#REF!,
 (C628-D628)
))))))</f>
        <v/>
      </c>
      <c r="O628" s="4" t="s">
        <v>135</v>
      </c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6" hidden="1">
      <c r="A629" t="s">
        <v>2432</v>
      </c>
      <c r="B629" s="6"/>
      <c r="C629" s="6">
        <v>1.7</v>
      </c>
      <c r="D629" s="6">
        <v>0.23</v>
      </c>
      <c r="E629" s="5" t="s">
        <v>138</v>
      </c>
      <c r="F629" s="5" t="s">
        <v>1573</v>
      </c>
      <c r="G629" s="4" t="s">
        <v>246</v>
      </c>
      <c r="H629" s="5" t="s">
        <v>247</v>
      </c>
      <c r="I629" s="4"/>
      <c r="J629" s="4"/>
      <c r="K629" s="4"/>
      <c r="L629" s="4"/>
      <c r="M629" s="4">
        <f>IF(OR(E629="es",E629="wmd"),(EXP(1.81*C629/B629)/((1-#REF!)+(#REF!*EXP(1.81*C629/B629)))),
IF((E629="smd"),(EXP(1.81*C629)/((1-#REF!)+(#REF!*EXP(1.81*C629)))),
IF((E629="or"),(C629/((1-#REF!)+(#REF!*C629))),
IF((E629="hr"),((1-EXP(C629*LN(1-#REF!)))/#REF!),
C629
))))</f>
        <v>1.7</v>
      </c>
      <c r="N629" s="4">
        <f>IF( (M629 -
IF(OR(E629="es",E629="wmd"),EXP(1.81* (C629-D629)/B629)/((1-#REF!)+(#REF!*EXP(1.81* (C629-D629)/B629))),
IF((E629="smd"),EXP(1.81* (C629-D629))/((1-#REF!)+(#REF!*EXP(1.81* (C629-D629)))),
IF((E629="or"), (C629-D629)/((1-#REF!)+(#REF!* (C629-D629))),
IF((E629="hr"),(1-EXP( (C629-D629)*LN(1-#REF!)))/#REF!,
 (C629-D629)
)))))=0,"",(M629 -
IF(OR(E629="es",E629="wmd"),EXP(1.81* (C629-D629)/B629)/((1-#REF!)+(#REF!*EXP(1.81* (C629-D629)/B629))),
IF((E629="smd"),EXP(1.81* (C629-D629))/((1-#REF!)+(#REF!*EXP(1.81* (C629-D629)))),
IF((E629="or"), (C629-D629)/((1-#REF!)+(#REF!* (C629-D629))),
IF((E629="hr"),(1-EXP( (C629-D629)*LN(1-#REF!)))/#REF!,
 (C629-D629)
))))))</f>
        <v>0.22999999999999998</v>
      </c>
      <c r="O629" s="4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5" t="s">
        <v>248</v>
      </c>
      <c r="AC629" s="3"/>
      <c r="AD629" s="3"/>
    </row>
    <row r="630" spans="1:30" ht="12.3" hidden="1">
      <c r="A630" t="s">
        <v>2432</v>
      </c>
      <c r="B630" s="4"/>
      <c r="C630" s="4"/>
      <c r="D630" s="4"/>
      <c r="E630" s="4"/>
      <c r="F630" s="4" t="s">
        <v>1573</v>
      </c>
      <c r="G630" s="4" t="s">
        <v>1574</v>
      </c>
      <c r="H630" s="4"/>
      <c r="I630" s="4"/>
      <c r="J630" s="4"/>
      <c r="K630" s="4"/>
      <c r="L630" s="4"/>
      <c r="M630" s="4">
        <f>IF(OR(E630="es",E630="wmd"),(EXP(1.81*C630/B630)/((1-#REF!)+(#REF!*EXP(1.81*C630/B630)))),
IF((E630="smd"),(EXP(1.81*C630)/((1-#REF!)+(#REF!*EXP(1.81*C630)))),
IF((E630="or"),(C630/((1-#REF!)+(#REF!*C630))),
IF((E630="hr"),((1-EXP(C630*LN(1-#REF!)))/#REF!),
C630
))))</f>
        <v>0</v>
      </c>
      <c r="N630" s="4" t="str">
        <f>IF( (M630 -
IF(OR(E630="es",E630="wmd"),EXP(1.81* (C630-D630)/B630)/((1-#REF!)+(#REF!*EXP(1.81* (C630-D630)/B630))),
IF((E630="smd"),EXP(1.81* (C630-D630))/((1-#REF!)+(#REF!*EXP(1.81* (C630-D630)))),
IF((E630="or"), (C630-D630)/((1-#REF!)+(#REF!* (C630-D630))),
IF((E630="hr"),(1-EXP( (C630-D630)*LN(1-#REF!)))/#REF!,
 (C630-D630)
)))))=0,"",(M630 -
IF(OR(E630="es",E630="wmd"),EXP(1.81* (C630-D630)/B630)/((1-#REF!)+(#REF!*EXP(1.81* (C630-D630)/B630))),
IF((E630="smd"),EXP(1.81* (C630-D630))/((1-#REF!)+(#REF!*EXP(1.81* (C630-D630)))),
IF((E630="or"), (C630-D630)/((1-#REF!)+(#REF!* (C630-D630))),
IF((E630="hr"),(1-EXP( (C630-D630)*LN(1-#REF!)))/#REF!,
 (C630-D630)
))))))</f>
        <v/>
      </c>
      <c r="O630" s="4" t="s">
        <v>136</v>
      </c>
      <c r="P630" s="4" t="s">
        <v>1550</v>
      </c>
      <c r="Q630" s="7">
        <v>1</v>
      </c>
      <c r="R630" s="4" t="s">
        <v>1551</v>
      </c>
      <c r="S630" s="7">
        <v>2</v>
      </c>
      <c r="T630" s="4"/>
      <c r="U630" s="4"/>
      <c r="V630" s="4"/>
      <c r="W630" s="4"/>
      <c r="X630" s="4"/>
      <c r="Y630" s="4"/>
      <c r="Z630" s="4" t="s">
        <v>1552</v>
      </c>
      <c r="AA630" s="4"/>
      <c r="AB630" s="4"/>
      <c r="AC630" s="4"/>
      <c r="AD630" s="4"/>
    </row>
    <row r="631" spans="1:30" ht="12.3" hidden="1">
      <c r="A631" t="s">
        <v>2432</v>
      </c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>
        <f>IF(OR(E631="es",E631="wmd"),(EXP(1.81*C631/B631)/((1-#REF!)+(#REF!*EXP(1.81*C631/B631)))),
IF((E631="smd"),(EXP(1.81*C631)/((1-#REF!)+(#REF!*EXP(1.81*C631)))),
IF((E631="or"),(C631/((1-#REF!)+(#REF!*C631))),
IF((E631="hr"),((1-EXP(C631*LN(1-#REF!)))/#REF!),
C631
))))</f>
        <v>0</v>
      </c>
      <c r="N631" s="4" t="str">
        <f>IF( (M631 -
IF(OR(E631="es",E631="wmd"),EXP(1.81* (C631-D631)/B631)/((1-#REF!)+(#REF!*EXP(1.81* (C631-D631)/B631))),
IF((E631="smd"),EXP(1.81* (C631-D631))/((1-#REF!)+(#REF!*EXP(1.81* (C631-D631)))),
IF((E631="or"), (C631-D631)/((1-#REF!)+(#REF!* (C631-D631))),
IF((E631="hr"),(1-EXP( (C631-D631)*LN(1-#REF!)))/#REF!,
 (C631-D631)
)))))=0,"",(M631 -
IF(OR(E631="es",E631="wmd"),EXP(1.81* (C631-D631)/B631)/((1-#REF!)+(#REF!*EXP(1.81* (C631-D631)/B631))),
IF((E631="smd"),EXP(1.81* (C631-D631))/((1-#REF!)+(#REF!*EXP(1.81* (C631-D631)))),
IF((E631="or"), (C631-D631)/((1-#REF!)+(#REF!* (C631-D631))),
IF((E631="hr"),(1-EXP( (C631-D631)*LN(1-#REF!)))/#REF!,
 (C631-D631)
))))))</f>
        <v/>
      </c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3" hidden="1">
      <c r="A632" t="s">
        <v>2432</v>
      </c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>
        <f>IF(OR(E632="es",E632="wmd"),(EXP(1.81*C632/B632)/((1-#REF!)+(#REF!*EXP(1.81*C632/B632)))),
IF((E632="smd"),(EXP(1.81*C632)/((1-#REF!)+(#REF!*EXP(1.81*C632)))),
IF((E632="or"),(C632/((1-#REF!)+(#REF!*C632))),
IF((E632="hr"),((1-EXP(C632*LN(1-#REF!)))/#REF!),
C632
))))</f>
        <v>0</v>
      </c>
      <c r="N632" s="4" t="str">
        <f>IF( (M632 -
IF(OR(E632="es",E632="wmd"),EXP(1.81* (C632-D632)/B632)/((1-#REF!)+(#REF!*EXP(1.81* (C632-D632)/B632))),
IF((E632="smd"),EXP(1.81* (C632-D632))/((1-#REF!)+(#REF!*EXP(1.81* (C632-D632)))),
IF((E632="or"), (C632-D632)/((1-#REF!)+(#REF!* (C632-D632))),
IF((E632="hr"),(1-EXP( (C632-D632)*LN(1-#REF!)))/#REF!,
 (C632-D632)
)))))=0,"",(M632 -
IF(OR(E632="es",E632="wmd"),EXP(1.81* (C632-D632)/B632)/((1-#REF!)+(#REF!*EXP(1.81* (C632-D632)/B632))),
IF((E632="smd"),EXP(1.81* (C632-D632))/((1-#REF!)+(#REF!*EXP(1.81* (C632-D632)))),
IF((E632="or"), (C632-D632)/((1-#REF!)+(#REF!* (C632-D632))),
IF((E632="hr"),(1-EXP( (C632-D632)*LN(1-#REF!)))/#REF!,
 (C632-D632)
))))))</f>
        <v/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6" hidden="1">
      <c r="A633" t="s">
        <v>2432</v>
      </c>
      <c r="B633" s="4"/>
      <c r="C633" s="4"/>
      <c r="D633" s="4"/>
      <c r="E633" s="4"/>
      <c r="F633" s="4" t="s">
        <v>1575</v>
      </c>
      <c r="G633" s="4" t="s">
        <v>1562</v>
      </c>
      <c r="H633" s="4" t="s">
        <v>1563</v>
      </c>
      <c r="I633" s="4"/>
      <c r="J633" s="4"/>
      <c r="K633" s="4"/>
      <c r="L633" s="4"/>
      <c r="M633" s="4">
        <f>IF(OR(E633="es",E633="wmd"),(EXP(1.81*C633/B633)/((1-#REF!)+(#REF!*EXP(1.81*C633/B633)))),
IF((E633="smd"),(EXP(1.81*C633)/((1-#REF!)+(#REF!*EXP(1.81*C633)))),
IF((E633="or"),(C633/((1-#REF!)+(#REF!*C633))),
IF((E633="hr"),((1-EXP(C633*LN(1-#REF!)))/#REF!),
C633
))))</f>
        <v>0</v>
      </c>
      <c r="N633" s="4" t="str">
        <f>IF( (M633 -
IF(OR(E633="es",E633="wmd"),EXP(1.81* (C633-D633)/B633)/((1-#REF!)+(#REF!*EXP(1.81* (C633-D633)/B633))),
IF((E633="smd"),EXP(1.81* (C633-D633))/((1-#REF!)+(#REF!*EXP(1.81* (C633-D633)))),
IF((E633="or"), (C633-D633)/((1-#REF!)+(#REF!* (C633-D633))),
IF((E633="hr"),(1-EXP( (C633-D633)*LN(1-#REF!)))/#REF!,
 (C633-D633)
)))))=0,"",(M633 -
IF(OR(E633="es",E633="wmd"),EXP(1.81* (C633-D633)/B633)/((1-#REF!)+(#REF!*EXP(1.81* (C633-D633)/B633))),
IF((E633="smd"),EXP(1.81* (C633-D633))/((1-#REF!)+(#REF!*EXP(1.81* (C633-D633)))),
IF((E633="or"), (C633-D633)/((1-#REF!)+(#REF!* (C633-D633))),
IF((E633="hr"),(1-EXP( (C633-D633)*LN(1-#REF!)))/#REF!,
 (C633-D633)
))))))</f>
        <v/>
      </c>
      <c r="O633" s="5" t="s">
        <v>135</v>
      </c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6" hidden="1">
      <c r="A634" t="s">
        <v>2432</v>
      </c>
      <c r="B634" s="7"/>
      <c r="C634" s="7">
        <v>1.23</v>
      </c>
      <c r="D634" s="7">
        <v>0.12</v>
      </c>
      <c r="E634" s="4" t="s">
        <v>138</v>
      </c>
      <c r="F634" s="4" t="s">
        <v>1575</v>
      </c>
      <c r="G634" s="4" t="s">
        <v>246</v>
      </c>
      <c r="H634" s="5" t="s">
        <v>247</v>
      </c>
      <c r="I634" s="4"/>
      <c r="J634" s="4"/>
      <c r="K634" s="4"/>
      <c r="L634" s="4"/>
      <c r="M634" s="4">
        <f>IF(OR(E634="es",E634="wmd"),(EXP(1.81*C634/B634)/((1-#REF!)+(#REF!*EXP(1.81*C634/B634)))),
IF((E634="smd"),(EXP(1.81*C634)/((1-#REF!)+(#REF!*EXP(1.81*C634)))),
IF((E634="or"),(C634/((1-#REF!)+(#REF!*C634))),
IF((E634="hr"),((1-EXP(C634*LN(1-#REF!)))/#REF!),
C634
))))</f>
        <v>1.23</v>
      </c>
      <c r="N634" s="4">
        <f>IF( (M634 -
IF(OR(E634="es",E634="wmd"),EXP(1.81* (C634-D634)/B634)/((1-#REF!)+(#REF!*EXP(1.81* (C634-D634)/B634))),
IF((E634="smd"),EXP(1.81* (C634-D634))/((1-#REF!)+(#REF!*EXP(1.81* (C634-D634)))),
IF((E634="or"), (C634-D634)/((1-#REF!)+(#REF!* (C634-D634))),
IF((E634="hr"),(1-EXP( (C634-D634)*LN(1-#REF!)))/#REF!,
 (C634-D634)
)))))=0,"",(M634 -
IF(OR(E634="es",E634="wmd"),EXP(1.81* (C634-D634)/B634)/((1-#REF!)+(#REF!*EXP(1.81* (C634-D634)/B634))),
IF((E634="smd"),EXP(1.81* (C634-D634))/((1-#REF!)+(#REF!*EXP(1.81* (C634-D634)))),
IF((E634="or"), (C634-D634)/((1-#REF!)+(#REF!* (C634-D634))),
IF((E634="hr"),(1-EXP( (C634-D634)*LN(1-#REF!)))/#REF!,
 (C634-D634)
))))))</f>
        <v>0.12000000000000011</v>
      </c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 t="s">
        <v>248</v>
      </c>
      <c r="AC634" s="4"/>
      <c r="AD634" s="4"/>
    </row>
    <row r="635" spans="1:30" ht="12.6" hidden="1">
      <c r="A635" t="s">
        <v>2432</v>
      </c>
      <c r="B635" s="4"/>
      <c r="C635" s="4"/>
      <c r="D635" s="4"/>
      <c r="E635" s="4"/>
      <c r="F635" s="4" t="s">
        <v>1575</v>
      </c>
      <c r="G635" s="4" t="s">
        <v>1574</v>
      </c>
      <c r="H635" s="4"/>
      <c r="I635" s="4"/>
      <c r="J635" s="4"/>
      <c r="K635" s="4"/>
      <c r="L635" s="4"/>
      <c r="M635" s="4">
        <f>IF(OR(E635="es",E635="wmd"),(EXP(1.81*C635/B635)/((1-#REF!)+(#REF!*EXP(1.81*C635/B635)))),
IF((E635="smd"),(EXP(1.81*C635)/((1-#REF!)+(#REF!*EXP(1.81*C635)))),
IF((E635="or"),(C635/((1-#REF!)+(#REF!*C635))),
IF((E635="hr"),((1-EXP(C635*LN(1-#REF!)))/#REF!),
C635
))))</f>
        <v>0</v>
      </c>
      <c r="N635" s="4" t="str">
        <f>IF( (M635 -
IF(OR(E635="es",E635="wmd"),EXP(1.81* (C635-D635)/B635)/((1-#REF!)+(#REF!*EXP(1.81* (C635-D635)/B635))),
IF((E635="smd"),EXP(1.81* (C635-D635))/((1-#REF!)+(#REF!*EXP(1.81* (C635-D635)))),
IF((E635="or"), (C635-D635)/((1-#REF!)+(#REF!* (C635-D635))),
IF((E635="hr"),(1-EXP( (C635-D635)*LN(1-#REF!)))/#REF!,
 (C635-D635)
)))))=0,"",(M635 -
IF(OR(E635="es",E635="wmd"),EXP(1.81* (C635-D635)/B635)/((1-#REF!)+(#REF!*EXP(1.81* (C635-D635)/B635))),
IF((E635="smd"),EXP(1.81* (C635-D635))/((1-#REF!)+(#REF!*EXP(1.81* (C635-D635)))),
IF((E635="or"), (C635-D635)/((1-#REF!)+(#REF!* (C635-D635))),
IF((E635="hr"),(1-EXP( (C635-D635)*LN(1-#REF!)))/#REF!,
 (C635-D635)
))))))</f>
        <v/>
      </c>
      <c r="O635" s="5" t="s">
        <v>413</v>
      </c>
      <c r="P635" s="4" t="s">
        <v>1576</v>
      </c>
      <c r="Q635" s="7">
        <v>1</v>
      </c>
      <c r="R635" s="4" t="s">
        <v>1577</v>
      </c>
      <c r="S635" s="7">
        <v>2</v>
      </c>
      <c r="T635" s="4"/>
      <c r="U635" s="4"/>
      <c r="V635" s="4"/>
      <c r="W635" s="4"/>
      <c r="X635" s="4"/>
      <c r="Y635" s="4"/>
      <c r="Z635" s="4" t="s">
        <v>1565</v>
      </c>
      <c r="AA635" s="4"/>
      <c r="AB635" s="4"/>
      <c r="AC635" s="4"/>
      <c r="AD635" s="4"/>
    </row>
    <row r="636" spans="1:30" ht="12.3" hidden="1">
      <c r="A636" t="s">
        <v>2432</v>
      </c>
      <c r="B636" s="3"/>
      <c r="C636" s="3"/>
      <c r="D636" s="3"/>
      <c r="E636" s="3"/>
      <c r="F636" s="3"/>
      <c r="G636" s="3"/>
      <c r="H636" s="3"/>
      <c r="I636" s="4"/>
      <c r="J636" s="4"/>
      <c r="K636" s="4"/>
      <c r="L636" s="4"/>
      <c r="M636" s="4">
        <f>IF(OR(E636="es",E636="wmd"),(EXP(1.81*C636/B636)/((1-#REF!)+(#REF!*EXP(1.81*C636/B636)))),
IF((E636="smd"),(EXP(1.81*C636)/((1-#REF!)+(#REF!*EXP(1.81*C636)))),
IF((E636="or"),(C636/((1-#REF!)+(#REF!*C636))),
IF((E636="hr"),((1-EXP(C636*LN(1-#REF!)))/#REF!),
C636
))))</f>
        <v>0</v>
      </c>
      <c r="N636" s="4" t="str">
        <f>IF( (M636 -
IF(OR(E636="es",E636="wmd"),EXP(1.81* (C636-D636)/B636)/((1-#REF!)+(#REF!*EXP(1.81* (C636-D636)/B636))),
IF((E636="smd"),EXP(1.81* (C636-D636))/((1-#REF!)+(#REF!*EXP(1.81* (C636-D636)))),
IF((E636="or"), (C636-D636)/((1-#REF!)+(#REF!* (C636-D636))),
IF((E636="hr"),(1-EXP( (C636-D636)*LN(1-#REF!)))/#REF!,
 (C636-D636)
)))))=0,"",(M636 -
IF(OR(E636="es",E636="wmd"),EXP(1.81* (C636-D636)/B636)/((1-#REF!)+(#REF!*EXP(1.81* (C636-D636)/B636))),
IF((E636="smd"),EXP(1.81* (C636-D636))/((1-#REF!)+(#REF!*EXP(1.81* (C636-D636)))),
IF((E636="or"), (C636-D636)/((1-#REF!)+(#REF!* (C636-D636))),
IF((E636="hr"),(1-EXP( (C636-D636)*LN(1-#REF!)))/#REF!,
 (C636-D636)
))))))</f>
        <v/>
      </c>
      <c r="O636" s="3"/>
      <c r="P636" s="3"/>
      <c r="Q636" s="4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6" hidden="1">
      <c r="A637" t="s">
        <v>2432</v>
      </c>
      <c r="B637" s="4"/>
      <c r="C637" s="4"/>
      <c r="D637" s="4"/>
      <c r="E637" s="4"/>
      <c r="F637" s="4" t="s">
        <v>1578</v>
      </c>
      <c r="G637" s="4" t="s">
        <v>1579</v>
      </c>
      <c r="H637" s="4"/>
      <c r="I637" s="4"/>
      <c r="J637" s="4"/>
      <c r="K637" s="4"/>
      <c r="L637" s="4"/>
      <c r="M637" s="4">
        <f>IF(OR(E637="es",E637="wmd"),(EXP(1.81*C637/B637)/((1-#REF!)+(#REF!*EXP(1.81*C637/B637)))),
IF((E637="smd"),(EXP(1.81*C637)/((1-#REF!)+(#REF!*EXP(1.81*C637)))),
IF((E637="or"),(C637/((1-#REF!)+(#REF!*C637))),
IF((E637="hr"),((1-EXP(C637*LN(1-#REF!)))/#REF!),
C637
))))</f>
        <v>0</v>
      </c>
      <c r="N637" s="4" t="str">
        <f>IF( (M637 -
IF(OR(E637="es",E637="wmd"),EXP(1.81* (C637-D637)/B637)/((1-#REF!)+(#REF!*EXP(1.81* (C637-D637)/B637))),
IF((E637="smd"),EXP(1.81* (C637-D637))/((1-#REF!)+(#REF!*EXP(1.81* (C637-D637)))),
IF((E637="or"), (C637-D637)/((1-#REF!)+(#REF!* (C637-D637))),
IF((E637="hr"),(1-EXP( (C637-D637)*LN(1-#REF!)))/#REF!,
 (C637-D637)
)))))=0,"",(M637 -
IF(OR(E637="es",E637="wmd"),EXP(1.81* (C637-D637)/B637)/((1-#REF!)+(#REF!*EXP(1.81* (C637-D637)/B637))),
IF((E637="smd"),EXP(1.81* (C637-D637))/((1-#REF!)+(#REF!*EXP(1.81* (C637-D637)))),
IF((E637="or"), (C637-D637)/((1-#REF!)+(#REF!* (C637-D637))),
IF((E637="hr"),(1-EXP( (C637-D637)*LN(1-#REF!)))/#REF!,
 (C637-D637)
))))))</f>
        <v/>
      </c>
      <c r="O637" s="5" t="s">
        <v>413</v>
      </c>
      <c r="P637" s="4" t="s">
        <v>1580</v>
      </c>
      <c r="Q637" s="7" t="s">
        <v>1581</v>
      </c>
      <c r="R637" s="4" t="s">
        <v>1582</v>
      </c>
      <c r="S637" s="7" t="s">
        <v>1583</v>
      </c>
      <c r="T637" s="4" t="s">
        <v>1584</v>
      </c>
      <c r="U637" s="4" t="s">
        <v>1585</v>
      </c>
      <c r="V637" s="4"/>
      <c r="W637" s="4"/>
      <c r="X637" s="4"/>
      <c r="Y637" s="4"/>
      <c r="Z637" s="4" t="s">
        <v>1586</v>
      </c>
      <c r="AA637" s="4" t="s">
        <v>989</v>
      </c>
      <c r="AB637" s="4"/>
      <c r="AC637" s="4"/>
      <c r="AD637" s="4"/>
    </row>
    <row r="638" spans="1:30" ht="12.6" hidden="1">
      <c r="A638" t="s">
        <v>2432</v>
      </c>
      <c r="B638" s="4"/>
      <c r="C638" s="4"/>
      <c r="D638" s="4"/>
      <c r="E638" s="4"/>
      <c r="F638" s="4" t="s">
        <v>1587</v>
      </c>
      <c r="G638" s="4" t="s">
        <v>1579</v>
      </c>
      <c r="H638" s="4"/>
      <c r="I638" s="4"/>
      <c r="J638" s="4"/>
      <c r="K638" s="4"/>
      <c r="L638" s="4"/>
      <c r="M638" s="4">
        <f>IF(OR(E638="es",E638="wmd"),(EXP(1.81*C638/B638)/((1-#REF!)+(#REF!*EXP(1.81*C638/B638)))),
IF((E638="smd"),(EXP(1.81*C638)/((1-#REF!)+(#REF!*EXP(1.81*C638)))),
IF((E638="or"),(C638/((1-#REF!)+(#REF!*C638))),
IF((E638="hr"),((1-EXP(C638*LN(1-#REF!)))/#REF!),
C638
))))</f>
        <v>0</v>
      </c>
      <c r="N638" s="4" t="str">
        <f>IF( (M638 -
IF(OR(E638="es",E638="wmd"),EXP(1.81* (C638-D638)/B638)/((1-#REF!)+(#REF!*EXP(1.81* (C638-D638)/B638))),
IF((E638="smd"),EXP(1.81* (C638-D638))/((1-#REF!)+(#REF!*EXP(1.81* (C638-D638)))),
IF((E638="or"), (C638-D638)/((1-#REF!)+(#REF!* (C638-D638))),
IF((E638="hr"),(1-EXP( (C638-D638)*LN(1-#REF!)))/#REF!,
 (C638-D638)
)))))=0,"",(M638 -
IF(OR(E638="es",E638="wmd"),EXP(1.81* (C638-D638)/B638)/((1-#REF!)+(#REF!*EXP(1.81* (C638-D638)/B638))),
IF((E638="smd"),EXP(1.81* (C638-D638))/((1-#REF!)+(#REF!*EXP(1.81* (C638-D638)))),
IF((E638="or"), (C638-D638)/((1-#REF!)+(#REF!* (C638-D638))),
IF((E638="hr"),(1-EXP( (C638-D638)*LN(1-#REF!)))/#REF!,
 (C638-D638)
))))))</f>
        <v/>
      </c>
      <c r="O638" s="5" t="s">
        <v>413</v>
      </c>
      <c r="P638" s="4" t="s">
        <v>1588</v>
      </c>
      <c r="Q638" s="7" t="s">
        <v>1589</v>
      </c>
      <c r="R638" s="4" t="s">
        <v>1590</v>
      </c>
      <c r="S638" s="7" t="s">
        <v>1591</v>
      </c>
      <c r="T638" s="4" t="s">
        <v>1592</v>
      </c>
      <c r="U638" s="4" t="s">
        <v>1593</v>
      </c>
      <c r="V638" s="4"/>
      <c r="W638" s="4"/>
      <c r="X638" s="4"/>
      <c r="Y638" s="4"/>
      <c r="Z638" s="4" t="s">
        <v>1594</v>
      </c>
      <c r="AA638" s="4" t="s">
        <v>989</v>
      </c>
      <c r="AB638" s="4"/>
      <c r="AC638" s="4"/>
      <c r="AD638" s="4"/>
    </row>
    <row r="639" spans="1:30" ht="12.6" hidden="1">
      <c r="A639" t="s">
        <v>2432</v>
      </c>
      <c r="B639" s="4"/>
      <c r="C639" s="4"/>
      <c r="D639" s="4"/>
      <c r="E639" s="4"/>
      <c r="F639" s="4" t="s">
        <v>1595</v>
      </c>
      <c r="G639" s="4" t="s">
        <v>1579</v>
      </c>
      <c r="H639" s="4"/>
      <c r="I639" s="4"/>
      <c r="J639" s="4"/>
      <c r="K639" s="4"/>
      <c r="L639" s="4"/>
      <c r="M639" s="4">
        <f>IF(OR(E639="es",E639="wmd"),(EXP(1.81*C639/B639)/((1-#REF!)+(#REF!*EXP(1.81*C639/B639)))),
IF((E639="smd"),(EXP(1.81*C639)/((1-#REF!)+(#REF!*EXP(1.81*C639)))),
IF((E639="or"),(C639/((1-#REF!)+(#REF!*C639))),
IF((E639="hr"),((1-EXP(C639*LN(1-#REF!)))/#REF!),
C639
))))</f>
        <v>0</v>
      </c>
      <c r="N639" s="4" t="str">
        <f>IF( (M639 -
IF(OR(E639="es",E639="wmd"),EXP(1.81* (C639-D639)/B639)/((1-#REF!)+(#REF!*EXP(1.81* (C639-D639)/B639))),
IF((E639="smd"),EXP(1.81* (C639-D639))/((1-#REF!)+(#REF!*EXP(1.81* (C639-D639)))),
IF((E639="or"), (C639-D639)/((1-#REF!)+(#REF!* (C639-D639))),
IF((E639="hr"),(1-EXP( (C639-D639)*LN(1-#REF!)))/#REF!,
 (C639-D639)
)))))=0,"",(M639 -
IF(OR(E639="es",E639="wmd"),EXP(1.81* (C639-D639)/B639)/((1-#REF!)+(#REF!*EXP(1.81* (C639-D639)/B639))),
IF((E639="smd"),EXP(1.81* (C639-D639))/((1-#REF!)+(#REF!*EXP(1.81* (C639-D639)))),
IF((E639="or"), (C639-D639)/((1-#REF!)+(#REF!* (C639-D639))),
IF((E639="hr"),(1-EXP( (C639-D639)*LN(1-#REF!)))/#REF!,
 (C639-D639)
))))))</f>
        <v/>
      </c>
      <c r="O639" s="5" t="s">
        <v>413</v>
      </c>
      <c r="P639" s="4" t="s">
        <v>1596</v>
      </c>
      <c r="Q639" s="7">
        <v>1</v>
      </c>
      <c r="R639" s="4" t="s">
        <v>1597</v>
      </c>
      <c r="S639" s="7">
        <v>2</v>
      </c>
      <c r="T639" s="4"/>
      <c r="U639" s="4"/>
      <c r="V639" s="4"/>
      <c r="W639" s="4"/>
      <c r="X639" s="4"/>
      <c r="Y639" s="4"/>
      <c r="Z639" s="4" t="s">
        <v>1598</v>
      </c>
      <c r="AA639" s="4"/>
      <c r="AB639" s="4"/>
      <c r="AC639" s="4"/>
      <c r="AD639" s="4"/>
    </row>
    <row r="640" spans="1:30" ht="12.6" hidden="1">
      <c r="A640" t="s">
        <v>2432</v>
      </c>
      <c r="B640" s="4"/>
      <c r="C640" s="4"/>
      <c r="D640" s="4"/>
      <c r="E640" s="4"/>
      <c r="F640" s="4" t="s">
        <v>1599</v>
      </c>
      <c r="G640" s="4" t="s">
        <v>1579</v>
      </c>
      <c r="H640" s="4"/>
      <c r="I640" s="4"/>
      <c r="J640" s="4"/>
      <c r="K640" s="4"/>
      <c r="L640" s="4"/>
      <c r="M640" s="4">
        <f>IF(OR(E640="es",E640="wmd"),(EXP(1.81*C640/B640)/((1-#REF!)+(#REF!*EXP(1.81*C640/B640)))),
IF((E640="smd"),(EXP(1.81*C640)/((1-#REF!)+(#REF!*EXP(1.81*C640)))),
IF((E640="or"),(C640/((1-#REF!)+(#REF!*C640))),
IF((E640="hr"),((1-EXP(C640*LN(1-#REF!)))/#REF!),
C640
))))</f>
        <v>0</v>
      </c>
      <c r="N640" s="4" t="str">
        <f>IF( (M640 -
IF(OR(E640="es",E640="wmd"),EXP(1.81* (C640-D640)/B640)/((1-#REF!)+(#REF!*EXP(1.81* (C640-D640)/B640))),
IF((E640="smd"),EXP(1.81* (C640-D640))/((1-#REF!)+(#REF!*EXP(1.81* (C640-D640)))),
IF((E640="or"), (C640-D640)/((1-#REF!)+(#REF!* (C640-D640))),
IF((E640="hr"),(1-EXP( (C640-D640)*LN(1-#REF!)))/#REF!,
 (C640-D640)
)))))=0,"",(M640 -
IF(OR(E640="es",E640="wmd"),EXP(1.81* (C640-D640)/B640)/((1-#REF!)+(#REF!*EXP(1.81* (C640-D640)/B640))),
IF((E640="smd"),EXP(1.81* (C640-D640))/((1-#REF!)+(#REF!*EXP(1.81* (C640-D640)))),
IF((E640="or"), (C640-D640)/((1-#REF!)+(#REF!* (C640-D640))),
IF((E640="hr"),(1-EXP( (C640-D640)*LN(1-#REF!)))/#REF!,
 (C640-D640)
))))))</f>
        <v/>
      </c>
      <c r="O640" s="5" t="s">
        <v>413</v>
      </c>
      <c r="P640" s="4" t="s">
        <v>1600</v>
      </c>
      <c r="Q640" s="7" t="s">
        <v>1601</v>
      </c>
      <c r="R640" s="4" t="s">
        <v>1602</v>
      </c>
      <c r="S640" s="7" t="s">
        <v>1603</v>
      </c>
      <c r="T640" s="4" t="s">
        <v>1604</v>
      </c>
      <c r="U640" s="4" t="s">
        <v>1605</v>
      </c>
      <c r="V640" s="4"/>
      <c r="W640" s="4"/>
      <c r="X640" s="4"/>
      <c r="Y640" s="4"/>
      <c r="Z640" s="4" t="s">
        <v>1606</v>
      </c>
      <c r="AA640" s="4" t="s">
        <v>989</v>
      </c>
      <c r="AB640" s="4"/>
      <c r="AC640" s="4"/>
      <c r="AD640" s="4"/>
    </row>
    <row r="641" spans="1:30" ht="12.6" hidden="1">
      <c r="A641" t="s">
        <v>2432</v>
      </c>
      <c r="B641" s="4"/>
      <c r="C641" s="4"/>
      <c r="D641" s="4"/>
      <c r="E641" s="4"/>
      <c r="F641" s="4" t="s">
        <v>1607</v>
      </c>
      <c r="G641" s="4" t="s">
        <v>1579</v>
      </c>
      <c r="H641" s="4"/>
      <c r="I641" s="4"/>
      <c r="J641" s="4"/>
      <c r="K641" s="4"/>
      <c r="L641" s="4"/>
      <c r="M641" s="4">
        <f>IF(OR(E641="es",E641="wmd"),(EXP(1.81*C641/B641)/((1-#REF!)+(#REF!*EXP(1.81*C641/B641)))),
IF((E641="smd"),(EXP(1.81*C641)/((1-#REF!)+(#REF!*EXP(1.81*C641)))),
IF((E641="or"),(C641/((1-#REF!)+(#REF!*C641))),
IF((E641="hr"),((1-EXP(C641*LN(1-#REF!)))/#REF!),
C641
))))</f>
        <v>0</v>
      </c>
      <c r="N641" s="4" t="str">
        <f>IF( (M641 -
IF(OR(E641="es",E641="wmd"),EXP(1.81* (C641-D641)/B641)/((1-#REF!)+(#REF!*EXP(1.81* (C641-D641)/B641))),
IF((E641="smd"),EXP(1.81* (C641-D641))/((1-#REF!)+(#REF!*EXP(1.81* (C641-D641)))),
IF((E641="or"), (C641-D641)/((1-#REF!)+(#REF!* (C641-D641))),
IF((E641="hr"),(1-EXP( (C641-D641)*LN(1-#REF!)))/#REF!,
 (C641-D641)
)))))=0,"",(M641 -
IF(OR(E641="es",E641="wmd"),EXP(1.81* (C641-D641)/B641)/((1-#REF!)+(#REF!*EXP(1.81* (C641-D641)/B641))),
IF((E641="smd"),EXP(1.81* (C641-D641))/((1-#REF!)+(#REF!*EXP(1.81* (C641-D641)))),
IF((E641="or"), (C641-D641)/((1-#REF!)+(#REF!* (C641-D641))),
IF((E641="hr"),(1-EXP( (C641-D641)*LN(1-#REF!)))/#REF!,
 (C641-D641)
))))))</f>
        <v/>
      </c>
      <c r="O641" s="5" t="s">
        <v>413</v>
      </c>
      <c r="P641" s="4" t="s">
        <v>1608</v>
      </c>
      <c r="Q641" s="4" t="s">
        <v>1609</v>
      </c>
      <c r="R641" s="4" t="s">
        <v>1610</v>
      </c>
      <c r="S641" s="4" t="s">
        <v>1611</v>
      </c>
      <c r="T641" s="4" t="s">
        <v>1612</v>
      </c>
      <c r="U641" s="7">
        <v>0.3</v>
      </c>
      <c r="V641" s="4" t="s">
        <v>1613</v>
      </c>
      <c r="W641" s="4" t="s">
        <v>1614</v>
      </c>
      <c r="X641" s="4"/>
      <c r="Y641" s="4"/>
      <c r="Z641" s="4" t="s">
        <v>1615</v>
      </c>
      <c r="AA641" s="4"/>
      <c r="AB641" s="4"/>
      <c r="AC641" s="4"/>
      <c r="AD641" s="4"/>
    </row>
    <row r="642" spans="1:30" ht="12.6" hidden="1">
      <c r="A642" t="s">
        <v>2432</v>
      </c>
      <c r="B642" s="4"/>
      <c r="C642" s="4"/>
      <c r="D642" s="4"/>
      <c r="E642" s="4"/>
      <c r="F642" s="4" t="s">
        <v>1616</v>
      </c>
      <c r="G642" s="4" t="s">
        <v>1579</v>
      </c>
      <c r="H642" s="4"/>
      <c r="I642" s="4"/>
      <c r="J642" s="4"/>
      <c r="K642" s="4"/>
      <c r="L642" s="4"/>
      <c r="M642" s="4">
        <f>IF(OR(E642="es",E642="wmd"),(EXP(1.81*C642/B642)/((1-#REF!)+(#REF!*EXP(1.81*C642/B642)))),
IF((E642="smd"),(EXP(1.81*C642)/((1-#REF!)+(#REF!*EXP(1.81*C642)))),
IF((E642="or"),(C642/((1-#REF!)+(#REF!*C642))),
IF((E642="hr"),((1-EXP(C642*LN(1-#REF!)))/#REF!),
C642
))))</f>
        <v>0</v>
      </c>
      <c r="N642" s="4" t="str">
        <f>IF( (M642 -
IF(OR(E642="es",E642="wmd"),EXP(1.81* (C642-D642)/B642)/((1-#REF!)+(#REF!*EXP(1.81* (C642-D642)/B642))),
IF((E642="smd"),EXP(1.81* (C642-D642))/((1-#REF!)+(#REF!*EXP(1.81* (C642-D642)))),
IF((E642="or"), (C642-D642)/((1-#REF!)+(#REF!* (C642-D642))),
IF((E642="hr"),(1-EXP( (C642-D642)*LN(1-#REF!)))/#REF!,
 (C642-D642)
)))))=0,"",(M642 -
IF(OR(E642="es",E642="wmd"),EXP(1.81* (C642-D642)/B642)/((1-#REF!)+(#REF!*EXP(1.81* (C642-D642)/B642))),
IF((E642="smd"),EXP(1.81* (C642-D642))/((1-#REF!)+(#REF!*EXP(1.81* (C642-D642)))),
IF((E642="or"), (C642-D642)/((1-#REF!)+(#REF!* (C642-D642))),
IF((E642="hr"),(1-EXP( (C642-D642)*LN(1-#REF!)))/#REF!,
 (C642-D642)
))))))</f>
        <v/>
      </c>
      <c r="O642" s="5" t="s">
        <v>413</v>
      </c>
      <c r="P642" s="4" t="s">
        <v>1617</v>
      </c>
      <c r="Q642" s="7" t="s">
        <v>1618</v>
      </c>
      <c r="R642" s="4" t="s">
        <v>1619</v>
      </c>
      <c r="S642" s="15">
        <v>45228</v>
      </c>
      <c r="T642" s="4" t="s">
        <v>1620</v>
      </c>
      <c r="U642" s="4" t="s">
        <v>1621</v>
      </c>
      <c r="V642" s="4"/>
      <c r="W642" s="4"/>
      <c r="X642" s="4"/>
      <c r="Y642" s="4"/>
      <c r="Z642" s="4" t="s">
        <v>1622</v>
      </c>
      <c r="AA642" s="4" t="s">
        <v>989</v>
      </c>
      <c r="AB642" s="4"/>
      <c r="AC642" s="4"/>
      <c r="AD642" s="4"/>
    </row>
    <row r="643" spans="1:30" ht="12.6" hidden="1">
      <c r="A643" t="s">
        <v>2432</v>
      </c>
      <c r="B643" s="4"/>
      <c r="C643" s="4"/>
      <c r="D643" s="4"/>
      <c r="E643" s="4"/>
      <c r="F643" s="4" t="s">
        <v>1623</v>
      </c>
      <c r="G643" s="4" t="s">
        <v>1579</v>
      </c>
      <c r="H643" s="4"/>
      <c r="I643" s="4"/>
      <c r="J643" s="4"/>
      <c r="K643" s="4"/>
      <c r="L643" s="4"/>
      <c r="M643" s="4">
        <f>IF(OR(E643="es",E643="wmd"),(EXP(1.81*C643/B643)/((1-#REF!)+(#REF!*EXP(1.81*C643/B643)))),
IF((E643="smd"),(EXP(1.81*C643)/((1-#REF!)+(#REF!*EXP(1.81*C643)))),
IF((E643="or"),(C643/((1-#REF!)+(#REF!*C643))),
IF((E643="hr"),((1-EXP(C643*LN(1-#REF!)))/#REF!),
C643
))))</f>
        <v>0</v>
      </c>
      <c r="N643" s="4" t="str">
        <f>IF( (M643 -
IF(OR(E643="es",E643="wmd"),EXP(1.81* (C643-D643)/B643)/((1-#REF!)+(#REF!*EXP(1.81* (C643-D643)/B643))),
IF((E643="smd"),EXP(1.81* (C643-D643))/((1-#REF!)+(#REF!*EXP(1.81* (C643-D643)))),
IF((E643="or"), (C643-D643)/((1-#REF!)+(#REF!* (C643-D643))),
IF((E643="hr"),(1-EXP( (C643-D643)*LN(1-#REF!)))/#REF!,
 (C643-D643)
)))))=0,"",(M643 -
IF(OR(E643="es",E643="wmd"),EXP(1.81* (C643-D643)/B643)/((1-#REF!)+(#REF!*EXP(1.81* (C643-D643)/B643))),
IF((E643="smd"),EXP(1.81* (C643-D643))/((1-#REF!)+(#REF!*EXP(1.81* (C643-D643)))),
IF((E643="or"), (C643-D643)/((1-#REF!)+(#REF!* (C643-D643))),
IF((E643="hr"),(1-EXP( (C643-D643)*LN(1-#REF!)))/#REF!,
 (C643-D643)
))))))</f>
        <v/>
      </c>
      <c r="O643" s="5" t="s">
        <v>413</v>
      </c>
      <c r="P643" s="4" t="s">
        <v>1624</v>
      </c>
      <c r="Q643" s="7">
        <v>1</v>
      </c>
      <c r="R643" s="4" t="s">
        <v>1625</v>
      </c>
      <c r="S643" s="4" t="s">
        <v>1626</v>
      </c>
      <c r="T643" s="4"/>
      <c r="U643" s="4"/>
      <c r="V643" s="4"/>
      <c r="W643" s="4"/>
      <c r="X643" s="4"/>
      <c r="Y643" s="4"/>
      <c r="Z643" s="4" t="s">
        <v>1627</v>
      </c>
      <c r="AA643" s="4"/>
      <c r="AB643" s="4"/>
      <c r="AC643" s="4"/>
      <c r="AD643" s="4"/>
    </row>
    <row r="644" spans="1:30" ht="12.3" hidden="1">
      <c r="A644" t="s">
        <v>2432</v>
      </c>
      <c r="B644" s="4"/>
      <c r="C644" s="4"/>
      <c r="D644" s="4"/>
      <c r="E644" s="4"/>
      <c r="F644" s="4" t="s">
        <v>1579</v>
      </c>
      <c r="G644" s="4" t="s">
        <v>1628</v>
      </c>
      <c r="H644" s="4"/>
      <c r="I644" s="4"/>
      <c r="J644" s="4"/>
      <c r="K644" s="4"/>
      <c r="L644" s="4"/>
      <c r="M644" s="4">
        <f>IF(OR(E644="es",E644="wmd"),(EXP(1.81*C644/B644)/((1-#REF!)+(#REF!*EXP(1.81*C644/B644)))),
IF((E644="smd"),(EXP(1.81*C644)/((1-#REF!)+(#REF!*EXP(1.81*C644)))),
IF((E644="or"),(C644/((1-#REF!)+(#REF!*C644))),
IF((E644="hr"),((1-EXP(C644*LN(1-#REF!)))/#REF!),
C644
))))</f>
        <v>0</v>
      </c>
      <c r="N644" s="4" t="str">
        <f>IF( (M644 -
IF(OR(E644="es",E644="wmd"),EXP(1.81* (C644-D644)/B644)/((1-#REF!)+(#REF!*EXP(1.81* (C644-D644)/B644))),
IF((E644="smd"),EXP(1.81* (C644-D644))/((1-#REF!)+(#REF!*EXP(1.81* (C644-D644)))),
IF((E644="or"), (C644-D644)/((1-#REF!)+(#REF!* (C644-D644))),
IF((E644="hr"),(1-EXP( (C644-D644)*LN(1-#REF!)))/#REF!,
 (C644-D644)
)))))=0,"",(M644 -
IF(OR(E644="es",E644="wmd"),EXP(1.81* (C644-D644)/B644)/((1-#REF!)+(#REF!*EXP(1.81* (C644-D644)/B644))),
IF((E644="smd"),EXP(1.81* (C644-D644))/((1-#REF!)+(#REF!*EXP(1.81* (C644-D644)))),
IF((E644="or"), (C644-D644)/((1-#REF!)+(#REF!* (C644-D644))),
IF((E644="hr"),(1-EXP( (C644-D644)*LN(1-#REF!)))/#REF!,
 (C644-D644)
))))))</f>
        <v/>
      </c>
      <c r="O644" s="4" t="s">
        <v>28</v>
      </c>
      <c r="P644" s="4" t="s">
        <v>1629</v>
      </c>
      <c r="Q644" s="7">
        <v>1</v>
      </c>
      <c r="R644" s="4" t="s">
        <v>1630</v>
      </c>
      <c r="S644" s="7">
        <v>2</v>
      </c>
      <c r="T644" s="4"/>
      <c r="U644" s="4"/>
      <c r="V644" s="4"/>
      <c r="W644" s="4"/>
      <c r="X644" s="4"/>
      <c r="Y644" s="4"/>
      <c r="Z644" s="4" t="s">
        <v>1631</v>
      </c>
      <c r="AA644" s="4"/>
      <c r="AB644" s="4"/>
      <c r="AC644" s="4"/>
      <c r="AD644" s="4"/>
    </row>
    <row r="645" spans="1:30" ht="12.3" hidden="1">
      <c r="A645" t="s">
        <v>2432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>
        <f>IF(OR(E645="es",E645="wmd"),(EXP(1.81*C645/B645)/((1-#REF!)+(#REF!*EXP(1.81*C645/B645)))),
IF((E645="smd"),(EXP(1.81*C645)/((1-#REF!)+(#REF!*EXP(1.81*C645)))),
IF((E645="or"),(C645/((1-#REF!)+(#REF!*C645))),
IF((E645="hr"),((1-EXP(C645*LN(1-#REF!)))/#REF!),
C645
))))</f>
        <v>0</v>
      </c>
      <c r="N645" s="4" t="str">
        <f>IF( (M645 -
IF(OR(E645="es",E645="wmd"),EXP(1.81* (C645-D645)/B645)/((1-#REF!)+(#REF!*EXP(1.81* (C645-D645)/B645))),
IF((E645="smd"),EXP(1.81* (C645-D645))/((1-#REF!)+(#REF!*EXP(1.81* (C645-D645)))),
IF((E645="or"), (C645-D645)/((1-#REF!)+(#REF!* (C645-D645))),
IF((E645="hr"),(1-EXP( (C645-D645)*LN(1-#REF!)))/#REF!,
 (C645-D645)
)))))=0,"",(M645 -
IF(OR(E645="es",E645="wmd"),EXP(1.81* (C645-D645)/B645)/((1-#REF!)+(#REF!*EXP(1.81* (C645-D645)/B645))),
IF((E645="smd"),EXP(1.81* (C645-D645))/((1-#REF!)+(#REF!*EXP(1.81* (C645-D645)))),
IF((E645="or"), (C645-D645)/((1-#REF!)+(#REF!* (C645-D645))),
IF((E645="hr"),(1-EXP( (C645-D645)*LN(1-#REF!)))/#REF!,
 (C645-D645)
))))))</f>
        <v/>
      </c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6" hidden="1">
      <c r="A646" t="s">
        <v>2432</v>
      </c>
      <c r="B646" s="4"/>
      <c r="C646" s="4"/>
      <c r="D646" s="4"/>
      <c r="E646" s="4"/>
      <c r="F646" s="4" t="s">
        <v>1632</v>
      </c>
      <c r="G646" s="4" t="s">
        <v>1623</v>
      </c>
      <c r="H646" s="4" t="s">
        <v>1624</v>
      </c>
      <c r="I646" s="4"/>
      <c r="J646" s="4"/>
      <c r="K646" s="4"/>
      <c r="L646" s="4"/>
      <c r="M646" s="4">
        <f>IF(OR(E646="es",E646="wmd"),(EXP(1.81*C646/B646)/((1-#REF!)+(#REF!*EXP(1.81*C646/B646)))),
IF((E646="smd"),(EXP(1.81*C646)/((1-#REF!)+(#REF!*EXP(1.81*C646)))),
IF((E646="or"),(C646/((1-#REF!)+(#REF!*C646))),
IF((E646="hr"),((1-EXP(C646*LN(1-#REF!)))/#REF!),
C646
))))</f>
        <v>0</v>
      </c>
      <c r="N646" s="4" t="str">
        <f>IF( (M646 -
IF(OR(E646="es",E646="wmd"),EXP(1.81* (C646-D646)/B646)/((1-#REF!)+(#REF!*EXP(1.81* (C646-D646)/B646))),
IF((E646="smd"),EXP(1.81* (C646-D646))/((1-#REF!)+(#REF!*EXP(1.81* (C646-D646)))),
IF((E646="or"), (C646-D646)/((1-#REF!)+(#REF!* (C646-D646))),
IF((E646="hr"),(1-EXP( (C646-D646)*LN(1-#REF!)))/#REF!,
 (C646-D646)
)))))=0,"",(M646 -
IF(OR(E646="es",E646="wmd"),EXP(1.81* (C646-D646)/B646)/((1-#REF!)+(#REF!*EXP(1.81* (C646-D646)/B646))),
IF((E646="smd"),EXP(1.81* (C646-D646))/((1-#REF!)+(#REF!*EXP(1.81* (C646-D646)))),
IF((E646="or"), (C646-D646)/((1-#REF!)+(#REF!* (C646-D646))),
IF((E646="hr"),(1-EXP( (C646-D646)*LN(1-#REF!)))/#REF!,
 (C646-D646)
))))))</f>
        <v/>
      </c>
      <c r="O646" s="5" t="s">
        <v>165</v>
      </c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6" hidden="1">
      <c r="A647">
        <v>0.3</v>
      </c>
      <c r="B647" s="4"/>
      <c r="C647" s="4"/>
      <c r="D647" s="4"/>
      <c r="E647" s="4"/>
      <c r="F647" s="4" t="s">
        <v>1632</v>
      </c>
      <c r="G647" s="4" t="s">
        <v>155</v>
      </c>
      <c r="H647" s="4"/>
      <c r="I647" s="4"/>
      <c r="J647" s="4"/>
      <c r="K647" s="4"/>
      <c r="L647" s="4"/>
      <c r="M647" s="4">
        <f>IF(OR(E647="es",E647="wmd"),(EXP(1.81*C647/B647)/((1-#REF!)+(#REF!*EXP(1.81*C647/B647)))),
IF((E647="smd"),(EXP(1.81*C647)/((1-#REF!)+(#REF!*EXP(1.81*C647)))),
IF((E647="or"),(C647/((1-#REF!)+(#REF!*C647))),
IF((E647="hr"),((1-EXP(C647*LN(1-#REF!)))/#REF!),
C647
))))</f>
        <v>0</v>
      </c>
      <c r="N647" s="4" t="str">
        <f>IF( (M647 -
IF(OR(E647="es",E647="wmd"),EXP(1.81* (C647-D647)/B647)/((1-#REF!)+(#REF!*EXP(1.81* (C647-D647)/B647))),
IF((E647="smd"),EXP(1.81* (C647-D647))/((1-#REF!)+(#REF!*EXP(1.81* (C647-D647)))),
IF((E647="or"), (C647-D647)/((1-#REF!)+(#REF!* (C647-D647))),
IF((E647="hr"),(1-EXP( (C647-D647)*LN(1-#REF!)))/#REF!,
 (C647-D647)
)))))=0,"",(M647 -
IF(OR(E647="es",E647="wmd"),EXP(1.81* (C647-D647)/B647)/((1-#REF!)+(#REF!*EXP(1.81* (C647-D647)/B647))),
IF((E647="smd"),EXP(1.81* (C647-D647))/((1-#REF!)+(#REF!*EXP(1.81* (C647-D647)))),
IF((E647="or"), (C647-D647)/((1-#REF!)+(#REF!* (C647-D647))),
IF((E647="hr"),(1-EXP( (C647-D647)*LN(1-#REF!)))/#REF!,
 (C647-D647)
))))))</f>
        <v/>
      </c>
      <c r="O647" s="5" t="s">
        <v>171</v>
      </c>
      <c r="P647" s="4" t="s">
        <v>1633</v>
      </c>
      <c r="Q647" s="4"/>
      <c r="R647" s="4" t="s">
        <v>1634</v>
      </c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3" hidden="1">
      <c r="A648" t="s">
        <v>2432</v>
      </c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>
        <f>IF(OR(E648="es",E648="wmd"),(EXP(1.81*C648/B648)/((1-#REF!)+(#REF!*EXP(1.81*C648/B648)))),
IF((E648="smd"),(EXP(1.81*C648)/((1-#REF!)+(#REF!*EXP(1.81*C648)))),
IF((E648="or"),(C648/((1-#REF!)+(#REF!*C648))),
IF((E648="hr"),((1-EXP(C648*LN(1-#REF!)))/#REF!),
C648
))))</f>
        <v>0</v>
      </c>
      <c r="N648" s="4" t="str">
        <f>IF( (M648 -
IF(OR(E648="es",E648="wmd"),EXP(1.81* (C648-D648)/B648)/((1-#REF!)+(#REF!*EXP(1.81* (C648-D648)/B648))),
IF((E648="smd"),EXP(1.81* (C648-D648))/((1-#REF!)+(#REF!*EXP(1.81* (C648-D648)))),
IF((E648="or"), (C648-D648)/((1-#REF!)+(#REF!* (C648-D648))),
IF((E648="hr"),(1-EXP( (C648-D648)*LN(1-#REF!)))/#REF!,
 (C648-D648)
)))))=0,"",(M648 -
IF(OR(E648="es",E648="wmd"),EXP(1.81* (C648-D648)/B648)/((1-#REF!)+(#REF!*EXP(1.81* (C648-D648)/B648))),
IF((E648="smd"),EXP(1.81* (C648-D648))/((1-#REF!)+(#REF!*EXP(1.81* (C648-D648)))),
IF((E648="or"), (C648-D648)/((1-#REF!)+(#REF!* (C648-D648))),
IF((E648="hr"),(1-EXP( (C648-D648)*LN(1-#REF!)))/#REF!,
 (C648-D648)
))))))</f>
        <v/>
      </c>
      <c r="O648" s="3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3" hidden="1">
      <c r="A649" t="s">
        <v>2432</v>
      </c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>
        <f>IF(OR(E649="es",E649="wmd"),(EXP(1.81*C649/B649)/((1-#REF!)+(#REF!*EXP(1.81*C649/B649)))),
IF((E649="smd"),(EXP(1.81*C649)/((1-#REF!)+(#REF!*EXP(1.81*C649)))),
IF((E649="or"),(C649/((1-#REF!)+(#REF!*C649))),
IF((E649="hr"),((1-EXP(C649*LN(1-#REF!)))/#REF!),
C649
))))</f>
        <v>0</v>
      </c>
      <c r="N649" s="4" t="str">
        <f>IF( (M649 -
IF(OR(E649="es",E649="wmd"),EXP(1.81* (C649-D649)/B649)/((1-#REF!)+(#REF!*EXP(1.81* (C649-D649)/B649))),
IF((E649="smd"),EXP(1.81* (C649-D649))/((1-#REF!)+(#REF!*EXP(1.81* (C649-D649)))),
IF((E649="or"), (C649-D649)/((1-#REF!)+(#REF!* (C649-D649))),
IF((E649="hr"),(1-EXP( (C649-D649)*LN(1-#REF!)))/#REF!,
 (C649-D649)
)))))=0,"",(M649 -
IF(OR(E649="es",E649="wmd"),EXP(1.81* (C649-D649)/B649)/((1-#REF!)+(#REF!*EXP(1.81* (C649-D649)/B649))),
IF((E649="smd"),EXP(1.81* (C649-D649))/((1-#REF!)+(#REF!*EXP(1.81* (C649-D649)))),
IF((E649="or"), (C649-D649)/((1-#REF!)+(#REF!* (C649-D649))),
IF((E649="hr"),(1-EXP( (C649-D649)*LN(1-#REF!)))/#REF!,
 (C649-D649)
))))))</f>
        <v/>
      </c>
      <c r="O649" s="3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6" hidden="1">
      <c r="A650" t="s">
        <v>2432</v>
      </c>
      <c r="B650" s="4"/>
      <c r="C650" s="4"/>
      <c r="D650" s="4"/>
      <c r="E650" s="4"/>
      <c r="F650" s="4" t="s">
        <v>1635</v>
      </c>
      <c r="G650" s="4" t="s">
        <v>1636</v>
      </c>
      <c r="H650" s="4"/>
      <c r="I650" s="4"/>
      <c r="J650" s="4"/>
      <c r="K650" s="4"/>
      <c r="L650" s="4"/>
      <c r="M650" s="4">
        <f>IF(OR(E650="es",E650="wmd"),(EXP(1.81*C650/B650)/((1-#REF!)+(#REF!*EXP(1.81*C650/B650)))),
IF((E650="smd"),(EXP(1.81*C650)/((1-#REF!)+(#REF!*EXP(1.81*C650)))),
IF((E650="or"),(C650/((1-#REF!)+(#REF!*C650))),
IF((E650="hr"),((1-EXP(C650*LN(1-#REF!)))/#REF!),
C650
))))</f>
        <v>0</v>
      </c>
      <c r="N650" s="4" t="str">
        <f>IF( (M650 -
IF(OR(E650="es",E650="wmd"),EXP(1.81* (C650-D650)/B650)/((1-#REF!)+(#REF!*EXP(1.81* (C650-D650)/B650))),
IF((E650="smd"),EXP(1.81* (C650-D650))/((1-#REF!)+(#REF!*EXP(1.81* (C650-D650)))),
IF((E650="or"), (C650-D650)/((1-#REF!)+(#REF!* (C650-D650))),
IF((E650="hr"),(1-EXP( (C650-D650)*LN(1-#REF!)))/#REF!,
 (C650-D650)
)))))=0,"",(M650 -
IF(OR(E650="es",E650="wmd"),EXP(1.81* (C650-D650)/B650)/((1-#REF!)+(#REF!*EXP(1.81* (C650-D650)/B650))),
IF((E650="smd"),EXP(1.81* (C650-D650))/((1-#REF!)+(#REF!*EXP(1.81* (C650-D650)))),
IF((E650="or"), (C650-D650)/((1-#REF!)+(#REF!* (C650-D650))),
IF((E650="hr"),(1-EXP( (C650-D650)*LN(1-#REF!)))/#REF!,
 (C650-D650)
))))))</f>
        <v/>
      </c>
      <c r="O650" s="5" t="s">
        <v>413</v>
      </c>
      <c r="P650" s="4" t="s">
        <v>1637</v>
      </c>
      <c r="Q650" s="7" t="s">
        <v>1638</v>
      </c>
      <c r="R650" s="4" t="s">
        <v>1639</v>
      </c>
      <c r="S650" s="4"/>
      <c r="T650" s="4"/>
      <c r="U650" s="4"/>
      <c r="V650" s="4"/>
      <c r="W650" s="4"/>
      <c r="X650" s="4"/>
      <c r="Y650" s="4"/>
      <c r="Z650" s="4" t="s">
        <v>1640</v>
      </c>
      <c r="AA650" s="4" t="s">
        <v>1072</v>
      </c>
      <c r="AB650" s="4"/>
      <c r="AC650" s="4"/>
      <c r="AD650" s="4"/>
    </row>
    <row r="651" spans="1:30" ht="12.6" hidden="1">
      <c r="A651" t="s">
        <v>2432</v>
      </c>
      <c r="B651" s="4"/>
      <c r="C651" s="4"/>
      <c r="D651" s="4"/>
      <c r="E651" s="4"/>
      <c r="F651" s="4" t="s">
        <v>1641</v>
      </c>
      <c r="G651" s="4" t="s">
        <v>1636</v>
      </c>
      <c r="H651" s="4"/>
      <c r="I651" s="4"/>
      <c r="J651" s="4"/>
      <c r="K651" s="4"/>
      <c r="L651" s="4"/>
      <c r="M651" s="4">
        <f>IF(OR(E651="es",E651="wmd"),(EXP(1.81*C651/B651)/((1-#REF!)+(#REF!*EXP(1.81*C651/B651)))),
IF((E651="smd"),(EXP(1.81*C651)/((1-#REF!)+(#REF!*EXP(1.81*C651)))),
IF((E651="or"),(C651/((1-#REF!)+(#REF!*C651))),
IF((E651="hr"),((1-EXP(C651*LN(1-#REF!)))/#REF!),
C651
))))</f>
        <v>0</v>
      </c>
      <c r="N651" s="4" t="str">
        <f>IF( (M651 -
IF(OR(E651="es",E651="wmd"),EXP(1.81* (C651-D651)/B651)/((1-#REF!)+(#REF!*EXP(1.81* (C651-D651)/B651))),
IF((E651="smd"),EXP(1.81* (C651-D651))/((1-#REF!)+(#REF!*EXP(1.81* (C651-D651)))),
IF((E651="or"), (C651-D651)/((1-#REF!)+(#REF!* (C651-D651))),
IF((E651="hr"),(1-EXP( (C651-D651)*LN(1-#REF!)))/#REF!,
 (C651-D651)
)))))=0,"",(M651 -
IF(OR(E651="es",E651="wmd"),EXP(1.81* (C651-D651)/B651)/((1-#REF!)+(#REF!*EXP(1.81* (C651-D651)/B651))),
IF((E651="smd"),EXP(1.81* (C651-D651))/((1-#REF!)+(#REF!*EXP(1.81* (C651-D651)))),
IF((E651="or"), (C651-D651)/((1-#REF!)+(#REF!* (C651-D651))),
IF((E651="hr"),(1-EXP( (C651-D651)*LN(1-#REF!)))/#REF!,
 (C651-D651)
))))))</f>
        <v/>
      </c>
      <c r="O651" s="5" t="s">
        <v>413</v>
      </c>
      <c r="P651" s="4" t="s">
        <v>1642</v>
      </c>
      <c r="Q651" s="4" t="s">
        <v>1643</v>
      </c>
      <c r="R651" s="4" t="s">
        <v>1644</v>
      </c>
      <c r="S651" s="4" t="s">
        <v>1645</v>
      </c>
      <c r="T651" s="4" t="s">
        <v>1646</v>
      </c>
      <c r="U651" s="15">
        <v>45213</v>
      </c>
      <c r="V651" s="4" t="s">
        <v>1647</v>
      </c>
      <c r="W651" s="15">
        <v>44935</v>
      </c>
      <c r="X651" s="4"/>
      <c r="Y651" s="4"/>
      <c r="Z651" s="4" t="s">
        <v>1648</v>
      </c>
      <c r="AA651" s="4"/>
      <c r="AB651" s="4"/>
      <c r="AC651" s="4"/>
      <c r="AD651" s="4"/>
    </row>
    <row r="652" spans="1:30" ht="12.6" hidden="1">
      <c r="A652" t="s">
        <v>2432</v>
      </c>
      <c r="B652" s="4"/>
      <c r="C652" s="4"/>
      <c r="D652" s="4"/>
      <c r="E652" s="4"/>
      <c r="F652" s="4" t="s">
        <v>1649</v>
      </c>
      <c r="G652" s="4" t="s">
        <v>1636</v>
      </c>
      <c r="H652" s="4"/>
      <c r="I652" s="4"/>
      <c r="J652" s="4"/>
      <c r="K652" s="4"/>
      <c r="L652" s="4"/>
      <c r="M652" s="4">
        <f>IF(OR(E652="es",E652="wmd"),(EXP(1.81*C652/B652)/((1-#REF!)+(#REF!*EXP(1.81*C652/B652)))),
IF((E652="smd"),(EXP(1.81*C652)/((1-#REF!)+(#REF!*EXP(1.81*C652)))),
IF((E652="or"),(C652/((1-#REF!)+(#REF!*C652))),
IF((E652="hr"),((1-EXP(C652*LN(1-#REF!)))/#REF!),
C652
))))</f>
        <v>0</v>
      </c>
      <c r="N652" s="4" t="str">
        <f>IF( (M652 -
IF(OR(E652="es",E652="wmd"),EXP(1.81* (C652-D652)/B652)/((1-#REF!)+(#REF!*EXP(1.81* (C652-D652)/B652))),
IF((E652="smd"),EXP(1.81* (C652-D652))/((1-#REF!)+(#REF!*EXP(1.81* (C652-D652)))),
IF((E652="or"), (C652-D652)/((1-#REF!)+(#REF!* (C652-D652))),
IF((E652="hr"),(1-EXP( (C652-D652)*LN(1-#REF!)))/#REF!,
 (C652-D652)
)))))=0,"",(M652 -
IF(OR(E652="es",E652="wmd"),EXP(1.81* (C652-D652)/B652)/((1-#REF!)+(#REF!*EXP(1.81* (C652-D652)/B652))),
IF((E652="smd"),EXP(1.81* (C652-D652))/((1-#REF!)+(#REF!*EXP(1.81* (C652-D652)))),
IF((E652="or"), (C652-D652)/((1-#REF!)+(#REF!* (C652-D652))),
IF((E652="hr"),(1-EXP( (C652-D652)*LN(1-#REF!)))/#REF!,
 (C652-D652)
))))))</f>
        <v/>
      </c>
      <c r="O652" s="5" t="s">
        <v>413</v>
      </c>
      <c r="P652" s="4" t="s">
        <v>1650</v>
      </c>
      <c r="Q652" s="7" t="s">
        <v>1651</v>
      </c>
      <c r="R652" s="4" t="s">
        <v>1652</v>
      </c>
      <c r="S652" s="7" t="s">
        <v>1653</v>
      </c>
      <c r="T652" s="4" t="s">
        <v>1654</v>
      </c>
      <c r="U652" s="4" t="s">
        <v>1655</v>
      </c>
      <c r="V652" s="4"/>
      <c r="W652" s="4"/>
      <c r="X652" s="4"/>
      <c r="Y652" s="4"/>
      <c r="Z652" s="4" t="s">
        <v>1656</v>
      </c>
      <c r="AA652" s="4" t="s">
        <v>989</v>
      </c>
      <c r="AB652" s="4"/>
      <c r="AC652" s="4"/>
      <c r="AD652" s="4"/>
    </row>
    <row r="653" spans="1:30" ht="12.6" hidden="1">
      <c r="A653" t="s">
        <v>2432</v>
      </c>
      <c r="B653" s="4"/>
      <c r="C653" s="4"/>
      <c r="D653" s="4"/>
      <c r="E653" s="4"/>
      <c r="F653" s="4" t="s">
        <v>1657</v>
      </c>
      <c r="G653" s="4" t="s">
        <v>1636</v>
      </c>
      <c r="H653" s="4"/>
      <c r="I653" s="4"/>
      <c r="J653" s="4"/>
      <c r="K653" s="4"/>
      <c r="L653" s="4"/>
      <c r="M653" s="4">
        <f>IF(OR(E653="es",E653="wmd"),(EXP(1.81*C653/B653)/((1-#REF!)+(#REF!*EXP(1.81*C653/B653)))),
IF((E653="smd"),(EXP(1.81*C653)/((1-#REF!)+(#REF!*EXP(1.81*C653)))),
IF((E653="or"),(C653/((1-#REF!)+(#REF!*C653))),
IF((E653="hr"),((1-EXP(C653*LN(1-#REF!)))/#REF!),
C653
))))</f>
        <v>0</v>
      </c>
      <c r="N653" s="4" t="str">
        <f>IF( (M653 -
IF(OR(E653="es",E653="wmd"),EXP(1.81* (C653-D653)/B653)/((1-#REF!)+(#REF!*EXP(1.81* (C653-D653)/B653))),
IF((E653="smd"),EXP(1.81* (C653-D653))/((1-#REF!)+(#REF!*EXP(1.81* (C653-D653)))),
IF((E653="or"), (C653-D653)/((1-#REF!)+(#REF!* (C653-D653))),
IF((E653="hr"),(1-EXP( (C653-D653)*LN(1-#REF!)))/#REF!,
 (C653-D653)
)))))=0,"",(M653 -
IF(OR(E653="es",E653="wmd"),EXP(1.81* (C653-D653)/B653)/((1-#REF!)+(#REF!*EXP(1.81* (C653-D653)/B653))),
IF((E653="smd"),EXP(1.81* (C653-D653))/((1-#REF!)+(#REF!*EXP(1.81* (C653-D653)))),
IF((E653="or"), (C653-D653)/((1-#REF!)+(#REF!* (C653-D653))),
IF((E653="hr"),(1-EXP( (C653-D653)*LN(1-#REF!)))/#REF!,
 (C653-D653)
))))))</f>
        <v/>
      </c>
      <c r="O653" s="5" t="s">
        <v>413</v>
      </c>
      <c r="P653" s="4" t="s">
        <v>1658</v>
      </c>
      <c r="Q653" s="4" t="s">
        <v>1659</v>
      </c>
      <c r="R653" s="4" t="s">
        <v>1660</v>
      </c>
      <c r="S653" s="4" t="s">
        <v>1661</v>
      </c>
      <c r="T653" s="4" t="s">
        <v>1662</v>
      </c>
      <c r="U653" s="4" t="s">
        <v>1663</v>
      </c>
      <c r="V653" s="4" t="s">
        <v>1664</v>
      </c>
      <c r="W653" s="4" t="s">
        <v>1665</v>
      </c>
      <c r="X653" s="4"/>
      <c r="Y653" s="4"/>
      <c r="Z653" s="4" t="s">
        <v>1666</v>
      </c>
      <c r="AA653" s="4"/>
      <c r="AB653" s="4"/>
      <c r="AC653" s="4"/>
      <c r="AD653" s="4"/>
    </row>
    <row r="654" spans="1:30" ht="12.6" hidden="1">
      <c r="A654" t="s">
        <v>2432</v>
      </c>
      <c r="B654" s="4"/>
      <c r="C654" s="4"/>
      <c r="D654" s="4"/>
      <c r="E654" s="4"/>
      <c r="F654" s="4" t="s">
        <v>1667</v>
      </c>
      <c r="G654" s="4" t="s">
        <v>1636</v>
      </c>
      <c r="H654" s="4"/>
      <c r="I654" s="4"/>
      <c r="J654" s="4"/>
      <c r="K654" s="4"/>
      <c r="L654" s="4"/>
      <c r="M654" s="4">
        <f>IF(OR(E654="es",E654="wmd"),(EXP(1.81*C654/B654)/((1-#REF!)+(#REF!*EXP(1.81*C654/B654)))),
IF((E654="smd"),(EXP(1.81*C654)/((1-#REF!)+(#REF!*EXP(1.81*C654)))),
IF((E654="or"),(C654/((1-#REF!)+(#REF!*C654))),
IF((E654="hr"),((1-EXP(C654*LN(1-#REF!)))/#REF!),
C654
))))</f>
        <v>0</v>
      </c>
      <c r="N654" s="4" t="str">
        <f>IF( (M654 -
IF(OR(E654="es",E654="wmd"),EXP(1.81* (C654-D654)/B654)/((1-#REF!)+(#REF!*EXP(1.81* (C654-D654)/B654))),
IF((E654="smd"),EXP(1.81* (C654-D654))/((1-#REF!)+(#REF!*EXP(1.81* (C654-D654)))),
IF((E654="or"), (C654-D654)/((1-#REF!)+(#REF!* (C654-D654))),
IF((E654="hr"),(1-EXP( (C654-D654)*LN(1-#REF!)))/#REF!,
 (C654-D654)
)))))=0,"",(M654 -
IF(OR(E654="es",E654="wmd"),EXP(1.81* (C654-D654)/B654)/((1-#REF!)+(#REF!*EXP(1.81* (C654-D654)/B654))),
IF((E654="smd"),EXP(1.81* (C654-D654))/((1-#REF!)+(#REF!*EXP(1.81* (C654-D654)))),
IF((E654="or"), (C654-D654)/((1-#REF!)+(#REF!* (C654-D654))),
IF((E654="hr"),(1-EXP( (C654-D654)*LN(1-#REF!)))/#REF!,
 (C654-D654)
))))))</f>
        <v/>
      </c>
      <c r="O654" s="5" t="s">
        <v>413</v>
      </c>
      <c r="P654" s="4" t="s">
        <v>1668</v>
      </c>
      <c r="Q654" s="7" t="s">
        <v>1669</v>
      </c>
      <c r="R654" s="4" t="s">
        <v>1670</v>
      </c>
      <c r="S654" s="7" t="s">
        <v>1671</v>
      </c>
      <c r="T654" s="4" t="s">
        <v>1672</v>
      </c>
      <c r="U654" s="4" t="s">
        <v>1673</v>
      </c>
      <c r="V654" s="4"/>
      <c r="W654" s="4"/>
      <c r="X654" s="4"/>
      <c r="Y654" s="4"/>
      <c r="Z654" s="4" t="s">
        <v>1674</v>
      </c>
      <c r="AA654" s="4" t="s">
        <v>989</v>
      </c>
      <c r="AB654" s="4"/>
      <c r="AC654" s="4"/>
      <c r="AD654" s="4"/>
    </row>
    <row r="655" spans="1:30" ht="12.6" hidden="1">
      <c r="A655" t="s">
        <v>2432</v>
      </c>
      <c r="B655" s="4"/>
      <c r="C655" s="4"/>
      <c r="D655" s="4"/>
      <c r="E655" s="4"/>
      <c r="F655" s="4" t="s">
        <v>1675</v>
      </c>
      <c r="G655" s="4" t="s">
        <v>1636</v>
      </c>
      <c r="H655" s="4"/>
      <c r="I655" s="4"/>
      <c r="J655" s="4"/>
      <c r="K655" s="4"/>
      <c r="L655" s="4"/>
      <c r="M655" s="4">
        <f>IF(OR(E655="es",E655="wmd"),(EXP(1.81*C655/B655)/((1-#REF!)+(#REF!*EXP(1.81*C655/B655)))),
IF((E655="smd"),(EXP(1.81*C655)/((1-#REF!)+(#REF!*EXP(1.81*C655)))),
IF((E655="or"),(C655/((1-#REF!)+(#REF!*C655))),
IF((E655="hr"),((1-EXP(C655*LN(1-#REF!)))/#REF!),
C655
))))</f>
        <v>0</v>
      </c>
      <c r="N655" s="4" t="str">
        <f>IF( (M655 -
IF(OR(E655="es",E655="wmd"),EXP(1.81* (C655-D655)/B655)/((1-#REF!)+(#REF!*EXP(1.81* (C655-D655)/B655))),
IF((E655="smd"),EXP(1.81* (C655-D655))/((1-#REF!)+(#REF!*EXP(1.81* (C655-D655)))),
IF((E655="or"), (C655-D655)/((1-#REF!)+(#REF!* (C655-D655))),
IF((E655="hr"),(1-EXP( (C655-D655)*LN(1-#REF!)))/#REF!,
 (C655-D655)
)))))=0,"",(M655 -
IF(OR(E655="es",E655="wmd"),EXP(1.81* (C655-D655)/B655)/((1-#REF!)+(#REF!*EXP(1.81* (C655-D655)/B655))),
IF((E655="smd"),EXP(1.81* (C655-D655))/((1-#REF!)+(#REF!*EXP(1.81* (C655-D655)))),
IF((E655="or"), (C655-D655)/((1-#REF!)+(#REF!* (C655-D655))),
IF((E655="hr"),(1-EXP( (C655-D655)*LN(1-#REF!)))/#REF!,
 (C655-D655)
))))))</f>
        <v/>
      </c>
      <c r="O655" s="5" t="s">
        <v>413</v>
      </c>
      <c r="P655" s="4" t="s">
        <v>1676</v>
      </c>
      <c r="Q655" s="4" t="s">
        <v>1677</v>
      </c>
      <c r="R655" s="4" t="s">
        <v>1678</v>
      </c>
      <c r="S655" s="4" t="s">
        <v>1679</v>
      </c>
      <c r="T655" s="4" t="s">
        <v>1680</v>
      </c>
      <c r="U655" s="4" t="s">
        <v>1681</v>
      </c>
      <c r="V655" s="4" t="s">
        <v>1682</v>
      </c>
      <c r="W655" s="4" t="s">
        <v>1683</v>
      </c>
      <c r="X655" s="4"/>
      <c r="Y655" s="4"/>
      <c r="Z655" s="4" t="s">
        <v>1684</v>
      </c>
      <c r="AA655" s="4"/>
      <c r="AB655" s="4"/>
      <c r="AC655" s="4"/>
      <c r="AD655" s="4"/>
    </row>
    <row r="656" spans="1:30" ht="12.6" hidden="1">
      <c r="A656" t="s">
        <v>2432</v>
      </c>
      <c r="B656" s="4"/>
      <c r="C656" s="4"/>
      <c r="D656" s="4"/>
      <c r="E656" s="4"/>
      <c r="F656" s="4" t="s">
        <v>1685</v>
      </c>
      <c r="G656" s="4" t="s">
        <v>1636</v>
      </c>
      <c r="H656" s="4"/>
      <c r="I656" s="4"/>
      <c r="J656" s="4"/>
      <c r="K656" s="4"/>
      <c r="L656" s="4"/>
      <c r="M656" s="4">
        <f>IF(OR(E656="es",E656="wmd"),(EXP(1.81*C656/B656)/((1-#REF!)+(#REF!*EXP(1.81*C656/B656)))),
IF((E656="smd"),(EXP(1.81*C656)/((1-#REF!)+(#REF!*EXP(1.81*C656)))),
IF((E656="or"),(C656/((1-#REF!)+(#REF!*C656))),
IF((E656="hr"),((1-EXP(C656*LN(1-#REF!)))/#REF!),
C656
))))</f>
        <v>0</v>
      </c>
      <c r="N656" s="4" t="str">
        <f>IF( (M656 -
IF(OR(E656="es",E656="wmd"),EXP(1.81* (C656-D656)/B656)/((1-#REF!)+(#REF!*EXP(1.81* (C656-D656)/B656))),
IF((E656="smd"),EXP(1.81* (C656-D656))/((1-#REF!)+(#REF!*EXP(1.81* (C656-D656)))),
IF((E656="or"), (C656-D656)/((1-#REF!)+(#REF!* (C656-D656))),
IF((E656="hr"),(1-EXP( (C656-D656)*LN(1-#REF!)))/#REF!,
 (C656-D656)
)))))=0,"",(M656 -
IF(OR(E656="es",E656="wmd"),EXP(1.81* (C656-D656)/B656)/((1-#REF!)+(#REF!*EXP(1.81* (C656-D656)/B656))),
IF((E656="smd"),EXP(1.81* (C656-D656))/((1-#REF!)+(#REF!*EXP(1.81* (C656-D656)))),
IF((E656="or"), (C656-D656)/((1-#REF!)+(#REF!* (C656-D656))),
IF((E656="hr"),(1-EXP( (C656-D656)*LN(1-#REF!)))/#REF!,
 (C656-D656)
))))))</f>
        <v/>
      </c>
      <c r="O656" s="5" t="s">
        <v>413</v>
      </c>
      <c r="P656" s="4" t="s">
        <v>1686</v>
      </c>
      <c r="Q656" s="7">
        <v>1</v>
      </c>
      <c r="R656" s="4" t="s">
        <v>1687</v>
      </c>
      <c r="S656" s="7">
        <v>2</v>
      </c>
      <c r="T656" s="4"/>
      <c r="U656" s="4"/>
      <c r="V656" s="4"/>
      <c r="W656" s="4"/>
      <c r="X656" s="4"/>
      <c r="Y656" s="4"/>
      <c r="Z656" s="4" t="s">
        <v>1688</v>
      </c>
      <c r="AA656" s="4"/>
      <c r="AB656" s="4"/>
      <c r="AC656" s="4"/>
      <c r="AD656" s="4"/>
    </row>
    <row r="657" spans="1:30" ht="12.3" hidden="1">
      <c r="A657" t="s">
        <v>2432</v>
      </c>
      <c r="B657" s="4"/>
      <c r="C657" s="4"/>
      <c r="D657" s="4"/>
      <c r="E657" s="4"/>
      <c r="F657" s="4" t="s">
        <v>1636</v>
      </c>
      <c r="G657" s="4" t="s">
        <v>1628</v>
      </c>
      <c r="H657" s="4"/>
      <c r="I657" s="4"/>
      <c r="J657" s="4"/>
      <c r="K657" s="4"/>
      <c r="L657" s="4"/>
      <c r="M657" s="4">
        <f>IF(OR(E657="es",E657="wmd"),(EXP(1.81*C657/B657)/((1-#REF!)+(#REF!*EXP(1.81*C657/B657)))),
IF((E657="smd"),(EXP(1.81*C657)/((1-#REF!)+(#REF!*EXP(1.81*C657)))),
IF((E657="or"),(C657/((1-#REF!)+(#REF!*C657))),
IF((E657="hr"),((1-EXP(C657*LN(1-#REF!)))/#REF!),
C657
))))</f>
        <v>0</v>
      </c>
      <c r="N657" s="4" t="str">
        <f>IF( (M657 -
IF(OR(E657="es",E657="wmd"),EXP(1.81* (C657-D657)/B657)/((1-#REF!)+(#REF!*EXP(1.81* (C657-D657)/B657))),
IF((E657="smd"),EXP(1.81* (C657-D657))/((1-#REF!)+(#REF!*EXP(1.81* (C657-D657)))),
IF((E657="or"), (C657-D657)/((1-#REF!)+(#REF!* (C657-D657))),
IF((E657="hr"),(1-EXP( (C657-D657)*LN(1-#REF!)))/#REF!,
 (C657-D657)
)))))=0,"",(M657 -
IF(OR(E657="es",E657="wmd"),EXP(1.81* (C657-D657)/B657)/((1-#REF!)+(#REF!*EXP(1.81* (C657-D657)/B657))),
IF((E657="smd"),EXP(1.81* (C657-D657))/((1-#REF!)+(#REF!*EXP(1.81* (C657-D657)))),
IF((E657="or"), (C657-D657)/((1-#REF!)+(#REF!* (C657-D657))),
IF((E657="hr"),(1-EXP( (C657-D657)*LN(1-#REF!)))/#REF!,
 (C657-D657)
))))))</f>
        <v/>
      </c>
      <c r="O657" s="4" t="s">
        <v>28</v>
      </c>
      <c r="P657" s="4" t="s">
        <v>1689</v>
      </c>
      <c r="Q657" s="7" t="s">
        <v>1690</v>
      </c>
      <c r="R657" s="4" t="s">
        <v>1691</v>
      </c>
      <c r="S657" s="7" t="s">
        <v>1692</v>
      </c>
      <c r="T657" s="4" t="s">
        <v>1693</v>
      </c>
      <c r="U657" s="4" t="s">
        <v>627</v>
      </c>
      <c r="V657" s="4"/>
      <c r="W657" s="4"/>
      <c r="X657" s="4"/>
      <c r="Y657" s="4"/>
      <c r="Z657" s="4" t="s">
        <v>1694</v>
      </c>
      <c r="AA657" s="4" t="s">
        <v>989</v>
      </c>
      <c r="AB657" s="4"/>
      <c r="AC657" s="4"/>
      <c r="AD657" s="4"/>
    </row>
    <row r="658" spans="1:30" ht="12.3" hidden="1">
      <c r="A658" t="s">
        <v>2432</v>
      </c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>
        <f>IF(OR(E658="es",E658="wmd"),(EXP(1.81*C658/B658)/((1-#REF!)+(#REF!*EXP(1.81*C658/B658)))),
IF((E658="smd"),(EXP(1.81*C658)/((1-#REF!)+(#REF!*EXP(1.81*C658)))),
IF((E658="or"),(C658/((1-#REF!)+(#REF!*C658))),
IF((E658="hr"),((1-EXP(C658*LN(1-#REF!)))/#REF!),
C658
))))</f>
        <v>0</v>
      </c>
      <c r="N658" s="4" t="str">
        <f>IF( (M658 -
IF(OR(E658="es",E658="wmd"),EXP(1.81* (C658-D658)/B658)/((1-#REF!)+(#REF!*EXP(1.81* (C658-D658)/B658))),
IF((E658="smd"),EXP(1.81* (C658-D658))/((1-#REF!)+(#REF!*EXP(1.81* (C658-D658)))),
IF((E658="or"), (C658-D658)/((1-#REF!)+(#REF!* (C658-D658))),
IF((E658="hr"),(1-EXP( (C658-D658)*LN(1-#REF!)))/#REF!,
 (C658-D658)
)))))=0,"",(M658 -
IF(OR(E658="es",E658="wmd"),EXP(1.81* (C658-D658)/B658)/((1-#REF!)+(#REF!*EXP(1.81* (C658-D658)/B658))),
IF((E658="smd"),EXP(1.81* (C658-D658))/((1-#REF!)+(#REF!*EXP(1.81* (C658-D658)))),
IF((E658="or"), (C658-D658)/((1-#REF!)+(#REF!* (C658-D658))),
IF((E658="hr"),(1-EXP( (C658-D658)*LN(1-#REF!)))/#REF!,
 (C658-D658)
))))))</f>
        <v/>
      </c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6" hidden="1">
      <c r="A659" t="s">
        <v>2432</v>
      </c>
      <c r="B659" s="4"/>
      <c r="C659" s="4"/>
      <c r="D659" s="4"/>
      <c r="E659" s="4"/>
      <c r="F659" s="4" t="s">
        <v>1695</v>
      </c>
      <c r="G659" s="4" t="s">
        <v>1635</v>
      </c>
      <c r="H659" s="4" t="s">
        <v>1696</v>
      </c>
      <c r="I659" s="4"/>
      <c r="J659" s="4"/>
      <c r="K659" s="4"/>
      <c r="L659" s="4"/>
      <c r="M659" s="4">
        <f>IF(OR(E659="es",E659="wmd"),(EXP(1.81*C659/B659)/((1-#REF!)+(#REF!*EXP(1.81*C659/B659)))),
IF((E659="smd"),(EXP(1.81*C659)/((1-#REF!)+(#REF!*EXP(1.81*C659)))),
IF((E659="or"),(C659/((1-#REF!)+(#REF!*C659))),
IF((E659="hr"),((1-EXP(C659*LN(1-#REF!)))/#REF!),
C659
))))</f>
        <v>0</v>
      </c>
      <c r="N659" s="4" t="str">
        <f>IF( (M659 -
IF(OR(E659="es",E659="wmd"),EXP(1.81* (C659-D659)/B659)/((1-#REF!)+(#REF!*EXP(1.81* (C659-D659)/B659))),
IF((E659="smd"),EXP(1.81* (C659-D659))/((1-#REF!)+(#REF!*EXP(1.81* (C659-D659)))),
IF((E659="or"), (C659-D659)/((1-#REF!)+(#REF!* (C659-D659))),
IF((E659="hr"),(1-EXP( (C659-D659)*LN(1-#REF!)))/#REF!,
 (C659-D659)
)))))=0,"",(M659 -
IF(OR(E659="es",E659="wmd"),EXP(1.81* (C659-D659)/B659)/((1-#REF!)+(#REF!*EXP(1.81* (C659-D659)/B659))),
IF((E659="smd"),EXP(1.81* (C659-D659))/((1-#REF!)+(#REF!*EXP(1.81* (C659-D659)))),
IF((E659="or"), (C659-D659)/((1-#REF!)+(#REF!* (C659-D659))),
IF((E659="hr"),(1-EXP( (C659-D659)*LN(1-#REF!)))/#REF!,
 (C659-D659)
))))))</f>
        <v/>
      </c>
      <c r="O659" s="5" t="s">
        <v>135</v>
      </c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3">
      <c r="A660">
        <v>0.13</v>
      </c>
      <c r="B660" s="7"/>
      <c r="C660" s="7">
        <v>0.32556276809325219</v>
      </c>
      <c r="D660" s="7">
        <v>0.13948058110738543</v>
      </c>
      <c r="E660" s="4" t="s">
        <v>367</v>
      </c>
      <c r="F660" s="4" t="s">
        <v>1695</v>
      </c>
      <c r="G660" s="4" t="s">
        <v>772</v>
      </c>
      <c r="H660" s="4" t="s">
        <v>773</v>
      </c>
      <c r="I660" s="4"/>
      <c r="J660" s="4"/>
      <c r="K660" s="4"/>
      <c r="L660" s="4"/>
      <c r="M660" s="4" t="e">
        <f>IF(OR(E660="es",E660="wmd"),(EXP(1.81*C660/B660)/((1-#REF!)+(#REF!*EXP(1.81*C660/B660)))),
IF((E660="smd"),(EXP(1.81*C660)/((1-#REF!)+(#REF!*EXP(1.81*C660)))),
IF((E660="or"),(C660/((1-#REF!)+(#REF!*C660))),
IF((E660="hr"),((1-EXP(C660*LN(1-#REF!)))/#REF!),
C660
))))</f>
        <v>#REF!</v>
      </c>
      <c r="N660" s="4" t="e">
        <f>IF( (M660 -
IF(OR(E660="es",E660="wmd"),EXP(1.81* (C660-D660)/B660)/((1-#REF!)+(#REF!*EXP(1.81* (C660-D660)/B660))),
IF((E660="smd"),EXP(1.81* (C660-D660))/((1-#REF!)+(#REF!*EXP(1.81* (C660-D660)))),
IF((E660="or"), (C660-D660)/((1-#REF!)+(#REF!* (C660-D660))),
IF((E660="hr"),(1-EXP( (C660-D660)*LN(1-#REF!)))/#REF!,
 (C660-D660)
)))))=0,"",(M660 -
IF(OR(E660="es",E660="wmd"),EXP(1.81* (C660-D660)/B660)/((1-#REF!)+(#REF!*EXP(1.81* (C660-D660)/B660))),
IF((E660="smd"),EXP(1.81* (C660-D660))/((1-#REF!)+(#REF!*EXP(1.81* (C660-D660)))),
IF((E660="or"), (C660-D660)/((1-#REF!)+(#REF!* (C660-D660))),
IF((E660="hr"),(1-EXP( (C660-D660)*LN(1-#REF!)))/#REF!,
 (C660-D660)
))))))</f>
        <v>#REF!</v>
      </c>
      <c r="O660" s="4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4" t="s">
        <v>774</v>
      </c>
      <c r="AC660" s="4"/>
      <c r="AD660" s="4"/>
    </row>
    <row r="661" spans="1:30" ht="12.6" hidden="1">
      <c r="A661" t="s">
        <v>2432</v>
      </c>
      <c r="B661" s="4"/>
      <c r="C661" s="4"/>
      <c r="D661" s="4"/>
      <c r="E661" s="4"/>
      <c r="F661" s="4" t="s">
        <v>1695</v>
      </c>
      <c r="G661" s="4"/>
      <c r="H661" s="4"/>
      <c r="I661" s="4"/>
      <c r="J661" s="4"/>
      <c r="K661" s="4"/>
      <c r="L661" s="4"/>
      <c r="M661" s="4">
        <f>IF(OR(E661="es",E661="wmd"),(EXP(1.81*C661/B661)/((1-#REF!)+(#REF!*EXP(1.81*C661/B661)))),
IF((E661="smd"),(EXP(1.81*C661)/((1-#REF!)+(#REF!*EXP(1.81*C661)))),
IF((E661="or"),(C661/((1-#REF!)+(#REF!*C661))),
IF((E661="hr"),((1-EXP(C661*LN(1-#REF!)))/#REF!),
C661
))))</f>
        <v>0</v>
      </c>
      <c r="N661" s="4" t="str">
        <f>IF( (M661 -
IF(OR(E661="es",E661="wmd"),EXP(1.81* (C661-D661)/B661)/((1-#REF!)+(#REF!*EXP(1.81* (C661-D661)/B661))),
IF((E661="smd"),EXP(1.81* (C661-D661))/((1-#REF!)+(#REF!*EXP(1.81* (C661-D661)))),
IF((E661="or"), (C661-D661)/((1-#REF!)+(#REF!* (C661-D661))),
IF((E661="hr"),(1-EXP( (C661-D661)*LN(1-#REF!)))/#REF!,
 (C661-D661)
)))))=0,"",(M661 -
IF(OR(E661="es",E661="wmd"),EXP(1.81* (C661-D661)/B661)/((1-#REF!)+(#REF!*EXP(1.81* (C661-D661)/B661))),
IF((E661="smd"),EXP(1.81* (C661-D661))/((1-#REF!)+(#REF!*EXP(1.81* (C661-D661)))),
IF((E661="or"), (C661-D661)/((1-#REF!)+(#REF!* (C661-D661))),
IF((E661="hr"),(1-EXP( (C661-D661)*LN(1-#REF!)))/#REF!,
 (C661-D661)
))))))</f>
        <v/>
      </c>
      <c r="O661" s="5" t="s">
        <v>136</v>
      </c>
      <c r="P661" s="4" t="s">
        <v>1696</v>
      </c>
      <c r="Q661" s="7" t="s">
        <v>1697</v>
      </c>
      <c r="R661" s="4" t="s">
        <v>1639</v>
      </c>
      <c r="S661" s="4" t="s">
        <v>1698</v>
      </c>
      <c r="T661" s="4"/>
      <c r="U661" s="4"/>
      <c r="V661" s="4"/>
      <c r="W661" s="4"/>
      <c r="X661" s="4"/>
      <c r="Y661" s="4"/>
      <c r="Z661" s="4" t="s">
        <v>1640</v>
      </c>
      <c r="AA661" s="4" t="s">
        <v>1072</v>
      </c>
      <c r="AB661" s="4"/>
      <c r="AC661" s="4"/>
      <c r="AD661" s="4"/>
    </row>
    <row r="662" spans="1:30" ht="12.3" hidden="1">
      <c r="A662" t="s">
        <v>2432</v>
      </c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>
        <f>IF(OR(E662="es",E662="wmd"),(EXP(1.81*C662/B662)/((1-#REF!)+(#REF!*EXP(1.81*C662/B662)))),
IF((E662="smd"),(EXP(1.81*C662)/((1-#REF!)+(#REF!*EXP(1.81*C662)))),
IF((E662="or"),(C662/((1-#REF!)+(#REF!*C662))),
IF((E662="hr"),((1-EXP(C662*LN(1-#REF!)))/#REF!),
C662
))))</f>
        <v>0</v>
      </c>
      <c r="N662" s="4" t="str">
        <f>IF( (M662 -
IF(OR(E662="es",E662="wmd"),EXP(1.81* (C662-D662)/B662)/((1-#REF!)+(#REF!*EXP(1.81* (C662-D662)/B662))),
IF((E662="smd"),EXP(1.81* (C662-D662))/((1-#REF!)+(#REF!*EXP(1.81* (C662-D662)))),
IF((E662="or"), (C662-D662)/((1-#REF!)+(#REF!* (C662-D662))),
IF((E662="hr"),(1-EXP( (C662-D662)*LN(1-#REF!)))/#REF!,
 (C662-D662)
)))))=0,"",(M662 -
IF(OR(E662="es",E662="wmd"),EXP(1.81* (C662-D662)/B662)/((1-#REF!)+(#REF!*EXP(1.81* (C662-D662)/B662))),
IF((E662="smd"),EXP(1.81* (C662-D662))/((1-#REF!)+(#REF!*EXP(1.81* (C662-D662)))),
IF((E662="or"), (C662-D662)/((1-#REF!)+(#REF!* (C662-D662))),
IF((E662="hr"),(1-EXP( (C662-D662)*LN(1-#REF!)))/#REF!,
 (C662-D662)
))))))</f>
        <v/>
      </c>
      <c r="O662" s="3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6">
      <c r="A663">
        <v>0.13</v>
      </c>
      <c r="B663" s="7"/>
      <c r="C663" s="7">
        <v>0.24815542882419953</v>
      </c>
      <c r="D663" s="7">
        <v>0.13121845361066983</v>
      </c>
      <c r="E663" s="4" t="s">
        <v>367</v>
      </c>
      <c r="F663" s="5" t="s">
        <v>1699</v>
      </c>
      <c r="G663" s="4" t="s">
        <v>772</v>
      </c>
      <c r="H663" s="4" t="s">
        <v>773</v>
      </c>
      <c r="I663" s="4"/>
      <c r="J663" s="4"/>
      <c r="K663" s="4"/>
      <c r="L663" s="4"/>
      <c r="M663" s="4" t="e">
        <f>IF(OR(E663="es",E663="wmd"),(EXP(1.81*C663/B663)/((1-#REF!)+(#REF!*EXP(1.81*C663/B663)))),
IF((E663="smd"),(EXP(1.81*C663)/((1-#REF!)+(#REF!*EXP(1.81*C663)))),
IF((E663="or"),(C663/((1-#REF!)+(#REF!*C663))),
IF((E663="hr"),((1-EXP(C663*LN(1-#REF!)))/#REF!),
C663
))))</f>
        <v>#REF!</v>
      </c>
      <c r="N663" s="4" t="e">
        <f>IF( (M663 -
IF(OR(E663="es",E663="wmd"),EXP(1.81* (C663-D663)/B663)/((1-#REF!)+(#REF!*EXP(1.81* (C663-D663)/B663))),
IF((E663="smd"),EXP(1.81* (C663-D663))/((1-#REF!)+(#REF!*EXP(1.81* (C663-D663)))),
IF((E663="or"), (C663-D663)/((1-#REF!)+(#REF!* (C663-D663))),
IF((E663="hr"),(1-EXP( (C663-D663)*LN(1-#REF!)))/#REF!,
 (C663-D663)
)))))=0,"",(M663 -
IF(OR(E663="es",E663="wmd"),EXP(1.81* (C663-D663)/B663)/((1-#REF!)+(#REF!*EXP(1.81* (C663-D663)/B663))),
IF((E663="smd"),EXP(1.81* (C663-D663))/((1-#REF!)+(#REF!*EXP(1.81* (C663-D663)))),
IF((E663="or"), (C663-D663)/((1-#REF!)+(#REF!* (C663-D663))),
IF((E663="hr"),(1-EXP( (C663-D663)*LN(1-#REF!)))/#REF!,
 (C663-D663)
))))))</f>
        <v>#REF!</v>
      </c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 t="s">
        <v>774</v>
      </c>
      <c r="AC663" s="4"/>
      <c r="AD663" s="4"/>
    </row>
    <row r="664" spans="1:30" ht="12.6" hidden="1">
      <c r="A664" t="s">
        <v>2432</v>
      </c>
      <c r="B664" s="3"/>
      <c r="C664" s="3"/>
      <c r="D664" s="3"/>
      <c r="E664" s="3"/>
      <c r="F664" s="5" t="s">
        <v>1699</v>
      </c>
      <c r="G664" s="3"/>
      <c r="H664" s="4"/>
      <c r="I664" s="4"/>
      <c r="J664" s="4"/>
      <c r="K664" s="4"/>
      <c r="L664" s="4"/>
      <c r="M664" s="4">
        <f>IF(OR(E664="es",E664="wmd"),(EXP(1.81*C664/B664)/((1-#REF!)+(#REF!*EXP(1.81*C664/B664)))),
IF((E664="smd"),(EXP(1.81*C664)/((1-#REF!)+(#REF!*EXP(1.81*C664)))),
IF((E664="or"),(C664/((1-#REF!)+(#REF!*C664))),
IF((E664="hr"),((1-EXP(C664*LN(1-#REF!)))/#REF!),
C664
))))</f>
        <v>0</v>
      </c>
      <c r="N664" s="4" t="str">
        <f>IF( (M664 -
IF(OR(E664="es",E664="wmd"),EXP(1.81* (C664-D664)/B664)/((1-#REF!)+(#REF!*EXP(1.81* (C664-D664)/B664))),
IF((E664="smd"),EXP(1.81* (C664-D664))/((1-#REF!)+(#REF!*EXP(1.81* (C664-D664)))),
IF((E664="or"), (C664-D664)/((1-#REF!)+(#REF!* (C664-D664))),
IF((E664="hr"),(1-EXP( (C664-D664)*LN(1-#REF!)))/#REF!,
 (C664-D664)
)))))=0,"",(M664 -
IF(OR(E664="es",E664="wmd"),EXP(1.81* (C664-D664)/B664)/((1-#REF!)+(#REF!*EXP(1.81* (C664-D664)/B664))),
IF((E664="smd"),EXP(1.81* (C664-D664))/((1-#REF!)+(#REF!*EXP(1.81* (C664-D664)))),
IF((E664="or"), (C664-D664)/((1-#REF!)+(#REF!* (C664-D664))),
IF((E664="hr"),(1-EXP( (C664-D664)*LN(1-#REF!)))/#REF!,
 (C664-D664)
))))))</f>
        <v/>
      </c>
      <c r="O664" s="5" t="s">
        <v>152</v>
      </c>
      <c r="P664" s="5" t="s">
        <v>1700</v>
      </c>
      <c r="Q664" s="6" t="s">
        <v>1701</v>
      </c>
      <c r="R664" s="5" t="s">
        <v>1702</v>
      </c>
      <c r="S664" s="3" t="s">
        <v>1703</v>
      </c>
      <c r="T664" s="3"/>
      <c r="U664" s="3"/>
      <c r="V664" s="3"/>
      <c r="W664" s="3"/>
      <c r="X664" s="3"/>
      <c r="Y664" s="3"/>
      <c r="Z664" s="5" t="s">
        <v>1704</v>
      </c>
      <c r="AA664" s="4"/>
      <c r="AB664" s="3"/>
      <c r="AC664" s="3"/>
      <c r="AD664" s="3"/>
    </row>
    <row r="665" spans="1:30" ht="12.3" hidden="1">
      <c r="A665" t="s">
        <v>2432</v>
      </c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>
        <f>IF(OR(E665="es",E665="wmd"),(EXP(1.81*C665/B665)/((1-#REF!)+(#REF!*EXP(1.81*C665/B665)))),
IF((E665="smd"),(EXP(1.81*C665)/((1-#REF!)+(#REF!*EXP(1.81*C665)))),
IF((E665="or"),(C665/((1-#REF!)+(#REF!*C665))),
IF((E665="hr"),((1-EXP(C665*LN(1-#REF!)))/#REF!),
C665
))))</f>
        <v>0</v>
      </c>
      <c r="N665" s="4" t="str">
        <f>IF( (M665 -
IF(OR(E665="es",E665="wmd"),EXP(1.81* (C665-D665)/B665)/((1-#REF!)+(#REF!*EXP(1.81* (C665-D665)/B665))),
IF((E665="smd"),EXP(1.81* (C665-D665))/((1-#REF!)+(#REF!*EXP(1.81* (C665-D665)))),
IF((E665="or"), (C665-D665)/((1-#REF!)+(#REF!* (C665-D665))),
IF((E665="hr"),(1-EXP( (C665-D665)*LN(1-#REF!)))/#REF!,
 (C665-D665)
)))))=0,"",(M665 -
IF(OR(E665="es",E665="wmd"),EXP(1.81* (C665-D665)/B665)/((1-#REF!)+(#REF!*EXP(1.81* (C665-D665)/B665))),
IF((E665="smd"),EXP(1.81* (C665-D665))/((1-#REF!)+(#REF!*EXP(1.81* (C665-D665)))),
IF((E665="or"), (C665-D665)/((1-#REF!)+(#REF!* (C665-D665))),
IF((E665="hr"),(1-EXP( (C665-D665)*LN(1-#REF!)))/#REF!,
 (C665-D665)
))))))</f>
        <v/>
      </c>
      <c r="O665" s="3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6" hidden="1">
      <c r="A666" t="s">
        <v>2432</v>
      </c>
      <c r="B666" s="4"/>
      <c r="C666" s="4"/>
      <c r="D666" s="4"/>
      <c r="E666" s="4"/>
      <c r="F666" s="4" t="s">
        <v>1705</v>
      </c>
      <c r="G666" s="4" t="s">
        <v>1706</v>
      </c>
      <c r="H666" s="4"/>
      <c r="I666" s="4"/>
      <c r="J666" s="4"/>
      <c r="K666" s="4"/>
      <c r="L666" s="4"/>
      <c r="M666" s="4">
        <f>IF(OR(E666="es",E666="wmd"),(EXP(1.81*C666/B666)/((1-#REF!)+(#REF!*EXP(1.81*C666/B666)))),
IF((E666="smd"),(EXP(1.81*C666)/((1-#REF!)+(#REF!*EXP(1.81*C666)))),
IF((E666="or"),(C666/((1-#REF!)+(#REF!*C666))),
IF((E666="hr"),((1-EXP(C666*LN(1-#REF!)))/#REF!),
C666
))))</f>
        <v>0</v>
      </c>
      <c r="N666" s="4" t="str">
        <f>IF( (M666 -
IF(OR(E666="es",E666="wmd"),EXP(1.81* (C666-D666)/B666)/((1-#REF!)+(#REF!*EXP(1.81* (C666-D666)/B666))),
IF((E666="smd"),EXP(1.81* (C666-D666))/((1-#REF!)+(#REF!*EXP(1.81* (C666-D666)))),
IF((E666="or"), (C666-D666)/((1-#REF!)+(#REF!* (C666-D666))),
IF((E666="hr"),(1-EXP( (C666-D666)*LN(1-#REF!)))/#REF!,
 (C666-D666)
)))))=0,"",(M666 -
IF(OR(E666="es",E666="wmd"),EXP(1.81* (C666-D666)/B666)/((1-#REF!)+(#REF!*EXP(1.81* (C666-D666)/B666))),
IF((E666="smd"),EXP(1.81* (C666-D666))/((1-#REF!)+(#REF!*EXP(1.81* (C666-D666)))),
IF((E666="or"), (C666-D666)/((1-#REF!)+(#REF!* (C666-D666))),
IF((E666="hr"),(1-EXP( (C666-D666)*LN(1-#REF!)))/#REF!,
 (C666-D666)
))))))</f>
        <v/>
      </c>
      <c r="O666" s="5" t="s">
        <v>413</v>
      </c>
      <c r="P666" s="4" t="s">
        <v>1707</v>
      </c>
      <c r="Q666" s="7">
        <v>0</v>
      </c>
      <c r="R666" s="4" t="s">
        <v>1708</v>
      </c>
      <c r="S666" s="15">
        <v>44929</v>
      </c>
      <c r="T666" s="4" t="s">
        <v>1709</v>
      </c>
      <c r="U666" s="15">
        <v>45022</v>
      </c>
      <c r="V666" s="4" t="s">
        <v>1710</v>
      </c>
      <c r="W666" s="15">
        <v>45116</v>
      </c>
      <c r="X666" s="4"/>
      <c r="Y666" s="4"/>
      <c r="Z666" s="4" t="s">
        <v>1711</v>
      </c>
      <c r="AA666" s="4"/>
      <c r="AB666" s="4"/>
      <c r="AC666" s="4"/>
      <c r="AD666" s="4"/>
    </row>
    <row r="667" spans="1:30" ht="12.6" hidden="1">
      <c r="A667" t="s">
        <v>2432</v>
      </c>
      <c r="B667" s="4"/>
      <c r="C667" s="4"/>
      <c r="D667" s="4"/>
      <c r="E667" s="4"/>
      <c r="F667" s="4" t="s">
        <v>1712</v>
      </c>
      <c r="G667" s="4" t="s">
        <v>1706</v>
      </c>
      <c r="H667" s="4"/>
      <c r="I667" s="4"/>
      <c r="J667" s="4"/>
      <c r="K667" s="4"/>
      <c r="L667" s="4"/>
      <c r="M667" s="4">
        <f>IF(OR(E667="es",E667="wmd"),(EXP(1.81*C667/B667)/((1-#REF!)+(#REF!*EXP(1.81*C667/B667)))),
IF((E667="smd"),(EXP(1.81*C667)/((1-#REF!)+(#REF!*EXP(1.81*C667)))),
IF((E667="or"),(C667/((1-#REF!)+(#REF!*C667))),
IF((E667="hr"),((1-EXP(C667*LN(1-#REF!)))/#REF!),
C667
))))</f>
        <v>0</v>
      </c>
      <c r="N667" s="4" t="str">
        <f>IF( (M667 -
IF(OR(E667="es",E667="wmd"),EXP(1.81* (C667-D667)/B667)/((1-#REF!)+(#REF!*EXP(1.81* (C667-D667)/B667))),
IF((E667="smd"),EXP(1.81* (C667-D667))/((1-#REF!)+(#REF!*EXP(1.81* (C667-D667)))),
IF((E667="or"), (C667-D667)/((1-#REF!)+(#REF!* (C667-D667))),
IF((E667="hr"),(1-EXP( (C667-D667)*LN(1-#REF!)))/#REF!,
 (C667-D667)
)))))=0,"",(M667 -
IF(OR(E667="es",E667="wmd"),EXP(1.81* (C667-D667)/B667)/((1-#REF!)+(#REF!*EXP(1.81* (C667-D667)/B667))),
IF((E667="smd"),EXP(1.81* (C667-D667))/((1-#REF!)+(#REF!*EXP(1.81* (C667-D667)))),
IF((E667="or"), (C667-D667)/((1-#REF!)+(#REF!* (C667-D667))),
IF((E667="hr"),(1-EXP( (C667-D667)*LN(1-#REF!)))/#REF!,
 (C667-D667)
))))))</f>
        <v/>
      </c>
      <c r="O667" s="5" t="s">
        <v>413</v>
      </c>
      <c r="P667" s="4" t="s">
        <v>1713</v>
      </c>
      <c r="Q667" s="7">
        <v>1</v>
      </c>
      <c r="R667" s="4" t="s">
        <v>1714</v>
      </c>
      <c r="S667" s="7">
        <v>2</v>
      </c>
      <c r="T667" s="4"/>
      <c r="U667" s="4"/>
      <c r="V667" s="4"/>
      <c r="W667" s="4"/>
      <c r="X667" s="4"/>
      <c r="Y667" s="4"/>
      <c r="Z667" s="4" t="s">
        <v>1715</v>
      </c>
      <c r="AA667" s="4"/>
      <c r="AB667" s="4"/>
      <c r="AC667" s="4"/>
      <c r="AD667" s="4"/>
    </row>
    <row r="668" spans="1:30" ht="12.6" hidden="1">
      <c r="A668" t="s">
        <v>2432</v>
      </c>
      <c r="B668" s="4"/>
      <c r="C668" s="4"/>
      <c r="D668" s="4"/>
      <c r="E668" s="4"/>
      <c r="F668" s="4" t="s">
        <v>1716</v>
      </c>
      <c r="G668" s="4" t="s">
        <v>1706</v>
      </c>
      <c r="H668" s="4"/>
      <c r="I668" s="4"/>
      <c r="J668" s="4"/>
      <c r="K668" s="4"/>
      <c r="L668" s="4"/>
      <c r="M668" s="4">
        <f>IF(OR(E668="es",E668="wmd"),(EXP(1.81*C668/B668)/((1-#REF!)+(#REF!*EXP(1.81*C668/B668)))),
IF((E668="smd"),(EXP(1.81*C668)/((1-#REF!)+(#REF!*EXP(1.81*C668)))),
IF((E668="or"),(C668/((1-#REF!)+(#REF!*C668))),
IF((E668="hr"),((1-EXP(C668*LN(1-#REF!)))/#REF!),
C668
))))</f>
        <v>0</v>
      </c>
      <c r="N668" s="4" t="str">
        <f>IF( (M668 -
IF(OR(E668="es",E668="wmd"),EXP(1.81* (C668-D668)/B668)/((1-#REF!)+(#REF!*EXP(1.81* (C668-D668)/B668))),
IF((E668="smd"),EXP(1.81* (C668-D668))/((1-#REF!)+(#REF!*EXP(1.81* (C668-D668)))),
IF((E668="or"), (C668-D668)/((1-#REF!)+(#REF!* (C668-D668))),
IF((E668="hr"),(1-EXP( (C668-D668)*LN(1-#REF!)))/#REF!,
 (C668-D668)
)))))=0,"",(M668 -
IF(OR(E668="es",E668="wmd"),EXP(1.81* (C668-D668)/B668)/((1-#REF!)+(#REF!*EXP(1.81* (C668-D668)/B668))),
IF((E668="smd"),EXP(1.81* (C668-D668))/((1-#REF!)+(#REF!*EXP(1.81* (C668-D668)))),
IF((E668="or"), (C668-D668)/((1-#REF!)+(#REF!* (C668-D668))),
IF((E668="hr"),(1-EXP( (C668-D668)*LN(1-#REF!)))/#REF!,
 (C668-D668)
))))))</f>
        <v/>
      </c>
      <c r="O668" s="5" t="s">
        <v>413</v>
      </c>
      <c r="P668" s="4" t="s">
        <v>1717</v>
      </c>
      <c r="Q668" s="7">
        <v>1</v>
      </c>
      <c r="R668" s="4" t="s">
        <v>1718</v>
      </c>
      <c r="S668" s="7">
        <v>2</v>
      </c>
      <c r="T668" s="4"/>
      <c r="U668" s="4"/>
      <c r="V668" s="4"/>
      <c r="W668" s="4"/>
      <c r="X668" s="4"/>
      <c r="Y668" s="4"/>
      <c r="Z668" s="4" t="s">
        <v>1719</v>
      </c>
      <c r="AA668" s="4"/>
      <c r="AB668" s="4"/>
      <c r="AC668" s="4"/>
      <c r="AD668" s="4"/>
    </row>
    <row r="669" spans="1:30" ht="12.6" hidden="1">
      <c r="A669" t="s">
        <v>2432</v>
      </c>
      <c r="B669" s="4"/>
      <c r="C669" s="4"/>
      <c r="D669" s="4"/>
      <c r="E669" s="4"/>
      <c r="F669" s="4" t="s">
        <v>1720</v>
      </c>
      <c r="G669" s="4" t="s">
        <v>1706</v>
      </c>
      <c r="H669" s="4"/>
      <c r="I669" s="4"/>
      <c r="J669" s="4"/>
      <c r="K669" s="4"/>
      <c r="L669" s="4"/>
      <c r="M669" s="4">
        <f>IF(OR(E669="es",E669="wmd"),(EXP(1.81*C669/B669)/((1-#REF!)+(#REF!*EXP(1.81*C669/B669)))),
IF((E669="smd"),(EXP(1.81*C669)/((1-#REF!)+(#REF!*EXP(1.81*C669)))),
IF((E669="or"),(C669/((1-#REF!)+(#REF!*C669))),
IF((E669="hr"),((1-EXP(C669*LN(1-#REF!)))/#REF!),
C669
))))</f>
        <v>0</v>
      </c>
      <c r="N669" s="4" t="str">
        <f>IF( (M669 -
IF(OR(E669="es",E669="wmd"),EXP(1.81* (C669-D669)/B669)/((1-#REF!)+(#REF!*EXP(1.81* (C669-D669)/B669))),
IF((E669="smd"),EXP(1.81* (C669-D669))/((1-#REF!)+(#REF!*EXP(1.81* (C669-D669)))),
IF((E669="or"), (C669-D669)/((1-#REF!)+(#REF!* (C669-D669))),
IF((E669="hr"),(1-EXP( (C669-D669)*LN(1-#REF!)))/#REF!,
 (C669-D669)
)))))=0,"",(M669 -
IF(OR(E669="es",E669="wmd"),EXP(1.81* (C669-D669)/B669)/((1-#REF!)+(#REF!*EXP(1.81* (C669-D669)/B669))),
IF((E669="smd"),EXP(1.81* (C669-D669))/((1-#REF!)+(#REF!*EXP(1.81* (C669-D669)))),
IF((E669="or"), (C669-D669)/((1-#REF!)+(#REF!* (C669-D669))),
IF((E669="hr"),(1-EXP( (C669-D669)*LN(1-#REF!)))/#REF!,
 (C669-D669)
))))))</f>
        <v/>
      </c>
      <c r="O669" s="5" t="s">
        <v>413</v>
      </c>
      <c r="P669" s="4" t="s">
        <v>1721</v>
      </c>
      <c r="Q669" s="7">
        <v>7</v>
      </c>
      <c r="R669" s="4" t="s">
        <v>1722</v>
      </c>
      <c r="S669" s="4" t="s">
        <v>1723</v>
      </c>
      <c r="T669" s="4" t="s">
        <v>1724</v>
      </c>
      <c r="U669" s="7">
        <v>3</v>
      </c>
      <c r="V669" s="4" t="s">
        <v>1725</v>
      </c>
      <c r="W669" s="7">
        <v>2</v>
      </c>
      <c r="X669" s="4" t="s">
        <v>1726</v>
      </c>
      <c r="Y669" s="7">
        <v>1</v>
      </c>
      <c r="Z669" s="4" t="s">
        <v>1727</v>
      </c>
      <c r="AA669" s="4"/>
      <c r="AB669" s="4"/>
      <c r="AC669" s="4"/>
      <c r="AD669" s="4"/>
    </row>
    <row r="670" spans="1:30" ht="12.6" hidden="1">
      <c r="A670" t="s">
        <v>2432</v>
      </c>
      <c r="B670" s="4"/>
      <c r="C670" s="4"/>
      <c r="D670" s="4"/>
      <c r="E670" s="4"/>
      <c r="F670" s="4" t="s">
        <v>1728</v>
      </c>
      <c r="G670" s="4" t="s">
        <v>1706</v>
      </c>
      <c r="H670" s="4"/>
      <c r="I670" s="4"/>
      <c r="J670" s="4"/>
      <c r="K670" s="4"/>
      <c r="L670" s="4"/>
      <c r="M670" s="4">
        <f>IF(OR(E670="es",E670="wmd"),(EXP(1.81*C670/B670)/((1-#REF!)+(#REF!*EXP(1.81*C670/B670)))),
IF((E670="smd"),(EXP(1.81*C670)/((1-#REF!)+(#REF!*EXP(1.81*C670)))),
IF((E670="or"),(C670/((1-#REF!)+(#REF!*C670))),
IF((E670="hr"),((1-EXP(C670*LN(1-#REF!)))/#REF!),
C670
))))</f>
        <v>0</v>
      </c>
      <c r="N670" s="4" t="str">
        <f>IF( (M670 -
IF(OR(E670="es",E670="wmd"),EXP(1.81* (C670-D670)/B670)/((1-#REF!)+(#REF!*EXP(1.81* (C670-D670)/B670))),
IF((E670="smd"),EXP(1.81* (C670-D670))/((1-#REF!)+(#REF!*EXP(1.81* (C670-D670)))),
IF((E670="or"), (C670-D670)/((1-#REF!)+(#REF!* (C670-D670))),
IF((E670="hr"),(1-EXP( (C670-D670)*LN(1-#REF!)))/#REF!,
 (C670-D670)
)))))=0,"",(M670 -
IF(OR(E670="es",E670="wmd"),EXP(1.81* (C670-D670)/B670)/((1-#REF!)+(#REF!*EXP(1.81* (C670-D670)/B670))),
IF((E670="smd"),EXP(1.81* (C670-D670))/((1-#REF!)+(#REF!*EXP(1.81* (C670-D670)))),
IF((E670="or"), (C670-D670)/((1-#REF!)+(#REF!* (C670-D670))),
IF((E670="hr"),(1-EXP( (C670-D670)*LN(1-#REF!)))/#REF!,
 (C670-D670)
))))))</f>
        <v/>
      </c>
      <c r="O670" s="5" t="s">
        <v>413</v>
      </c>
      <c r="P670" s="4" t="s">
        <v>1729</v>
      </c>
      <c r="Q670" s="7">
        <v>1</v>
      </c>
      <c r="R670" s="4" t="s">
        <v>1730</v>
      </c>
      <c r="S670" s="7">
        <v>2</v>
      </c>
      <c r="T670" s="4" t="s">
        <v>1731</v>
      </c>
      <c r="U670" s="4" t="s">
        <v>1248</v>
      </c>
      <c r="V670" s="4" t="s">
        <v>1732</v>
      </c>
      <c r="W670" s="7">
        <v>6</v>
      </c>
      <c r="X670" s="4"/>
      <c r="Y670" s="4"/>
      <c r="Z670" s="4" t="s">
        <v>1733</v>
      </c>
      <c r="AA670" s="4"/>
      <c r="AB670" s="4"/>
      <c r="AC670" s="4"/>
      <c r="AD670" s="4"/>
    </row>
    <row r="671" spans="1:30" ht="12.6" hidden="1">
      <c r="A671" t="s">
        <v>2432</v>
      </c>
      <c r="B671" s="4"/>
      <c r="C671" s="4"/>
      <c r="D671" s="4"/>
      <c r="E671" s="4"/>
      <c r="F671" s="4" t="s">
        <v>1734</v>
      </c>
      <c r="G671" s="4" t="s">
        <v>1706</v>
      </c>
      <c r="H671" s="4"/>
      <c r="I671" s="4"/>
      <c r="J671" s="4"/>
      <c r="K671" s="4"/>
      <c r="L671" s="4"/>
      <c r="M671" s="4">
        <f>IF(OR(E671="es",E671="wmd"),(EXP(1.81*C671/B671)/((1-#REF!)+(#REF!*EXP(1.81*C671/B671)))),
IF((E671="smd"),(EXP(1.81*C671)/((1-#REF!)+(#REF!*EXP(1.81*C671)))),
IF((E671="or"),(C671/((1-#REF!)+(#REF!*C671))),
IF((E671="hr"),((1-EXP(C671*LN(1-#REF!)))/#REF!),
C671
))))</f>
        <v>0</v>
      </c>
      <c r="N671" s="4" t="str">
        <f>IF( (M671 -
IF(OR(E671="es",E671="wmd"),EXP(1.81* (C671-D671)/B671)/((1-#REF!)+(#REF!*EXP(1.81* (C671-D671)/B671))),
IF((E671="smd"),EXP(1.81* (C671-D671))/((1-#REF!)+(#REF!*EXP(1.81* (C671-D671)))),
IF((E671="or"), (C671-D671)/((1-#REF!)+(#REF!* (C671-D671))),
IF((E671="hr"),(1-EXP( (C671-D671)*LN(1-#REF!)))/#REF!,
 (C671-D671)
)))))=0,"",(M671 -
IF(OR(E671="es",E671="wmd"),EXP(1.81* (C671-D671)/B671)/((1-#REF!)+(#REF!*EXP(1.81* (C671-D671)/B671))),
IF((E671="smd"),EXP(1.81* (C671-D671))/((1-#REF!)+(#REF!*EXP(1.81* (C671-D671)))),
IF((E671="or"), (C671-D671)/((1-#REF!)+(#REF!* (C671-D671))),
IF((E671="hr"),(1-EXP( (C671-D671)*LN(1-#REF!)))/#REF!,
 (C671-D671)
))))))</f>
        <v/>
      </c>
      <c r="O671" s="5" t="s">
        <v>413</v>
      </c>
      <c r="P671" s="4" t="s">
        <v>1735</v>
      </c>
      <c r="Q671" s="7">
        <v>0</v>
      </c>
      <c r="R671" s="4" t="s">
        <v>1736</v>
      </c>
      <c r="S671" s="7">
        <v>1</v>
      </c>
      <c r="T671" s="4" t="s">
        <v>1737</v>
      </c>
      <c r="U671" s="7">
        <v>2</v>
      </c>
      <c r="V671" s="4" t="s">
        <v>1738</v>
      </c>
      <c r="W671" s="4" t="s">
        <v>1739</v>
      </c>
      <c r="X671" s="4"/>
      <c r="Y671" s="4"/>
      <c r="Z671" s="4" t="s">
        <v>1740</v>
      </c>
      <c r="AA671" s="4"/>
      <c r="AB671" s="4"/>
      <c r="AC671" s="4"/>
      <c r="AD671" s="4"/>
    </row>
    <row r="672" spans="1:30" ht="12.3" hidden="1">
      <c r="A672" t="s">
        <v>2432</v>
      </c>
      <c r="B672" s="4"/>
      <c r="C672" s="4"/>
      <c r="D672" s="4"/>
      <c r="E672" s="4"/>
      <c r="F672" s="4" t="s">
        <v>1706</v>
      </c>
      <c r="G672" s="4" t="s">
        <v>1628</v>
      </c>
      <c r="H672" s="4"/>
      <c r="I672" s="4"/>
      <c r="J672" s="4"/>
      <c r="K672" s="4"/>
      <c r="L672" s="4"/>
      <c r="M672" s="4">
        <f>IF(OR(E672="es",E672="wmd"),(EXP(1.81*C672/B672)/((1-#REF!)+(#REF!*EXP(1.81*C672/B672)))),
IF((E672="smd"),(EXP(1.81*C672)/((1-#REF!)+(#REF!*EXP(1.81*C672)))),
IF((E672="or"),(C672/((1-#REF!)+(#REF!*C672))),
IF((E672="hr"),((1-EXP(C672*LN(1-#REF!)))/#REF!),
C672
))))</f>
        <v>0</v>
      </c>
      <c r="N672" s="4" t="str">
        <f>IF( (M672 -
IF(OR(E672="es",E672="wmd"),EXP(1.81* (C672-D672)/B672)/((1-#REF!)+(#REF!*EXP(1.81* (C672-D672)/B672))),
IF((E672="smd"),EXP(1.81* (C672-D672))/((1-#REF!)+(#REF!*EXP(1.81* (C672-D672)))),
IF((E672="or"), (C672-D672)/((1-#REF!)+(#REF!* (C672-D672))),
IF((E672="hr"),(1-EXP( (C672-D672)*LN(1-#REF!)))/#REF!,
 (C672-D672)
)))))=0,"",(M672 -
IF(OR(E672="es",E672="wmd"),EXP(1.81* (C672-D672)/B672)/((1-#REF!)+(#REF!*EXP(1.81* (C672-D672)/B672))),
IF((E672="smd"),EXP(1.81* (C672-D672))/((1-#REF!)+(#REF!*EXP(1.81* (C672-D672)))),
IF((E672="or"), (C672-D672)/((1-#REF!)+(#REF!* (C672-D672))),
IF((E672="hr"),(1-EXP( (C672-D672)*LN(1-#REF!)))/#REF!,
 (C672-D672)
))))))</f>
        <v/>
      </c>
      <c r="O672" s="4" t="s">
        <v>28</v>
      </c>
      <c r="P672" s="4" t="s">
        <v>1741</v>
      </c>
      <c r="Q672" s="7">
        <v>5</v>
      </c>
      <c r="R672" s="4" t="s">
        <v>1742</v>
      </c>
      <c r="S672" s="7">
        <v>4</v>
      </c>
      <c r="T672" s="4" t="s">
        <v>1743</v>
      </c>
      <c r="U672" s="4" t="s">
        <v>1744</v>
      </c>
      <c r="V672" s="4" t="s">
        <v>1745</v>
      </c>
      <c r="W672" s="7">
        <v>1</v>
      </c>
      <c r="X672" s="4"/>
      <c r="Y672" s="4"/>
      <c r="Z672" s="4" t="s">
        <v>1746</v>
      </c>
      <c r="AA672" s="4"/>
      <c r="AB672" s="4"/>
      <c r="AC672" s="4"/>
      <c r="AD672" s="4"/>
    </row>
    <row r="673" spans="1:30" ht="12.3" hidden="1">
      <c r="A673" t="s">
        <v>2432</v>
      </c>
      <c r="B673" s="3"/>
      <c r="C673" s="3"/>
      <c r="D673" s="3"/>
      <c r="E673" s="3"/>
      <c r="F673" s="3"/>
      <c r="G673" s="3"/>
      <c r="H673" s="3"/>
      <c r="I673" s="4"/>
      <c r="J673" s="4"/>
      <c r="K673" s="4"/>
      <c r="L673" s="4"/>
      <c r="M673" s="4">
        <f>IF(OR(E673="es",E673="wmd"),(EXP(1.81*C673/B673)/((1-#REF!)+(#REF!*EXP(1.81*C673/B673)))),
IF((E673="smd"),(EXP(1.81*C673)/((1-#REF!)+(#REF!*EXP(1.81*C673)))),
IF((E673="or"),(C673/((1-#REF!)+(#REF!*C673))),
IF((E673="hr"),((1-EXP(C673*LN(1-#REF!)))/#REF!),
C673
))))</f>
        <v>0</v>
      </c>
      <c r="N673" s="4" t="str">
        <f>IF( (M673 -
IF(OR(E673="es",E673="wmd"),EXP(1.81* (C673-D673)/B673)/((1-#REF!)+(#REF!*EXP(1.81* (C673-D673)/B673))),
IF((E673="smd"),EXP(1.81* (C673-D673))/((1-#REF!)+(#REF!*EXP(1.81* (C673-D673)))),
IF((E673="or"), (C673-D673)/((1-#REF!)+(#REF!* (C673-D673))),
IF((E673="hr"),(1-EXP( (C673-D673)*LN(1-#REF!)))/#REF!,
 (C673-D673)
)))))=0,"",(M673 -
IF(OR(E673="es",E673="wmd"),EXP(1.81* (C673-D673)/B673)/((1-#REF!)+(#REF!*EXP(1.81* (C673-D673)/B673))),
IF((E673="smd"),EXP(1.81* (C673-D673))/((1-#REF!)+(#REF!*EXP(1.81* (C673-D673)))),
IF((E673="or"), (C673-D673)/((1-#REF!)+(#REF!* (C673-D673))),
IF((E673="hr"),(1-EXP( (C673-D673)*LN(1-#REF!)))/#REF!,
 (C673-D673)
))))))</f>
        <v/>
      </c>
      <c r="O673" s="4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6" hidden="1">
      <c r="A674" t="s">
        <v>2432</v>
      </c>
      <c r="B674" s="4"/>
      <c r="C674" s="4"/>
      <c r="D674" s="4"/>
      <c r="E674" s="4"/>
      <c r="F674" s="4" t="s">
        <v>1747</v>
      </c>
      <c r="G674" s="4" t="s">
        <v>1712</v>
      </c>
      <c r="H674" s="4" t="s">
        <v>1713</v>
      </c>
      <c r="I674" s="4"/>
      <c r="J674" s="4"/>
      <c r="K674" s="4"/>
      <c r="L674" s="4"/>
      <c r="M674" s="4">
        <f>IF(OR(E674="es",E674="wmd"),(EXP(1.81*C674/B674)/((1-#REF!)+(#REF!*EXP(1.81*C674/B674)))),
IF((E674="smd"),(EXP(1.81*C674)/((1-#REF!)+(#REF!*EXP(1.81*C674)))),
IF((E674="or"),(C674/((1-#REF!)+(#REF!*C674))),
IF((E674="hr"),((1-EXP(C674*LN(1-#REF!)))/#REF!),
C674
))))</f>
        <v>0</v>
      </c>
      <c r="N674" s="4" t="str">
        <f>IF( (M674 -
IF(OR(E674="es",E674="wmd"),EXP(1.81* (C674-D674)/B674)/((1-#REF!)+(#REF!*EXP(1.81* (C674-D674)/B674))),
IF((E674="smd"),EXP(1.81* (C674-D674))/((1-#REF!)+(#REF!*EXP(1.81* (C674-D674)))),
IF((E674="or"), (C674-D674)/((1-#REF!)+(#REF!* (C674-D674))),
IF((E674="hr"),(1-EXP( (C674-D674)*LN(1-#REF!)))/#REF!,
 (C674-D674)
)))))=0,"",(M674 -
IF(OR(E674="es",E674="wmd"),EXP(1.81* (C674-D674)/B674)/((1-#REF!)+(#REF!*EXP(1.81* (C674-D674)/B674))),
IF((E674="smd"),EXP(1.81* (C674-D674))/((1-#REF!)+(#REF!*EXP(1.81* (C674-D674)))),
IF((E674="or"), (C674-D674)/((1-#REF!)+(#REF!* (C674-D674))),
IF((E674="hr"),(1-EXP( (C674-D674)*LN(1-#REF!)))/#REF!,
 (C674-D674)
))))))</f>
        <v/>
      </c>
      <c r="O674" s="5" t="s">
        <v>135</v>
      </c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6" hidden="1">
      <c r="A675" t="s">
        <v>2432</v>
      </c>
      <c r="B675" s="7"/>
      <c r="C675" s="7">
        <v>1.1499999999999999</v>
      </c>
      <c r="D675" s="7">
        <v>7.0000000000000007E-2</v>
      </c>
      <c r="E675" s="4" t="s">
        <v>138</v>
      </c>
      <c r="F675" s="4" t="s">
        <v>1747</v>
      </c>
      <c r="G675" s="5" t="s">
        <v>622</v>
      </c>
      <c r="H675" s="5" t="s">
        <v>1413</v>
      </c>
      <c r="I675" s="4"/>
      <c r="J675" s="4"/>
      <c r="K675" s="4"/>
      <c r="L675" s="4"/>
      <c r="M675" s="4">
        <f>IF(OR(E675="es",E675="wmd"),(EXP(1.81*C675/B675)/((1-#REF!)+(#REF!*EXP(1.81*C675/B675)))),
IF((E675="smd"),(EXP(1.81*C675)/((1-#REF!)+(#REF!*EXP(1.81*C675)))),
IF((E675="or"),(C675/((1-#REF!)+(#REF!*C675))),
IF((E675="hr"),((1-EXP(C675*LN(1-#REF!)))/#REF!),
C675
))))</f>
        <v>1.1499999999999999</v>
      </c>
      <c r="N675" s="4">
        <f>IF( (M675 -
IF(OR(E675="es",E675="wmd"),EXP(1.81* (C675-D675)/B675)/((1-#REF!)+(#REF!*EXP(1.81* (C675-D675)/B675))),
IF((E675="smd"),EXP(1.81* (C675-D675))/((1-#REF!)+(#REF!*EXP(1.81* (C675-D675)))),
IF((E675="or"), (C675-D675)/((1-#REF!)+(#REF!* (C675-D675))),
IF((E675="hr"),(1-EXP( (C675-D675)*LN(1-#REF!)))/#REF!,
 (C675-D675)
)))))=0,"",(M675 -
IF(OR(E675="es",E675="wmd"),EXP(1.81* (C675-D675)/B675)/((1-#REF!)+(#REF!*EXP(1.81* (C675-D675)/B675))),
IF((E675="smd"),EXP(1.81* (C675-D675))/((1-#REF!)+(#REF!*EXP(1.81* (C675-D675)))),
IF((E675="or"), (C675-D675)/((1-#REF!)+(#REF!* (C675-D675))),
IF((E675="hr"),(1-EXP( (C675-D675)*LN(1-#REF!)))/#REF!,
 (C675-D675)
))))))</f>
        <v>7.0000000000000062E-2</v>
      </c>
      <c r="O675" s="4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4" t="s">
        <v>1748</v>
      </c>
      <c r="AC675" s="4"/>
      <c r="AD675" s="4"/>
    </row>
    <row r="676" spans="1:30" ht="12.6" hidden="1">
      <c r="A676" t="s">
        <v>2432</v>
      </c>
      <c r="B676" s="4"/>
      <c r="C676" s="4"/>
      <c r="D676" s="4"/>
      <c r="E676" s="4"/>
      <c r="F676" s="4" t="s">
        <v>1747</v>
      </c>
      <c r="G676" s="4" t="s">
        <v>1749</v>
      </c>
      <c r="H676" s="4"/>
      <c r="I676" s="4"/>
      <c r="J676" s="4"/>
      <c r="K676" s="4"/>
      <c r="L676" s="4"/>
      <c r="M676" s="4">
        <f>IF(OR(E676="es",E676="wmd"),(EXP(1.81*C676/B676)/((1-#REF!)+(#REF!*EXP(1.81*C676/B676)))),
IF((E676="smd"),(EXP(1.81*C676)/((1-#REF!)+(#REF!*EXP(1.81*C676)))),
IF((E676="or"),(C676/((1-#REF!)+(#REF!*C676))),
IF((E676="hr"),((1-EXP(C676*LN(1-#REF!)))/#REF!),
C676
))))</f>
        <v>0</v>
      </c>
      <c r="N676" s="4" t="str">
        <f>IF( (M676 -
IF(OR(E676="es",E676="wmd"),EXP(1.81* (C676-D676)/B676)/((1-#REF!)+(#REF!*EXP(1.81* (C676-D676)/B676))),
IF((E676="smd"),EXP(1.81* (C676-D676))/((1-#REF!)+(#REF!*EXP(1.81* (C676-D676)))),
IF((E676="or"), (C676-D676)/((1-#REF!)+(#REF!* (C676-D676))),
IF((E676="hr"),(1-EXP( (C676-D676)*LN(1-#REF!)))/#REF!,
 (C676-D676)
)))))=0,"",(M676 -
IF(OR(E676="es",E676="wmd"),EXP(1.81* (C676-D676)/B676)/((1-#REF!)+(#REF!*EXP(1.81* (C676-D676)/B676))),
IF((E676="smd"),EXP(1.81* (C676-D676))/((1-#REF!)+(#REF!*EXP(1.81* (C676-D676)))),
IF((E676="or"), (C676-D676)/((1-#REF!)+(#REF!* (C676-D676))),
IF((E676="hr"),(1-EXP( (C676-D676)*LN(1-#REF!)))/#REF!,
 (C676-D676)
))))))</f>
        <v/>
      </c>
      <c r="O676" s="5" t="s">
        <v>171</v>
      </c>
      <c r="P676" s="4" t="s">
        <v>1750</v>
      </c>
      <c r="Q676" s="4"/>
      <c r="R676" s="4" t="s">
        <v>1751</v>
      </c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3" hidden="1">
      <c r="A677" t="s">
        <v>2432</v>
      </c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>
        <f>IF(OR(E677="es",E677="wmd"),(EXP(1.81*C677/B677)/((1-#REF!)+(#REF!*EXP(1.81*C677/B677)))),
IF((E677="smd"),(EXP(1.81*C677)/((1-#REF!)+(#REF!*EXP(1.81*C677)))),
IF((E677="or"),(C677/((1-#REF!)+(#REF!*C677))),
IF((E677="hr"),((1-EXP(C677*LN(1-#REF!)))/#REF!),
C677
))))</f>
        <v>0</v>
      </c>
      <c r="N677" s="4" t="str">
        <f>IF( (M677 -
IF(OR(E677="es",E677="wmd"),EXP(1.81* (C677-D677)/B677)/((1-#REF!)+(#REF!*EXP(1.81* (C677-D677)/B677))),
IF((E677="smd"),EXP(1.81* (C677-D677))/((1-#REF!)+(#REF!*EXP(1.81* (C677-D677)))),
IF((E677="or"), (C677-D677)/((1-#REF!)+(#REF!* (C677-D677))),
IF((E677="hr"),(1-EXP( (C677-D677)*LN(1-#REF!)))/#REF!,
 (C677-D677)
)))))=0,"",(M677 -
IF(OR(E677="es",E677="wmd"),EXP(1.81* (C677-D677)/B677)/((1-#REF!)+(#REF!*EXP(1.81* (C677-D677)/B677))),
IF((E677="smd"),EXP(1.81* (C677-D677))/((1-#REF!)+(#REF!*EXP(1.81* (C677-D677)))),
IF((E677="or"), (C677-D677)/((1-#REF!)+(#REF!* (C677-D677))),
IF((E677="hr"),(1-EXP( (C677-D677)*LN(1-#REF!)))/#REF!,
 (C677-D677)
))))))</f>
        <v/>
      </c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3" hidden="1">
      <c r="A678" t="s">
        <v>2432</v>
      </c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>
        <f>IF(OR(E678="es",E678="wmd"),(EXP(1.81*C678/B678)/((1-#REF!)+(#REF!*EXP(1.81*C678/B678)))),
IF((E678="smd"),(EXP(1.81*C678)/((1-#REF!)+(#REF!*EXP(1.81*C678)))),
IF((E678="or"),(C678/((1-#REF!)+(#REF!*C678))),
IF((E678="hr"),((1-EXP(C678*LN(1-#REF!)))/#REF!),
C678
))))</f>
        <v>0</v>
      </c>
      <c r="N678" s="4" t="str">
        <f>IF( (M678 -
IF(OR(E678="es",E678="wmd"),EXP(1.81* (C678-D678)/B678)/((1-#REF!)+(#REF!*EXP(1.81* (C678-D678)/B678))),
IF((E678="smd"),EXP(1.81* (C678-D678))/((1-#REF!)+(#REF!*EXP(1.81* (C678-D678)))),
IF((E678="or"), (C678-D678)/((1-#REF!)+(#REF!* (C678-D678))),
IF((E678="hr"),(1-EXP( (C678-D678)*LN(1-#REF!)))/#REF!,
 (C678-D678)
)))))=0,"",(M678 -
IF(OR(E678="es",E678="wmd"),EXP(1.81* (C678-D678)/B678)/((1-#REF!)+(#REF!*EXP(1.81* (C678-D678)/B678))),
IF((E678="smd"),EXP(1.81* (C678-D678))/((1-#REF!)+(#REF!*EXP(1.81* (C678-D678)))),
IF((E678="or"), (C678-D678)/((1-#REF!)+(#REF!* (C678-D678))),
IF((E678="hr"),(1-EXP( (C678-D678)*LN(1-#REF!)))/#REF!,
 (C678-D678)
))))))</f>
        <v/>
      </c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3" hidden="1">
      <c r="A679" t="s">
        <v>2432</v>
      </c>
      <c r="B679" s="4"/>
      <c r="C679" s="4"/>
      <c r="D679" s="4"/>
      <c r="E679" s="4"/>
      <c r="F679" s="4" t="s">
        <v>1752</v>
      </c>
      <c r="G679" s="4"/>
      <c r="H679" s="4"/>
      <c r="I679" s="4"/>
      <c r="J679" s="4"/>
      <c r="K679" s="4"/>
      <c r="L679" s="4"/>
      <c r="M679" s="4">
        <f>IF(OR(E679="es",E679="wmd"),(EXP(1.81*C679/B679)/((1-#REF!)+(#REF!*EXP(1.81*C679/B679)))),
IF((E679="smd"),(EXP(1.81*C679)/((1-#REF!)+(#REF!*EXP(1.81*C679)))),
IF((E679="or"),(C679/((1-#REF!)+(#REF!*C679))),
IF((E679="hr"),((1-EXP(C679*LN(1-#REF!)))/#REF!),
C679
))))</f>
        <v>0</v>
      </c>
      <c r="N679" s="4" t="str">
        <f>IF( (M679 -
IF(OR(E679="es",E679="wmd"),EXP(1.81* (C679-D679)/B679)/((1-#REF!)+(#REF!*EXP(1.81* (C679-D679)/B679))),
IF((E679="smd"),EXP(1.81* (C679-D679))/((1-#REF!)+(#REF!*EXP(1.81* (C679-D679)))),
IF((E679="or"), (C679-D679)/((1-#REF!)+(#REF!* (C679-D679))),
IF((E679="hr"),(1-EXP( (C679-D679)*LN(1-#REF!)))/#REF!,
 (C679-D679)
)))))=0,"",(M679 -
IF(OR(E679="es",E679="wmd"),EXP(1.81* (C679-D679)/B679)/((1-#REF!)+(#REF!*EXP(1.81* (C679-D679)/B679))),
IF((E679="smd"),EXP(1.81* (C679-D679))/((1-#REF!)+(#REF!*EXP(1.81* (C679-D679)))),
IF((E679="or"), (C679-D679)/((1-#REF!)+(#REF!* (C679-D679))),
IF((E679="hr"),(1-EXP( (C679-D679)*LN(1-#REF!)))/#REF!,
 (C679-D679)
))))))</f>
        <v/>
      </c>
      <c r="O679" s="4" t="s">
        <v>28</v>
      </c>
      <c r="P679" s="4" t="s">
        <v>1753</v>
      </c>
      <c r="Q679" s="7">
        <v>2</v>
      </c>
      <c r="R679" s="4" t="s">
        <v>1754</v>
      </c>
      <c r="S679" s="7">
        <v>1</v>
      </c>
      <c r="T679" s="4" t="s">
        <v>1755</v>
      </c>
      <c r="U679" s="7">
        <v>0</v>
      </c>
      <c r="V679" s="4"/>
      <c r="W679" s="4"/>
      <c r="X679" s="4"/>
      <c r="Y679" s="4"/>
      <c r="Z679" s="4" t="s">
        <v>1756</v>
      </c>
      <c r="AA679" s="4"/>
      <c r="AB679" s="4"/>
      <c r="AC679" s="4"/>
      <c r="AD679" s="4"/>
    </row>
    <row r="680" spans="1:30" ht="12.3" hidden="1">
      <c r="A680" t="s">
        <v>2432</v>
      </c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>
        <f>IF(OR(E680="es",E680="wmd"),(EXP(1.81*C680/B680)/((1-#REF!)+(#REF!*EXP(1.81*C680/B680)))),
IF((E680="smd"),(EXP(1.81*C680)/((1-#REF!)+(#REF!*EXP(1.81*C680)))),
IF((E680="or"),(C680/((1-#REF!)+(#REF!*C680))),
IF((E680="hr"),((1-EXP(C680*LN(1-#REF!)))/#REF!),
C680
))))</f>
        <v>0</v>
      </c>
      <c r="N680" s="4" t="str">
        <f>IF( (M680 -
IF(OR(E680="es",E680="wmd"),EXP(1.81* (C680-D680)/B680)/((1-#REF!)+(#REF!*EXP(1.81* (C680-D680)/B680))),
IF((E680="smd"),EXP(1.81* (C680-D680))/((1-#REF!)+(#REF!*EXP(1.81* (C680-D680)))),
IF((E680="or"), (C680-D680)/((1-#REF!)+(#REF!* (C680-D680))),
IF((E680="hr"),(1-EXP( (C680-D680)*LN(1-#REF!)))/#REF!,
 (C680-D680)
)))))=0,"",(M680 -
IF(OR(E680="es",E680="wmd"),EXP(1.81* (C680-D680)/B680)/((1-#REF!)+(#REF!*EXP(1.81* (C680-D680)/B680))),
IF((E680="smd"),EXP(1.81* (C680-D680))/((1-#REF!)+(#REF!*EXP(1.81* (C680-D680)))),
IF((E680="or"), (C680-D680)/((1-#REF!)+(#REF!* (C680-D680))),
IF((E680="hr"),(1-EXP( (C680-D680)*LN(1-#REF!)))/#REF!,
 (C680-D680)
))))))</f>
        <v/>
      </c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3" hidden="1">
      <c r="A681" t="s">
        <v>2432</v>
      </c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>
        <f>IF(OR(E681="es",E681="wmd"),(EXP(1.81*C681/B681)/((1-#REF!)+(#REF!*EXP(1.81*C681/B681)))),
IF((E681="smd"),(EXP(1.81*C681)/((1-#REF!)+(#REF!*EXP(1.81*C681)))),
IF((E681="or"),(C681/((1-#REF!)+(#REF!*C681))),
IF((E681="hr"),((1-EXP(C681*LN(1-#REF!)))/#REF!),
C681
))))</f>
        <v>0</v>
      </c>
      <c r="N681" s="4" t="str">
        <f>IF( (M681 -
IF(OR(E681="es",E681="wmd"),EXP(1.81* (C681-D681)/B681)/((1-#REF!)+(#REF!*EXP(1.81* (C681-D681)/B681))),
IF((E681="smd"),EXP(1.81* (C681-D681))/((1-#REF!)+(#REF!*EXP(1.81* (C681-D681)))),
IF((E681="or"), (C681-D681)/((1-#REF!)+(#REF!* (C681-D681))),
IF((E681="hr"),(1-EXP( (C681-D681)*LN(1-#REF!)))/#REF!,
 (C681-D681)
)))))=0,"",(M681 -
IF(OR(E681="es",E681="wmd"),EXP(1.81* (C681-D681)/B681)/((1-#REF!)+(#REF!*EXP(1.81* (C681-D681)/B681))),
IF((E681="smd"),EXP(1.81* (C681-D681))/((1-#REF!)+(#REF!*EXP(1.81* (C681-D681)))),
IF((E681="or"), (C681-D681)/((1-#REF!)+(#REF!* (C681-D681))),
IF((E681="hr"),(1-EXP( (C681-D681)*LN(1-#REF!)))/#REF!,
 (C681-D681)
))))))</f>
        <v/>
      </c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3" hidden="1">
      <c r="A682" t="s">
        <v>2432</v>
      </c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>
        <f>IF(OR(E682="es",E682="wmd"),(EXP(1.81*C682/B682)/((1-#REF!)+(#REF!*EXP(1.81*C682/B682)))),
IF((E682="smd"),(EXP(1.81*C682)/((1-#REF!)+(#REF!*EXP(1.81*C682)))),
IF((E682="or"),(C682/((1-#REF!)+(#REF!*C682))),
IF((E682="hr"),((1-EXP(C682*LN(1-#REF!)))/#REF!),
C682
))))</f>
        <v>0</v>
      </c>
      <c r="N682" s="4" t="str">
        <f>IF( (M682 -
IF(OR(E682="es",E682="wmd"),EXP(1.81* (C682-D682)/B682)/((1-#REF!)+(#REF!*EXP(1.81* (C682-D682)/B682))),
IF((E682="smd"),EXP(1.81* (C682-D682))/((1-#REF!)+(#REF!*EXP(1.81* (C682-D682)))),
IF((E682="or"), (C682-D682)/((1-#REF!)+(#REF!* (C682-D682))),
IF((E682="hr"),(1-EXP( (C682-D682)*LN(1-#REF!)))/#REF!,
 (C682-D682)
)))))=0,"",(M682 -
IF(OR(E682="es",E682="wmd"),EXP(1.81* (C682-D682)/B682)/((1-#REF!)+(#REF!*EXP(1.81* (C682-D682)/B682))),
IF((E682="smd"),EXP(1.81* (C682-D682))/((1-#REF!)+(#REF!*EXP(1.81* (C682-D682)))),
IF((E682="or"), (C682-D682)/((1-#REF!)+(#REF!* (C682-D682))),
IF((E682="hr"),(1-EXP( (C682-D682)*LN(1-#REF!)))/#REF!,
 (C682-D682)
))))))</f>
        <v/>
      </c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3" hidden="1">
      <c r="A683" t="s">
        <v>2432</v>
      </c>
      <c r="B683" s="3"/>
      <c r="C683" s="3"/>
      <c r="D683" s="3"/>
      <c r="E683" s="3"/>
      <c r="F683" s="3"/>
      <c r="G683" s="3"/>
      <c r="H683" s="3"/>
      <c r="I683" s="4"/>
      <c r="J683" s="4"/>
      <c r="K683" s="4"/>
      <c r="L683" s="4"/>
      <c r="M683" s="4">
        <f>IF(OR(E683="es",E683="wmd"),(EXP(1.81*C683/B683)/((1-#REF!)+(#REF!*EXP(1.81*C683/B683)))),
IF((E683="smd"),(EXP(1.81*C683)/((1-#REF!)+(#REF!*EXP(1.81*C683)))),
IF((E683="or"),(C683/((1-#REF!)+(#REF!*C683))),
IF((E683="hr"),((1-EXP(C683*LN(1-#REF!)))/#REF!),
C683
))))</f>
        <v>0</v>
      </c>
      <c r="N683" s="4" t="str">
        <f>IF( (M683 -
IF(OR(E683="es",E683="wmd"),EXP(1.81* (C683-D683)/B683)/((1-#REF!)+(#REF!*EXP(1.81* (C683-D683)/B683))),
IF((E683="smd"),EXP(1.81* (C683-D683))/((1-#REF!)+(#REF!*EXP(1.81* (C683-D683)))),
IF((E683="or"), (C683-D683)/((1-#REF!)+(#REF!* (C683-D683))),
IF((E683="hr"),(1-EXP( (C683-D683)*LN(1-#REF!)))/#REF!,
 (C683-D683)
)))))=0,"",(M683 -
IF(OR(E683="es",E683="wmd"),EXP(1.81* (C683-D683)/B683)/((1-#REF!)+(#REF!*EXP(1.81* (C683-D683)/B683))),
IF((E683="smd"),EXP(1.81* (C683-D683))/((1-#REF!)+(#REF!*EXP(1.81* (C683-D683)))),
IF((E683="or"), (C683-D683)/((1-#REF!)+(#REF!* (C683-D683))),
IF((E683="hr"),(1-EXP( (C683-D683)*LN(1-#REF!)))/#REF!,
 (C683-D683)
))))))</f>
        <v/>
      </c>
      <c r="O683" s="4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4"/>
      <c r="AC683" s="4"/>
      <c r="AD683" s="4"/>
    </row>
    <row r="684" spans="1:30" ht="12.3" hidden="1">
      <c r="A684" t="s">
        <v>2432</v>
      </c>
      <c r="B684" s="4"/>
      <c r="C684" s="4"/>
      <c r="D684" s="4"/>
      <c r="E684" s="4"/>
      <c r="F684" s="4" t="s">
        <v>1757</v>
      </c>
      <c r="G684" s="4"/>
      <c r="H684" s="4"/>
      <c r="I684" s="4"/>
      <c r="J684" s="4"/>
      <c r="K684" s="4"/>
      <c r="L684" s="4"/>
      <c r="M684" s="4">
        <f>IF(OR(E684="es",E684="wmd"),(EXP(1.81*C684/B684)/((1-#REF!)+(#REF!*EXP(1.81*C684/B684)))),
IF((E684="smd"),(EXP(1.81*C684)/((1-#REF!)+(#REF!*EXP(1.81*C684)))),
IF((E684="or"),(C684/((1-#REF!)+(#REF!*C684))),
IF((E684="hr"),((1-EXP(C684*LN(1-#REF!)))/#REF!),
C684
))))</f>
        <v>0</v>
      </c>
      <c r="N684" s="4" t="str">
        <f>IF( (M684 -
IF(OR(E684="es",E684="wmd"),EXP(1.81* (C684-D684)/B684)/((1-#REF!)+(#REF!*EXP(1.81* (C684-D684)/B684))),
IF((E684="smd"),EXP(1.81* (C684-D684))/((1-#REF!)+(#REF!*EXP(1.81* (C684-D684)))),
IF((E684="or"), (C684-D684)/((1-#REF!)+(#REF!* (C684-D684))),
IF((E684="hr"),(1-EXP( (C684-D684)*LN(1-#REF!)))/#REF!,
 (C684-D684)
)))))=0,"",(M684 -
IF(OR(E684="es",E684="wmd"),EXP(1.81* (C684-D684)/B684)/((1-#REF!)+(#REF!*EXP(1.81* (C684-D684)/B684))),
IF((E684="smd"),EXP(1.81* (C684-D684))/((1-#REF!)+(#REF!*EXP(1.81* (C684-D684)))),
IF((E684="or"), (C684-D684)/((1-#REF!)+(#REF!* (C684-D684))),
IF((E684="hr"),(1-EXP( (C684-D684)*LN(1-#REF!)))/#REF!,
 (C684-D684)
))))))</f>
        <v/>
      </c>
      <c r="O684" s="4" t="s">
        <v>28</v>
      </c>
      <c r="P684" s="4" t="s">
        <v>1758</v>
      </c>
      <c r="Q684" s="7">
        <v>1</v>
      </c>
      <c r="R684" s="4" t="s">
        <v>1759</v>
      </c>
      <c r="S684" s="7">
        <v>2</v>
      </c>
      <c r="T684" s="4"/>
      <c r="U684" s="4"/>
      <c r="V684" s="4"/>
      <c r="W684" s="4"/>
      <c r="X684" s="4"/>
      <c r="Y684" s="4"/>
      <c r="Z684" s="4" t="s">
        <v>1760</v>
      </c>
      <c r="AA684" s="4"/>
      <c r="AB684" s="4"/>
      <c r="AC684" s="4"/>
      <c r="AD684" s="4"/>
    </row>
    <row r="685" spans="1:30" ht="12.3" hidden="1">
      <c r="A685" t="s">
        <v>2432</v>
      </c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>
        <f>IF(OR(E685="es",E685="wmd"),(EXP(1.81*C685/B685)/((1-#REF!)+(#REF!*EXP(1.81*C685/B685)))),
IF((E685="smd"),(EXP(1.81*C685)/((1-#REF!)+(#REF!*EXP(1.81*C685)))),
IF((E685="or"),(C685/((1-#REF!)+(#REF!*C685))),
IF((E685="hr"),((1-EXP(C685*LN(1-#REF!)))/#REF!),
C685
))))</f>
        <v>0</v>
      </c>
      <c r="N685" s="4" t="str">
        <f>IF( (M685 -
IF(OR(E685="es",E685="wmd"),EXP(1.81* (C685-D685)/B685)/((1-#REF!)+(#REF!*EXP(1.81* (C685-D685)/B685))),
IF((E685="smd"),EXP(1.81* (C685-D685))/((1-#REF!)+(#REF!*EXP(1.81* (C685-D685)))),
IF((E685="or"), (C685-D685)/((1-#REF!)+(#REF!* (C685-D685))),
IF((E685="hr"),(1-EXP( (C685-D685)*LN(1-#REF!)))/#REF!,
 (C685-D685)
)))))=0,"",(M685 -
IF(OR(E685="es",E685="wmd"),EXP(1.81* (C685-D685)/B685)/((1-#REF!)+(#REF!*EXP(1.81* (C685-D685)/B685))),
IF((E685="smd"),EXP(1.81* (C685-D685))/((1-#REF!)+(#REF!*EXP(1.81* (C685-D685)))),
IF((E685="or"), (C685-D685)/((1-#REF!)+(#REF!* (C685-D685))),
IF((E685="hr"),(1-EXP( (C685-D685)*LN(1-#REF!)))/#REF!,
 (C685-D685)
))))))</f>
        <v/>
      </c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3" hidden="1">
      <c r="A686" t="s">
        <v>2432</v>
      </c>
      <c r="B686" s="4"/>
      <c r="C686" s="4"/>
      <c r="D686" s="4"/>
      <c r="E686" s="4"/>
      <c r="F686" s="4" t="s">
        <v>1761</v>
      </c>
      <c r="G686" s="4" t="s">
        <v>1762</v>
      </c>
      <c r="H686" s="4"/>
      <c r="I686" s="4"/>
      <c r="J686" s="4"/>
      <c r="K686" s="4"/>
      <c r="L686" s="4"/>
      <c r="M686" s="4">
        <f>IF(OR(E686="es",E686="wmd"),(EXP(1.81*C686/B686)/((1-#REF!)+(#REF!*EXP(1.81*C686/B686)))),
IF((E686="smd"),(EXP(1.81*C686)/((1-#REF!)+(#REF!*EXP(1.81*C686)))),
IF((E686="or"),(C686/((1-#REF!)+(#REF!*C686))),
IF((E686="hr"),((1-EXP(C686*LN(1-#REF!)))/#REF!),
C686
))))</f>
        <v>0</v>
      </c>
      <c r="N686" s="4" t="str">
        <f>IF( (M686 -
IF(OR(E686="es",E686="wmd"),EXP(1.81* (C686-D686)/B686)/((1-#REF!)+(#REF!*EXP(1.81* (C686-D686)/B686))),
IF((E686="smd"),EXP(1.81* (C686-D686))/((1-#REF!)+(#REF!*EXP(1.81* (C686-D686)))),
IF((E686="or"), (C686-D686)/((1-#REF!)+(#REF!* (C686-D686))),
IF((E686="hr"),(1-EXP( (C686-D686)*LN(1-#REF!)))/#REF!,
 (C686-D686)
)))))=0,"",(M686 -
IF(OR(E686="es",E686="wmd"),EXP(1.81* (C686-D686)/B686)/((1-#REF!)+(#REF!*EXP(1.81* (C686-D686)/B686))),
IF((E686="smd"),EXP(1.81* (C686-D686))/((1-#REF!)+(#REF!*EXP(1.81* (C686-D686)))),
IF((E686="or"), (C686-D686)/((1-#REF!)+(#REF!* (C686-D686))),
IF((E686="hr"),(1-EXP( (C686-D686)*LN(1-#REF!)))/#REF!,
 (C686-D686)
))))))</f>
        <v/>
      </c>
      <c r="O686" s="4" t="s">
        <v>28</v>
      </c>
      <c r="P686" s="4" t="s">
        <v>1763</v>
      </c>
      <c r="Q686" s="7">
        <v>2</v>
      </c>
      <c r="R686" s="4" t="s">
        <v>1764</v>
      </c>
      <c r="S686" s="7">
        <v>1</v>
      </c>
      <c r="T686" s="4"/>
      <c r="U686" s="4"/>
      <c r="V686" s="4"/>
      <c r="W686" s="4"/>
      <c r="X686" s="4"/>
      <c r="Y686" s="4"/>
      <c r="Z686" s="4" t="s">
        <v>1765</v>
      </c>
      <c r="AA686" s="4"/>
      <c r="AB686" s="4"/>
      <c r="AC686" s="4"/>
      <c r="AD686" s="4"/>
    </row>
    <row r="687" spans="1:30" ht="12.3" hidden="1">
      <c r="A687" t="s">
        <v>2432</v>
      </c>
      <c r="B687" s="4"/>
      <c r="C687" s="4"/>
      <c r="D687" s="4"/>
      <c r="E687" s="4"/>
      <c r="F687" s="4" t="s">
        <v>1766</v>
      </c>
      <c r="G687" s="4"/>
      <c r="H687" s="3"/>
      <c r="I687" s="3"/>
      <c r="J687" s="3"/>
      <c r="K687" s="4"/>
      <c r="L687" s="4"/>
      <c r="M687" s="4">
        <f>IF(OR(E687="es",E687="wmd"),(EXP(1.81*C687/B687)/((1-#REF!)+(#REF!*EXP(1.81*C687/B687)))),
IF((E687="smd"),(EXP(1.81*C687)/((1-#REF!)+(#REF!*EXP(1.81*C687)))),
IF((E687="or"),(C687/((1-#REF!)+(#REF!*C687))),
IF((E687="hr"),((1-EXP(C687*LN(1-#REF!)))/#REF!),
C687
))))</f>
        <v>0</v>
      </c>
      <c r="N687" s="4" t="str">
        <f>IF( (M687 -
IF(OR(E687="es",E687="wmd"),EXP(1.81* (C687-D687)/B687)/((1-#REF!)+(#REF!*EXP(1.81* (C687-D687)/B687))),
IF((E687="smd"),EXP(1.81* (C687-D687))/((1-#REF!)+(#REF!*EXP(1.81* (C687-D687)))),
IF((E687="or"), (C687-D687)/((1-#REF!)+(#REF!* (C687-D687))),
IF((E687="hr"),(1-EXP( (C687-D687)*LN(1-#REF!)))/#REF!,
 (C687-D687)
)))))=0,"",(M687 -
IF(OR(E687="es",E687="wmd"),EXP(1.81* (C687-D687)/B687)/((1-#REF!)+(#REF!*EXP(1.81* (C687-D687)/B687))),
IF((E687="smd"),EXP(1.81* (C687-D687))/((1-#REF!)+(#REF!*EXP(1.81* (C687-D687)))),
IF((E687="or"), (C687-D687)/((1-#REF!)+(#REF!* (C687-D687))),
IF((E687="hr"),(1-EXP( (C687-D687)*LN(1-#REF!)))/#REF!,
 (C687-D687)
))))))</f>
        <v/>
      </c>
      <c r="O687" s="4" t="s">
        <v>28</v>
      </c>
      <c r="P687" s="4" t="s">
        <v>1767</v>
      </c>
      <c r="Q687" s="7">
        <v>1</v>
      </c>
      <c r="R687" s="4" t="s">
        <v>1768</v>
      </c>
      <c r="S687" s="7">
        <v>2</v>
      </c>
      <c r="T687" s="4"/>
      <c r="U687" s="4"/>
      <c r="V687" s="4"/>
      <c r="W687" s="4"/>
      <c r="X687" s="4"/>
      <c r="Y687" s="4"/>
      <c r="Z687" s="4" t="s">
        <v>1769</v>
      </c>
      <c r="AA687" s="4"/>
      <c r="AB687" s="4"/>
      <c r="AC687" s="4"/>
      <c r="AD687" s="4"/>
    </row>
    <row r="688" spans="1:30" ht="12.3" hidden="1">
      <c r="A688" t="s">
        <v>2432</v>
      </c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>
        <f>IF(OR(E688="es",E688="wmd"),(EXP(1.81*C688/B688)/((1-#REF!)+(#REF!*EXP(1.81*C688/B688)))),
IF((E688="smd"),(EXP(1.81*C688)/((1-#REF!)+(#REF!*EXP(1.81*C688)))),
IF((E688="or"),(C688/((1-#REF!)+(#REF!*C688))),
IF((E688="hr"),((1-EXP(C688*LN(1-#REF!)))/#REF!),
C688
))))</f>
        <v>0</v>
      </c>
      <c r="N688" s="4" t="str">
        <f>IF( (M688 -
IF(OR(E688="es",E688="wmd"),EXP(1.81* (C688-D688)/B688)/((1-#REF!)+(#REF!*EXP(1.81* (C688-D688)/B688))),
IF((E688="smd"),EXP(1.81* (C688-D688))/((1-#REF!)+(#REF!*EXP(1.81* (C688-D688)))),
IF((E688="or"), (C688-D688)/((1-#REF!)+(#REF!* (C688-D688))),
IF((E688="hr"),(1-EXP( (C688-D688)*LN(1-#REF!)))/#REF!,
 (C688-D688)
)))))=0,"",(M688 -
IF(OR(E688="es",E688="wmd"),EXP(1.81* (C688-D688)/B688)/((1-#REF!)+(#REF!*EXP(1.81* (C688-D688)/B688))),
IF((E688="smd"),EXP(1.81* (C688-D688))/((1-#REF!)+(#REF!*EXP(1.81* (C688-D688)))),
IF((E688="or"), (C688-D688)/((1-#REF!)+(#REF!* (C688-D688))),
IF((E688="hr"),(1-EXP( (C688-D688)*LN(1-#REF!)))/#REF!,
 (C688-D688)
))))))</f>
        <v/>
      </c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3" hidden="1">
      <c r="A689" t="s">
        <v>2432</v>
      </c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>
        <f>IF(OR(E689="es",E689="wmd"),(EXP(1.81*C689/B689)/((1-#REF!)+(#REF!*EXP(1.81*C689/B689)))),
IF((E689="smd"),(EXP(1.81*C689)/((1-#REF!)+(#REF!*EXP(1.81*C689)))),
IF((E689="or"),(C689/((1-#REF!)+(#REF!*C689))),
IF((E689="hr"),((1-EXP(C689*LN(1-#REF!)))/#REF!),
C689
))))</f>
        <v>0</v>
      </c>
      <c r="N689" s="4" t="str">
        <f>IF( (M689 -
IF(OR(E689="es",E689="wmd"),EXP(1.81* (C689-D689)/B689)/((1-#REF!)+(#REF!*EXP(1.81* (C689-D689)/B689))),
IF((E689="smd"),EXP(1.81* (C689-D689))/((1-#REF!)+(#REF!*EXP(1.81* (C689-D689)))),
IF((E689="or"), (C689-D689)/((1-#REF!)+(#REF!* (C689-D689))),
IF((E689="hr"),(1-EXP( (C689-D689)*LN(1-#REF!)))/#REF!,
 (C689-D689)
)))))=0,"",(M689 -
IF(OR(E689="es",E689="wmd"),EXP(1.81* (C689-D689)/B689)/((1-#REF!)+(#REF!*EXP(1.81* (C689-D689)/B689))),
IF((E689="smd"),EXP(1.81* (C689-D689))/((1-#REF!)+(#REF!*EXP(1.81* (C689-D689)))),
IF((E689="or"), (C689-D689)/((1-#REF!)+(#REF!* (C689-D689))),
IF((E689="hr"),(1-EXP( (C689-D689)*LN(1-#REF!)))/#REF!,
 (C689-D689)
))))))</f>
        <v/>
      </c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3" hidden="1">
      <c r="A690" t="s">
        <v>2432</v>
      </c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>
        <f>IF(OR(E690="es",E690="wmd"),(EXP(1.81*C690/B690)/((1-#REF!)+(#REF!*EXP(1.81*C690/B690)))),
IF((E690="smd"),(EXP(1.81*C690)/((1-#REF!)+(#REF!*EXP(1.81*C690)))),
IF((E690="or"),(C690/((1-#REF!)+(#REF!*C690))),
IF((E690="hr"),((1-EXP(C690*LN(1-#REF!)))/#REF!),
C690
))))</f>
        <v>0</v>
      </c>
      <c r="N690" s="4" t="str">
        <f>IF( (M690 -
IF(OR(E690="es",E690="wmd"),EXP(1.81* (C690-D690)/B690)/((1-#REF!)+(#REF!*EXP(1.81* (C690-D690)/B690))),
IF((E690="smd"),EXP(1.81* (C690-D690))/((1-#REF!)+(#REF!*EXP(1.81* (C690-D690)))),
IF((E690="or"), (C690-D690)/((1-#REF!)+(#REF!* (C690-D690))),
IF((E690="hr"),(1-EXP( (C690-D690)*LN(1-#REF!)))/#REF!,
 (C690-D690)
)))))=0,"",(M690 -
IF(OR(E690="es",E690="wmd"),EXP(1.81* (C690-D690)/B690)/((1-#REF!)+(#REF!*EXP(1.81* (C690-D690)/B690))),
IF((E690="smd"),EXP(1.81* (C690-D690))/((1-#REF!)+(#REF!*EXP(1.81* (C690-D690)))),
IF((E690="or"), (C690-D690)/((1-#REF!)+(#REF!* (C690-D690))),
IF((E690="hr"),(1-EXP( (C690-D690)*LN(1-#REF!)))/#REF!,
 (C690-D690)
))))))</f>
        <v/>
      </c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3" hidden="1">
      <c r="A691">
        <v>0.22800000000000001</v>
      </c>
      <c r="B691" s="4"/>
      <c r="C691" s="4"/>
      <c r="D691" s="4"/>
      <c r="E691" s="4"/>
      <c r="F691" s="4" t="s">
        <v>1770</v>
      </c>
      <c r="G691" s="4" t="s">
        <v>1762</v>
      </c>
      <c r="H691" s="4"/>
      <c r="I691" s="4"/>
      <c r="J691" s="4"/>
      <c r="K691" s="4"/>
      <c r="L691" s="4"/>
      <c r="M691" s="4">
        <f>IF(OR(E691="es",E691="wmd"),(EXP(1.81*C691/B691)/((1-#REF!)+(#REF!*EXP(1.81*C691/B691)))),
IF((E691="smd"),(EXP(1.81*C691)/((1-#REF!)+(#REF!*EXP(1.81*C691)))),
IF((E691="or"),(C691/((1-#REF!)+(#REF!*C691))),
IF((E691="hr"),((1-EXP(C691*LN(1-#REF!)))/#REF!),
C691
))))</f>
        <v>0</v>
      </c>
      <c r="N691" s="4" t="str">
        <f>IF( (M691 -
IF(OR(E691="es",E691="wmd"),EXP(1.81* (C691-D691)/B691)/((1-#REF!)+(#REF!*EXP(1.81* (C691-D691)/B691))),
IF((E691="smd"),EXP(1.81* (C691-D691))/((1-#REF!)+(#REF!*EXP(1.81* (C691-D691)))),
IF((E691="or"), (C691-D691)/((1-#REF!)+(#REF!* (C691-D691))),
IF((E691="hr"),(1-EXP( (C691-D691)*LN(1-#REF!)))/#REF!,
 (C691-D691)
)))))=0,"",(M691 -
IF(OR(E691="es",E691="wmd"),EXP(1.81* (C691-D691)/B691)/((1-#REF!)+(#REF!*EXP(1.81* (C691-D691)/B691))),
IF((E691="smd"),EXP(1.81* (C691-D691))/((1-#REF!)+(#REF!*EXP(1.81* (C691-D691)))),
IF((E691="or"), (C691-D691)/((1-#REF!)+(#REF!* (C691-D691))),
IF((E691="hr"),(1-EXP( (C691-D691)*LN(1-#REF!)))/#REF!,
 (C691-D691)
))))))</f>
        <v/>
      </c>
      <c r="O691" s="4" t="s">
        <v>28</v>
      </c>
      <c r="P691" s="4" t="s">
        <v>1771</v>
      </c>
      <c r="Q691" s="7">
        <v>5</v>
      </c>
      <c r="R691" s="4" t="s">
        <v>1772</v>
      </c>
      <c r="S691" s="7">
        <v>4</v>
      </c>
      <c r="T691" s="4" t="s">
        <v>1773</v>
      </c>
      <c r="U691" s="15">
        <v>44960</v>
      </c>
      <c r="V691" s="4" t="s">
        <v>1774</v>
      </c>
      <c r="W691" s="7">
        <v>1</v>
      </c>
      <c r="X691" s="4"/>
      <c r="Y691" s="4"/>
      <c r="Z691" s="4" t="s">
        <v>1775</v>
      </c>
      <c r="AA691" s="4"/>
      <c r="AB691" s="4"/>
      <c r="AC691" s="4"/>
      <c r="AD691" s="4"/>
    </row>
    <row r="692" spans="1:30" ht="12.3" hidden="1">
      <c r="A692" t="s">
        <v>2432</v>
      </c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>
        <f>IF(OR(E692="es",E692="wmd"),(EXP(1.81*C692/B692)/((1-#REF!)+(#REF!*EXP(1.81*C692/B692)))),
IF((E692="smd"),(EXP(1.81*C692)/((1-#REF!)+(#REF!*EXP(1.81*C692)))),
IF((E692="or"),(C692/((1-#REF!)+(#REF!*C692))),
IF((E692="hr"),((1-EXP(C692*LN(1-#REF!)))/#REF!),
C692
))))</f>
        <v>0</v>
      </c>
      <c r="N692" s="4" t="str">
        <f>IF( (M692 -
IF(OR(E692="es",E692="wmd"),EXP(1.81* (C692-D692)/B692)/((1-#REF!)+(#REF!*EXP(1.81* (C692-D692)/B692))),
IF((E692="smd"),EXP(1.81* (C692-D692))/((1-#REF!)+(#REF!*EXP(1.81* (C692-D692)))),
IF((E692="or"), (C692-D692)/((1-#REF!)+(#REF!* (C692-D692))),
IF((E692="hr"),(1-EXP( (C692-D692)*LN(1-#REF!)))/#REF!,
 (C692-D692)
)))))=0,"",(M692 -
IF(OR(E692="es",E692="wmd"),EXP(1.81* (C692-D692)/B692)/((1-#REF!)+(#REF!*EXP(1.81* (C692-D692)/B692))),
IF((E692="smd"),EXP(1.81* (C692-D692))/((1-#REF!)+(#REF!*EXP(1.81* (C692-D692)))),
IF((E692="or"), (C692-D692)/((1-#REF!)+(#REF!* (C692-D692))),
IF((E692="hr"),(1-EXP( (C692-D692)*LN(1-#REF!)))/#REF!,
 (C692-D692)
))))))</f>
        <v/>
      </c>
      <c r="O692" s="4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4"/>
      <c r="AC692" s="4"/>
      <c r="AD692" s="4"/>
    </row>
    <row r="693" spans="1:30" ht="12.3" hidden="1">
      <c r="A693" t="s">
        <v>2432</v>
      </c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>
        <f>IF(OR(E693="es",E693="wmd"),(EXP(1.81*C693/B693)/((1-#REF!)+(#REF!*EXP(1.81*C693/B693)))),
IF((E693="smd"),(EXP(1.81*C693)/((1-#REF!)+(#REF!*EXP(1.81*C693)))),
IF((E693="or"),(C693/((1-#REF!)+(#REF!*C693))),
IF((E693="hr"),((1-EXP(C693*LN(1-#REF!)))/#REF!),
C693
))))</f>
        <v>0</v>
      </c>
      <c r="N693" s="4" t="str">
        <f>IF( (M693 -
IF(OR(E693="es",E693="wmd"),EXP(1.81* (C693-D693)/B693)/((1-#REF!)+(#REF!*EXP(1.81* (C693-D693)/B693))),
IF((E693="smd"),EXP(1.81* (C693-D693))/((1-#REF!)+(#REF!*EXP(1.81* (C693-D693)))),
IF((E693="or"), (C693-D693)/((1-#REF!)+(#REF!* (C693-D693))),
IF((E693="hr"),(1-EXP( (C693-D693)*LN(1-#REF!)))/#REF!,
 (C693-D693)
)))))=0,"",(M693 -
IF(OR(E693="es",E693="wmd"),EXP(1.81* (C693-D693)/B693)/((1-#REF!)+(#REF!*EXP(1.81* (C693-D693)/B693))),
IF((E693="smd"),EXP(1.81* (C693-D693))/((1-#REF!)+(#REF!*EXP(1.81* (C693-D693)))),
IF((E693="or"), (C693-D693)/((1-#REF!)+(#REF!* (C693-D693))),
IF((E693="hr"),(1-EXP( (C693-D693)*LN(1-#REF!)))/#REF!,
 (C693-D693)
))))))</f>
        <v/>
      </c>
      <c r="O693" s="4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4"/>
      <c r="AC693" s="4"/>
      <c r="AD693" s="4"/>
    </row>
    <row r="694" spans="1:30" ht="12.3" hidden="1">
      <c r="A694" t="s">
        <v>2432</v>
      </c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>
        <f>IF(OR(E694="es",E694="wmd"),(EXP(1.81*C694/B694)/((1-#REF!)+(#REF!*EXP(1.81*C694/B694)))),
IF((E694="smd"),(EXP(1.81*C694)/((1-#REF!)+(#REF!*EXP(1.81*C694)))),
IF((E694="or"),(C694/((1-#REF!)+(#REF!*C694))),
IF((E694="hr"),((1-EXP(C694*LN(1-#REF!)))/#REF!),
C694
))))</f>
        <v>0</v>
      </c>
      <c r="N694" s="4" t="str">
        <f>IF( (M694 -
IF(OR(E694="es",E694="wmd"),EXP(1.81* (C694-D694)/B694)/((1-#REF!)+(#REF!*EXP(1.81* (C694-D694)/B694))),
IF((E694="smd"),EXP(1.81* (C694-D694))/((1-#REF!)+(#REF!*EXP(1.81* (C694-D694)))),
IF((E694="or"), (C694-D694)/((1-#REF!)+(#REF!* (C694-D694))),
IF((E694="hr"),(1-EXP( (C694-D694)*LN(1-#REF!)))/#REF!,
 (C694-D694)
)))))=0,"",(M694 -
IF(OR(E694="es",E694="wmd"),EXP(1.81* (C694-D694)/B694)/((1-#REF!)+(#REF!*EXP(1.81* (C694-D694)/B694))),
IF((E694="smd"),EXP(1.81* (C694-D694))/((1-#REF!)+(#REF!*EXP(1.81* (C694-D694)))),
IF((E694="or"), (C694-D694)/((1-#REF!)+(#REF!* (C694-D694))),
IF((E694="hr"),(1-EXP( (C694-D694)*LN(1-#REF!)))/#REF!,
 (C694-D694)
))))))</f>
        <v/>
      </c>
      <c r="O694" s="4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4"/>
      <c r="AC694" s="4"/>
      <c r="AD694" s="4"/>
    </row>
    <row r="695" spans="1:30" ht="12.6">
      <c r="A695">
        <v>8.900000000000001E-2</v>
      </c>
      <c r="B695" s="7"/>
      <c r="C695" s="7">
        <v>1.64</v>
      </c>
      <c r="D695" s="7">
        <v>0.23</v>
      </c>
      <c r="E695" s="4" t="s">
        <v>133</v>
      </c>
      <c r="F695" s="4" t="s">
        <v>1776</v>
      </c>
      <c r="G695" s="5" t="s">
        <v>836</v>
      </c>
      <c r="H695" s="5" t="s">
        <v>837</v>
      </c>
      <c r="I695" s="4"/>
      <c r="J695" s="4"/>
      <c r="K695" s="4"/>
      <c r="L695" s="4"/>
      <c r="M695" s="4" t="e">
        <f>IF(OR(E695="es",E695="wmd"),(EXP(1.81*C695/B695)/((1-#REF!)+(#REF!*EXP(1.81*C695/B695)))),
IF((E695="smd"),(EXP(1.81*C695)/((1-#REF!)+(#REF!*EXP(1.81*C695)))),
IF((E695="or"),(C695/((1-#REF!)+(#REF!*C695))),
IF((E695="hr"),((1-EXP(C695*LN(1-#REF!)))/#REF!),
C695
))))</f>
        <v>#REF!</v>
      </c>
      <c r="N695" s="4" t="e">
        <f>IF( (M695 -
IF(OR(E695="es",E695="wmd"),EXP(1.81* (C695-D695)/B695)/((1-#REF!)+(#REF!*EXP(1.81* (C695-D695)/B695))),
IF((E695="smd"),EXP(1.81* (C695-D695))/((1-#REF!)+(#REF!*EXP(1.81* (C695-D695)))),
IF((E695="or"), (C695-D695)/((1-#REF!)+(#REF!* (C695-D695))),
IF((E695="hr"),(1-EXP( (C695-D695)*LN(1-#REF!)))/#REF!,
 (C695-D695)
)))))=0,"",(M695 -
IF(OR(E695="es",E695="wmd"),EXP(1.81* (C695-D695)/B695)/((1-#REF!)+(#REF!*EXP(1.81* (C695-D695)/B695))),
IF((E695="smd"),EXP(1.81* (C695-D695))/((1-#REF!)+(#REF!*EXP(1.81* (C695-D695)))),
IF((E695="or"), (C695-D695)/((1-#REF!)+(#REF!* (C695-D695))),
IF((E695="hr"),(1-EXP( (C695-D695)*LN(1-#REF!)))/#REF!,
 (C695-D695)
))))))</f>
        <v>#REF!</v>
      </c>
      <c r="O695" s="4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4" t="s">
        <v>1777</v>
      </c>
      <c r="AC695" s="4"/>
      <c r="AD695" s="4"/>
    </row>
    <row r="696" spans="1:30" ht="12.6" hidden="1">
      <c r="A696" t="s">
        <v>2432</v>
      </c>
      <c r="B696" s="3"/>
      <c r="C696" s="3"/>
      <c r="D696" s="3"/>
      <c r="E696" s="3"/>
      <c r="F696" s="4" t="s">
        <v>1776</v>
      </c>
      <c r="G696" s="5" t="s">
        <v>155</v>
      </c>
      <c r="H696" s="3"/>
      <c r="I696" s="4"/>
      <c r="J696" s="4"/>
      <c r="K696" s="4"/>
      <c r="L696" s="4"/>
      <c r="M696" s="4">
        <f>IF(OR(E696="es",E696="wmd"),(EXP(1.81*C696/B696)/((1-#REF!)+(#REF!*EXP(1.81*C696/B696)))),
IF((E696="smd"),(EXP(1.81*C696)/((1-#REF!)+(#REF!*EXP(1.81*C696)))),
IF((E696="or"),(C696/((1-#REF!)+(#REF!*C696))),
IF((E696="hr"),((1-EXP(C696*LN(1-#REF!)))/#REF!),
C696
))))</f>
        <v>0</v>
      </c>
      <c r="N696" s="4" t="str">
        <f>IF( (M696 -
IF(OR(E696="es",E696="wmd"),EXP(1.81* (C696-D696)/B696)/((1-#REF!)+(#REF!*EXP(1.81* (C696-D696)/B696))),
IF((E696="smd"),EXP(1.81* (C696-D696))/((1-#REF!)+(#REF!*EXP(1.81* (C696-D696)))),
IF((E696="or"), (C696-D696)/((1-#REF!)+(#REF!* (C696-D696))),
IF((E696="hr"),(1-EXP( (C696-D696)*LN(1-#REF!)))/#REF!,
 (C696-D696)
)))))=0,"",(M696 -
IF(OR(E696="es",E696="wmd"),EXP(1.81* (C696-D696)/B696)/((1-#REF!)+(#REF!*EXP(1.81* (C696-D696)/B696))),
IF((E696="smd"),EXP(1.81* (C696-D696))/((1-#REF!)+(#REF!*EXP(1.81* (C696-D696)))),
IF((E696="or"), (C696-D696)/((1-#REF!)+(#REF!* (C696-D696))),
IF((E696="hr"),(1-EXP( (C696-D696)*LN(1-#REF!)))/#REF!,
 (C696-D696)
))))))</f>
        <v/>
      </c>
      <c r="O696" s="5" t="s">
        <v>171</v>
      </c>
      <c r="P696" s="4" t="s">
        <v>1778</v>
      </c>
      <c r="Q696" s="3"/>
      <c r="R696" s="4" t="s">
        <v>1779</v>
      </c>
      <c r="S696" s="3"/>
      <c r="T696" s="3"/>
      <c r="U696" s="3"/>
      <c r="V696" s="3"/>
      <c r="W696" s="3"/>
      <c r="X696" s="3"/>
      <c r="Y696" s="3"/>
      <c r="Z696" s="3"/>
      <c r="AA696" s="3"/>
      <c r="AB696" s="4"/>
      <c r="AC696" s="3"/>
      <c r="AD696" s="3"/>
    </row>
    <row r="697" spans="1:30" ht="12.3" hidden="1">
      <c r="A697" t="s">
        <v>2432</v>
      </c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>
        <f>IF(OR(E697="es",E697="wmd"),(EXP(1.81*C697/B697)/((1-#REF!)+(#REF!*EXP(1.81*C697/B697)))),
IF((E697="smd"),(EXP(1.81*C697)/((1-#REF!)+(#REF!*EXP(1.81*C697)))),
IF((E697="or"),(C697/((1-#REF!)+(#REF!*C697))),
IF((E697="hr"),((1-EXP(C697*LN(1-#REF!)))/#REF!),
C697
))))</f>
        <v>0</v>
      </c>
      <c r="N697" s="4" t="str">
        <f>IF( (M697 -
IF(OR(E697="es",E697="wmd"),EXP(1.81* (C697-D697)/B697)/((1-#REF!)+(#REF!*EXP(1.81* (C697-D697)/B697))),
IF((E697="smd"),EXP(1.81* (C697-D697))/((1-#REF!)+(#REF!*EXP(1.81* (C697-D697)))),
IF((E697="or"), (C697-D697)/((1-#REF!)+(#REF!* (C697-D697))),
IF((E697="hr"),(1-EXP( (C697-D697)*LN(1-#REF!)))/#REF!,
 (C697-D697)
)))))=0,"",(M697 -
IF(OR(E697="es",E697="wmd"),EXP(1.81* (C697-D697)/B697)/((1-#REF!)+(#REF!*EXP(1.81* (C697-D697)/B697))),
IF((E697="smd"),EXP(1.81* (C697-D697))/((1-#REF!)+(#REF!*EXP(1.81* (C697-D697)))),
IF((E697="or"), (C697-D697)/((1-#REF!)+(#REF!* (C697-D697))),
IF((E697="hr"),(1-EXP( (C697-D697)*LN(1-#REF!)))/#REF!,
 (C697-D697)
))))))</f>
        <v/>
      </c>
      <c r="O697" s="4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4"/>
      <c r="AC697" s="4"/>
      <c r="AD697" s="4"/>
    </row>
    <row r="698" spans="1:30" ht="12.3" hidden="1">
      <c r="A698" t="s">
        <v>2432</v>
      </c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>
        <f>IF(OR(E698="es",E698="wmd"),(EXP(1.81*C698/B698)/((1-#REF!)+(#REF!*EXP(1.81*C698/B698)))),
IF((E698="smd"),(EXP(1.81*C698)/((1-#REF!)+(#REF!*EXP(1.81*C698)))),
IF((E698="or"),(C698/((1-#REF!)+(#REF!*C698))),
IF((E698="hr"),((1-EXP(C698*LN(1-#REF!)))/#REF!),
C698
))))</f>
        <v>0</v>
      </c>
      <c r="N698" s="4" t="str">
        <f>IF( (M698 -
IF(OR(E698="es",E698="wmd"),EXP(1.81* (C698-D698)/B698)/((1-#REF!)+(#REF!*EXP(1.81* (C698-D698)/B698))),
IF((E698="smd"),EXP(1.81* (C698-D698))/((1-#REF!)+(#REF!*EXP(1.81* (C698-D698)))),
IF((E698="or"), (C698-D698)/((1-#REF!)+(#REF!* (C698-D698))),
IF((E698="hr"),(1-EXP( (C698-D698)*LN(1-#REF!)))/#REF!,
 (C698-D698)
)))))=0,"",(M698 -
IF(OR(E698="es",E698="wmd"),EXP(1.81* (C698-D698)/B698)/((1-#REF!)+(#REF!*EXP(1.81* (C698-D698)/B698))),
IF((E698="smd"),EXP(1.81* (C698-D698))/((1-#REF!)+(#REF!*EXP(1.81* (C698-D698)))),
IF((E698="or"), (C698-D698)/((1-#REF!)+(#REF!* (C698-D698))),
IF((E698="hr"),(1-EXP( (C698-D698)*LN(1-#REF!)))/#REF!,
 (C698-D698)
))))))</f>
        <v/>
      </c>
      <c r="O698" s="4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4"/>
      <c r="AC698" s="4"/>
      <c r="AD698" s="4"/>
    </row>
    <row r="699" spans="1:30" ht="12.3" hidden="1">
      <c r="A699" t="s">
        <v>2432</v>
      </c>
      <c r="B699" s="4"/>
      <c r="C699" s="4"/>
      <c r="D699" s="4"/>
      <c r="E699" s="4"/>
      <c r="F699" s="4" t="s">
        <v>1780</v>
      </c>
      <c r="G699" s="4" t="s">
        <v>1776</v>
      </c>
      <c r="H699" s="4" t="s">
        <v>1778</v>
      </c>
      <c r="I699" s="4"/>
      <c r="J699" s="4"/>
      <c r="K699" s="4"/>
      <c r="L699" s="4"/>
      <c r="M699" s="4">
        <f>IF(OR(E699="es",E699="wmd"),(EXP(1.81*C699/B699)/((1-#REF!)+(#REF!*EXP(1.81*C699/B699)))),
IF((E699="smd"),(EXP(1.81*C699)/((1-#REF!)+(#REF!*EXP(1.81*C699)))),
IF((E699="or"),(C699/((1-#REF!)+(#REF!*C699))),
IF((E699="hr"),((1-EXP(C699*LN(1-#REF!)))/#REF!),
C699
))))</f>
        <v>0</v>
      </c>
      <c r="N699" s="4" t="str">
        <f>IF( (M699 -
IF(OR(E699="es",E699="wmd"),EXP(1.81* (C699-D699)/B699)/((1-#REF!)+(#REF!*EXP(1.81* (C699-D699)/B699))),
IF((E699="smd"),EXP(1.81* (C699-D699))/((1-#REF!)+(#REF!*EXP(1.81* (C699-D699)))),
IF((E699="or"), (C699-D699)/((1-#REF!)+(#REF!* (C699-D699))),
IF((E699="hr"),(1-EXP( (C699-D699)*LN(1-#REF!)))/#REF!,
 (C699-D699)
)))))=0,"",(M699 -
IF(OR(E699="es",E699="wmd"),EXP(1.81* (C699-D699)/B699)/((1-#REF!)+(#REF!*EXP(1.81* (C699-D699)/B699))),
IF((E699="smd"),EXP(1.81* (C699-D699))/((1-#REF!)+(#REF!*EXP(1.81* (C699-D699)))),
IF((E699="or"), (C699-D699)/((1-#REF!)+(#REF!* (C699-D699))),
IF((E699="hr"),(1-EXP( (C699-D699)*LN(1-#REF!)))/#REF!,
 (C699-D699)
))))))</f>
        <v/>
      </c>
      <c r="O699" s="4" t="s">
        <v>170</v>
      </c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4"/>
      <c r="AC699" s="4"/>
      <c r="AD699" s="4"/>
    </row>
    <row r="700" spans="1:30" ht="12.6" hidden="1">
      <c r="A700">
        <v>26.277770212004206</v>
      </c>
      <c r="B700" s="4"/>
      <c r="C700" s="4"/>
      <c r="D700" s="4"/>
      <c r="E700" s="4"/>
      <c r="F700" s="4" t="s">
        <v>1780</v>
      </c>
      <c r="G700" s="5" t="s">
        <v>155</v>
      </c>
      <c r="H700" s="4"/>
      <c r="I700" s="4"/>
      <c r="J700" s="4"/>
      <c r="K700" s="4"/>
      <c r="L700" s="4"/>
      <c r="M700" s="4">
        <f>IF(OR(E700="es",E700="wmd"),(EXP(1.81*C700/B700)/((1-#REF!)+(#REF!*EXP(1.81*C700/B700)))),
IF((E700="smd"),(EXP(1.81*C700)/((1-#REF!)+(#REF!*EXP(1.81*C700)))),
IF((E700="or"),(C700/((1-#REF!)+(#REF!*C700))),
IF((E700="hr"),((1-EXP(C700*LN(1-#REF!)))/#REF!),
C700
))))</f>
        <v>0</v>
      </c>
      <c r="N700" s="4" t="str">
        <f>IF( (M700 -
IF(OR(E700="es",E700="wmd"),EXP(1.81* (C700-D700)/B700)/((1-#REF!)+(#REF!*EXP(1.81* (C700-D700)/B700))),
IF((E700="smd"),EXP(1.81* (C700-D700))/((1-#REF!)+(#REF!*EXP(1.81* (C700-D700)))),
IF((E700="or"), (C700-D700)/((1-#REF!)+(#REF!* (C700-D700))),
IF((E700="hr"),(1-EXP( (C700-D700)*LN(1-#REF!)))/#REF!,
 (C700-D700)
)))))=0,"",(M700 -
IF(OR(E700="es",E700="wmd"),EXP(1.81* (C700-D700)/B700)/((1-#REF!)+(#REF!*EXP(1.81* (C700-D700)/B700))),
IF((E700="smd"),EXP(1.81* (C700-D700))/((1-#REF!)+(#REF!*EXP(1.81* (C700-D700)))),
IF((E700="or"), (C700-D700)/((1-#REF!)+(#REF!* (C700-D700))),
IF((E700="hr"),(1-EXP( (C700-D700)*LN(1-#REF!)))/#REF!,
 (C700-D700)
))))))</f>
        <v/>
      </c>
      <c r="O700" s="5" t="s">
        <v>171</v>
      </c>
      <c r="P700" s="4" t="s">
        <v>1781</v>
      </c>
      <c r="Q700" s="3"/>
      <c r="R700" s="4" t="s">
        <v>1782</v>
      </c>
      <c r="S700" s="3"/>
      <c r="T700" s="3"/>
      <c r="U700" s="3"/>
      <c r="V700" s="3"/>
      <c r="W700" s="3"/>
      <c r="X700" s="3"/>
      <c r="Y700" s="3"/>
      <c r="Z700" s="3"/>
      <c r="AA700" s="3"/>
      <c r="AB700" s="4"/>
      <c r="AC700" s="4"/>
      <c r="AD700" s="4"/>
    </row>
    <row r="701" spans="1:30" ht="12.3" hidden="1">
      <c r="A701" t="s">
        <v>2432</v>
      </c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>
        <f>IF(OR(E701="es",E701="wmd"),(EXP(1.81*C701/B701)/((1-#REF!)+(#REF!*EXP(1.81*C701/B701)))),
IF((E701="smd"),(EXP(1.81*C701)/((1-#REF!)+(#REF!*EXP(1.81*C701)))),
IF((E701="or"),(C701/((1-#REF!)+(#REF!*C701))),
IF((E701="hr"),((1-EXP(C701*LN(1-#REF!)))/#REF!),
C701
))))</f>
        <v>0</v>
      </c>
      <c r="N701" s="4" t="str">
        <f>IF( (M701 -
IF(OR(E701="es",E701="wmd"),EXP(1.81* (C701-D701)/B701)/((1-#REF!)+(#REF!*EXP(1.81* (C701-D701)/B701))),
IF((E701="smd"),EXP(1.81* (C701-D701))/((1-#REF!)+(#REF!*EXP(1.81* (C701-D701)))),
IF((E701="or"), (C701-D701)/((1-#REF!)+(#REF!* (C701-D701))),
IF((E701="hr"),(1-EXP( (C701-D701)*LN(1-#REF!)))/#REF!,
 (C701-D701)
)))))=0,"",(M701 -
IF(OR(E701="es",E701="wmd"),EXP(1.81* (C701-D701)/B701)/((1-#REF!)+(#REF!*EXP(1.81* (C701-D701)/B701))),
IF((E701="smd"),EXP(1.81* (C701-D701))/((1-#REF!)+(#REF!*EXP(1.81* (C701-D701)))),
IF((E701="or"), (C701-D701)/((1-#REF!)+(#REF!* (C701-D701))),
IF((E701="hr"),(1-EXP( (C701-D701)*LN(1-#REF!)))/#REF!,
 (C701-D701)
))))))</f>
        <v/>
      </c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4"/>
      <c r="AC701" s="4"/>
      <c r="AD701" s="4"/>
    </row>
    <row r="702" spans="1:30" ht="12.6" hidden="1">
      <c r="A702" t="s">
        <v>2432</v>
      </c>
      <c r="B702" s="4"/>
      <c r="C702" s="4"/>
      <c r="D702" s="4"/>
      <c r="E702" s="4"/>
      <c r="F702" s="4" t="s">
        <v>1783</v>
      </c>
      <c r="G702" s="4" t="s">
        <v>1784</v>
      </c>
      <c r="H702" s="4"/>
      <c r="I702" s="4"/>
      <c r="J702" s="4"/>
      <c r="K702" s="4"/>
      <c r="L702" s="4"/>
      <c r="M702" s="4">
        <f>IF(OR(E702="es",E702="wmd"),(EXP(1.81*C702/B702)/((1-#REF!)+(#REF!*EXP(1.81*C702/B702)))),
IF((E702="smd"),(EXP(1.81*C702)/((1-#REF!)+(#REF!*EXP(1.81*C702)))),
IF((E702="or"),(C702/((1-#REF!)+(#REF!*C702))),
IF((E702="hr"),((1-EXP(C702*LN(1-#REF!)))/#REF!),
C702
))))</f>
        <v>0</v>
      </c>
      <c r="N702" s="4" t="str">
        <f>IF( (M702 -
IF(OR(E702="es",E702="wmd"),EXP(1.81* (C702-D702)/B702)/((1-#REF!)+(#REF!*EXP(1.81* (C702-D702)/B702))),
IF((E702="smd"),EXP(1.81* (C702-D702))/((1-#REF!)+(#REF!*EXP(1.81* (C702-D702)))),
IF((E702="or"), (C702-D702)/((1-#REF!)+(#REF!* (C702-D702))),
IF((E702="hr"),(1-EXP( (C702-D702)*LN(1-#REF!)))/#REF!,
 (C702-D702)
)))))=0,"",(M702 -
IF(OR(E702="es",E702="wmd"),EXP(1.81* (C702-D702)/B702)/((1-#REF!)+(#REF!*EXP(1.81* (C702-D702)/B702))),
IF((E702="smd"),EXP(1.81* (C702-D702))/((1-#REF!)+(#REF!*EXP(1.81* (C702-D702)))),
IF((E702="or"), (C702-D702)/((1-#REF!)+(#REF!* (C702-D702))),
IF((E702="hr"),(1-EXP( (C702-D702)*LN(1-#REF!)))/#REF!,
 (C702-D702)
))))))</f>
        <v/>
      </c>
      <c r="O702" s="5" t="s">
        <v>413</v>
      </c>
      <c r="P702" s="5" t="s">
        <v>1785</v>
      </c>
      <c r="Q702" s="6">
        <v>3</v>
      </c>
      <c r="R702" s="5" t="s">
        <v>1786</v>
      </c>
      <c r="S702" s="6">
        <v>2</v>
      </c>
      <c r="T702" s="5" t="s">
        <v>1787</v>
      </c>
      <c r="U702" s="6">
        <v>1</v>
      </c>
      <c r="V702" s="5" t="s">
        <v>1788</v>
      </c>
      <c r="W702" s="6">
        <v>0</v>
      </c>
      <c r="X702" s="3"/>
      <c r="Y702" s="3"/>
      <c r="Z702" s="5" t="s">
        <v>1789</v>
      </c>
      <c r="AA702" s="3"/>
      <c r="AB702" s="4"/>
      <c r="AC702" s="4"/>
      <c r="AD702" s="4"/>
    </row>
    <row r="703" spans="1:30" ht="12.6" hidden="1">
      <c r="A703" t="s">
        <v>2432</v>
      </c>
      <c r="B703" s="4"/>
      <c r="C703" s="4"/>
      <c r="D703" s="4"/>
      <c r="E703" s="4"/>
      <c r="F703" s="4" t="s">
        <v>1790</v>
      </c>
      <c r="G703" s="4" t="s">
        <v>1784</v>
      </c>
      <c r="H703" s="4"/>
      <c r="I703" s="4"/>
      <c r="J703" s="4"/>
      <c r="K703" s="4"/>
      <c r="L703" s="4"/>
      <c r="M703" s="4">
        <f>IF(OR(E703="es",E703="wmd"),(EXP(1.81*C703/B703)/((1-#REF!)+(#REF!*EXP(1.81*C703/B703)))),
IF((E703="smd"),(EXP(1.81*C703)/((1-#REF!)+(#REF!*EXP(1.81*C703)))),
IF((E703="or"),(C703/((1-#REF!)+(#REF!*C703))),
IF((E703="hr"),((1-EXP(C703*LN(1-#REF!)))/#REF!),
C703
))))</f>
        <v>0</v>
      </c>
      <c r="N703" s="4" t="str">
        <f>IF( (M703 -
IF(OR(E703="es",E703="wmd"),EXP(1.81* (C703-D703)/B703)/((1-#REF!)+(#REF!*EXP(1.81* (C703-D703)/B703))),
IF((E703="smd"),EXP(1.81* (C703-D703))/((1-#REF!)+(#REF!*EXP(1.81* (C703-D703)))),
IF((E703="or"), (C703-D703)/((1-#REF!)+(#REF!* (C703-D703))),
IF((E703="hr"),(1-EXP( (C703-D703)*LN(1-#REF!)))/#REF!,
 (C703-D703)
)))))=0,"",(M703 -
IF(OR(E703="es",E703="wmd"),EXP(1.81* (C703-D703)/B703)/((1-#REF!)+(#REF!*EXP(1.81* (C703-D703)/B703))),
IF((E703="smd"),EXP(1.81* (C703-D703))/((1-#REF!)+(#REF!*EXP(1.81* (C703-D703)))),
IF((E703="or"), (C703-D703)/((1-#REF!)+(#REF!* (C703-D703))),
IF((E703="hr"),(1-EXP( (C703-D703)*LN(1-#REF!)))/#REF!,
 (C703-D703)
))))))</f>
        <v/>
      </c>
      <c r="O703" s="5" t="s">
        <v>413</v>
      </c>
      <c r="P703" s="4" t="s">
        <v>1791</v>
      </c>
      <c r="Q703" s="7">
        <v>0</v>
      </c>
      <c r="R703" s="4" t="s">
        <v>1792</v>
      </c>
      <c r="S703" s="4" t="s">
        <v>1793</v>
      </c>
      <c r="T703" s="4" t="s">
        <v>1794</v>
      </c>
      <c r="U703" s="4" t="s">
        <v>1795</v>
      </c>
      <c r="V703" s="4" t="s">
        <v>1796</v>
      </c>
      <c r="W703" s="4" t="s">
        <v>1797</v>
      </c>
      <c r="X703" s="4" t="s">
        <v>1798</v>
      </c>
      <c r="Y703" s="4" t="s">
        <v>1799</v>
      </c>
      <c r="Z703" s="4" t="s">
        <v>1800</v>
      </c>
      <c r="AA703" s="4"/>
      <c r="AB703" s="4"/>
      <c r="AC703" s="4"/>
      <c r="AD703" s="4"/>
    </row>
    <row r="704" spans="1:30" ht="12.6" hidden="1">
      <c r="A704" t="s">
        <v>2432</v>
      </c>
      <c r="B704" s="4"/>
      <c r="C704" s="4"/>
      <c r="D704" s="4"/>
      <c r="E704" s="4"/>
      <c r="F704" s="4" t="s">
        <v>388</v>
      </c>
      <c r="G704" s="4" t="s">
        <v>1784</v>
      </c>
      <c r="H704" s="4"/>
      <c r="I704" s="4"/>
      <c r="J704" s="4"/>
      <c r="K704" s="4"/>
      <c r="L704" s="4"/>
      <c r="M704" s="4">
        <f>IF(OR(E704="es",E704="wmd"),(EXP(1.81*C704/B704)/((1-#REF!)+(#REF!*EXP(1.81*C704/B704)))),
IF((E704="smd"),(EXP(1.81*C704)/((1-#REF!)+(#REF!*EXP(1.81*C704)))),
IF((E704="or"),(C704/((1-#REF!)+(#REF!*C704))),
IF((E704="hr"),((1-EXP(C704*LN(1-#REF!)))/#REF!),
C704
))))</f>
        <v>0</v>
      </c>
      <c r="N704" s="4" t="str">
        <f>IF( (M704 -
IF(OR(E704="es",E704="wmd"),EXP(1.81* (C704-D704)/B704)/((1-#REF!)+(#REF!*EXP(1.81* (C704-D704)/B704))),
IF((E704="smd"),EXP(1.81* (C704-D704))/((1-#REF!)+(#REF!*EXP(1.81* (C704-D704)))),
IF((E704="or"), (C704-D704)/((1-#REF!)+(#REF!* (C704-D704))),
IF((E704="hr"),(1-EXP( (C704-D704)*LN(1-#REF!)))/#REF!,
 (C704-D704)
)))))=0,"",(M704 -
IF(OR(E704="es",E704="wmd"),EXP(1.81* (C704-D704)/B704)/((1-#REF!)+(#REF!*EXP(1.81* (C704-D704)/B704))),
IF((E704="smd"),EXP(1.81* (C704-D704))/((1-#REF!)+(#REF!*EXP(1.81* (C704-D704)))),
IF((E704="or"), (C704-D704)/((1-#REF!)+(#REF!* (C704-D704))),
IF((E704="hr"),(1-EXP( (C704-D704)*LN(1-#REF!)))/#REF!,
 (C704-D704)
))))))</f>
        <v/>
      </c>
      <c r="O704" s="5" t="s">
        <v>413</v>
      </c>
      <c r="P704" s="4" t="s">
        <v>389</v>
      </c>
      <c r="Q704" s="7">
        <v>2</v>
      </c>
      <c r="R704" s="4" t="s">
        <v>390</v>
      </c>
      <c r="S704" s="7">
        <v>4</v>
      </c>
      <c r="T704" s="4" t="s">
        <v>391</v>
      </c>
      <c r="U704" s="7">
        <v>3</v>
      </c>
      <c r="V704" s="4" t="s">
        <v>392</v>
      </c>
      <c r="W704" s="7">
        <v>5</v>
      </c>
      <c r="X704" s="4" t="s">
        <v>393</v>
      </c>
      <c r="Y704" s="7">
        <v>6</v>
      </c>
      <c r="Z704" s="4" t="s">
        <v>394</v>
      </c>
      <c r="AA704" s="4"/>
      <c r="AB704" s="4"/>
      <c r="AC704" s="4"/>
      <c r="AD704" s="4"/>
    </row>
    <row r="705" spans="1:30" ht="12.6" hidden="1">
      <c r="A705" t="s">
        <v>2432</v>
      </c>
      <c r="B705" s="4"/>
      <c r="C705" s="4"/>
      <c r="D705" s="4"/>
      <c r="E705" s="4"/>
      <c r="F705" s="4" t="s">
        <v>1801</v>
      </c>
      <c r="G705" s="4" t="s">
        <v>1784</v>
      </c>
      <c r="H705" s="4"/>
      <c r="I705" s="4"/>
      <c r="J705" s="4"/>
      <c r="K705" s="4"/>
      <c r="L705" s="4"/>
      <c r="M705" s="4">
        <f>IF(OR(E705="es",E705="wmd"),(EXP(1.81*C705/B705)/((1-#REF!)+(#REF!*EXP(1.81*C705/B705)))),
IF((E705="smd"),(EXP(1.81*C705)/((1-#REF!)+(#REF!*EXP(1.81*C705)))),
IF((E705="or"),(C705/((1-#REF!)+(#REF!*C705))),
IF((E705="hr"),((1-EXP(C705*LN(1-#REF!)))/#REF!),
C705
))))</f>
        <v>0</v>
      </c>
      <c r="N705" s="4" t="str">
        <f>IF( (M705 -
IF(OR(E705="es",E705="wmd"),EXP(1.81* (C705-D705)/B705)/((1-#REF!)+(#REF!*EXP(1.81* (C705-D705)/B705))),
IF((E705="smd"),EXP(1.81* (C705-D705))/((1-#REF!)+(#REF!*EXP(1.81* (C705-D705)))),
IF((E705="or"), (C705-D705)/((1-#REF!)+(#REF!* (C705-D705))),
IF((E705="hr"),(1-EXP( (C705-D705)*LN(1-#REF!)))/#REF!,
 (C705-D705)
)))))=0,"",(M705 -
IF(OR(E705="es",E705="wmd"),EXP(1.81* (C705-D705)/B705)/((1-#REF!)+(#REF!*EXP(1.81* (C705-D705)/B705))),
IF((E705="smd"),EXP(1.81* (C705-D705))/((1-#REF!)+(#REF!*EXP(1.81* (C705-D705)))),
IF((E705="or"), (C705-D705)/((1-#REF!)+(#REF!* (C705-D705))),
IF((E705="hr"),(1-EXP( (C705-D705)*LN(1-#REF!)))/#REF!,
 (C705-D705)
))))))</f>
        <v/>
      </c>
      <c r="O705" s="5" t="s">
        <v>413</v>
      </c>
      <c r="P705" s="4" t="s">
        <v>1802</v>
      </c>
      <c r="Q705" s="7">
        <v>0</v>
      </c>
      <c r="R705" s="4" t="s">
        <v>1803</v>
      </c>
      <c r="S705" s="7">
        <v>1</v>
      </c>
      <c r="T705" s="4" t="s">
        <v>1804</v>
      </c>
      <c r="U705" s="7">
        <v>2</v>
      </c>
      <c r="V705" s="4" t="s">
        <v>1805</v>
      </c>
      <c r="W705" s="4" t="s">
        <v>1806</v>
      </c>
      <c r="X705" s="4"/>
      <c r="Y705" s="4"/>
      <c r="Z705" s="4" t="s">
        <v>1807</v>
      </c>
      <c r="AA705" s="4"/>
      <c r="AB705" s="4"/>
      <c r="AC705" s="4" t="s">
        <v>1808</v>
      </c>
      <c r="AD705" s="4"/>
    </row>
    <row r="706" spans="1:30" ht="12.6" hidden="1">
      <c r="A706" t="s">
        <v>2432</v>
      </c>
      <c r="B706" s="4"/>
      <c r="C706" s="4"/>
      <c r="D706" s="4"/>
      <c r="E706" s="4"/>
      <c r="F706" s="4" t="s">
        <v>1809</v>
      </c>
      <c r="G706" s="4" t="s">
        <v>1784</v>
      </c>
      <c r="H706" s="4"/>
      <c r="I706" s="4"/>
      <c r="J706" s="4"/>
      <c r="K706" s="4"/>
      <c r="L706" s="4"/>
      <c r="M706" s="4">
        <f>IF(OR(E706="es",E706="wmd"),(EXP(1.81*C706/B706)/((1-#REF!)+(#REF!*EXP(1.81*C706/B706)))),
IF((E706="smd"),(EXP(1.81*C706)/((1-#REF!)+(#REF!*EXP(1.81*C706)))),
IF((E706="or"),(C706/((1-#REF!)+(#REF!*C706))),
IF((E706="hr"),((1-EXP(C706*LN(1-#REF!)))/#REF!),
C706
))))</f>
        <v>0</v>
      </c>
      <c r="N706" s="4" t="str">
        <f>IF( (M706 -
IF(OR(E706="es",E706="wmd"),EXP(1.81* (C706-D706)/B706)/((1-#REF!)+(#REF!*EXP(1.81* (C706-D706)/B706))),
IF((E706="smd"),EXP(1.81* (C706-D706))/((1-#REF!)+(#REF!*EXP(1.81* (C706-D706)))),
IF((E706="or"), (C706-D706)/((1-#REF!)+(#REF!* (C706-D706))),
IF((E706="hr"),(1-EXP( (C706-D706)*LN(1-#REF!)))/#REF!,
 (C706-D706)
)))))=0,"",(M706 -
IF(OR(E706="es",E706="wmd"),EXP(1.81* (C706-D706)/B706)/((1-#REF!)+(#REF!*EXP(1.81* (C706-D706)/B706))),
IF((E706="smd"),EXP(1.81* (C706-D706))/((1-#REF!)+(#REF!*EXP(1.81* (C706-D706)))),
IF((E706="or"), (C706-D706)/((1-#REF!)+(#REF!* (C706-D706))),
IF((E706="hr"),(1-EXP( (C706-D706)*LN(1-#REF!)))/#REF!,
 (C706-D706)
))))))</f>
        <v/>
      </c>
      <c r="O706" s="5" t="s">
        <v>413</v>
      </c>
      <c r="P706" s="4" t="s">
        <v>1810</v>
      </c>
      <c r="Q706" s="7">
        <v>3</v>
      </c>
      <c r="R706" s="4" t="s">
        <v>1811</v>
      </c>
      <c r="S706" s="7">
        <v>2</v>
      </c>
      <c r="T706" s="4" t="s">
        <v>1812</v>
      </c>
      <c r="U706" s="7">
        <v>1</v>
      </c>
      <c r="V706" s="4" t="s">
        <v>1813</v>
      </c>
      <c r="W706" s="7">
        <v>0</v>
      </c>
      <c r="X706" s="4"/>
      <c r="Y706" s="4"/>
      <c r="Z706" s="4" t="s">
        <v>1814</v>
      </c>
      <c r="AA706" s="4"/>
      <c r="AB706" s="4"/>
      <c r="AC706" s="4" t="s">
        <v>1808</v>
      </c>
      <c r="AD706" s="4"/>
    </row>
    <row r="707" spans="1:30" ht="12.6" hidden="1">
      <c r="A707" t="s">
        <v>2432</v>
      </c>
      <c r="B707" s="4"/>
      <c r="C707" s="4"/>
      <c r="D707" s="4"/>
      <c r="E707" s="4"/>
      <c r="F707" s="4" t="s">
        <v>1815</v>
      </c>
      <c r="G707" s="4" t="s">
        <v>1784</v>
      </c>
      <c r="H707" s="4"/>
      <c r="I707" s="4"/>
      <c r="J707" s="4"/>
      <c r="K707" s="4"/>
      <c r="L707" s="4"/>
      <c r="M707" s="4">
        <f>IF(OR(E707="es",E707="wmd"),(EXP(1.81*C707/B707)/((1-#REF!)+(#REF!*EXP(1.81*C707/B707)))),
IF((E707="smd"),(EXP(1.81*C707)/((1-#REF!)+(#REF!*EXP(1.81*C707)))),
IF((E707="or"),(C707/((1-#REF!)+(#REF!*C707))),
IF((E707="hr"),((1-EXP(C707*LN(1-#REF!)))/#REF!),
C707
))))</f>
        <v>0</v>
      </c>
      <c r="N707" s="4" t="str">
        <f>IF( (M707 -
IF(OR(E707="es",E707="wmd"),EXP(1.81* (C707-D707)/B707)/((1-#REF!)+(#REF!*EXP(1.81* (C707-D707)/B707))),
IF((E707="smd"),EXP(1.81* (C707-D707))/((1-#REF!)+(#REF!*EXP(1.81* (C707-D707)))),
IF((E707="or"), (C707-D707)/((1-#REF!)+(#REF!* (C707-D707))),
IF((E707="hr"),(1-EXP( (C707-D707)*LN(1-#REF!)))/#REF!,
 (C707-D707)
)))))=0,"",(M707 -
IF(OR(E707="es",E707="wmd"),EXP(1.81* (C707-D707)/B707)/((1-#REF!)+(#REF!*EXP(1.81* (C707-D707)/B707))),
IF((E707="smd"),EXP(1.81* (C707-D707))/((1-#REF!)+(#REF!*EXP(1.81* (C707-D707)))),
IF((E707="or"), (C707-D707)/((1-#REF!)+(#REF!* (C707-D707))),
IF((E707="hr"),(1-EXP( (C707-D707)*LN(1-#REF!)))/#REF!,
 (C707-D707)
))))))</f>
        <v/>
      </c>
      <c r="O707" s="5" t="s">
        <v>413</v>
      </c>
      <c r="P707" s="4" t="s">
        <v>1816</v>
      </c>
      <c r="Q707" s="7">
        <v>2</v>
      </c>
      <c r="R707" s="4" t="s">
        <v>1817</v>
      </c>
      <c r="S707" s="7">
        <v>1</v>
      </c>
      <c r="T707" s="4"/>
      <c r="U707" s="4"/>
      <c r="V707" s="4"/>
      <c r="W707" s="4"/>
      <c r="X707" s="4"/>
      <c r="Y707" s="4"/>
      <c r="Z707" s="4" t="s">
        <v>1818</v>
      </c>
      <c r="AA707" s="4"/>
      <c r="AB707" s="4"/>
      <c r="AC707" s="4" t="s">
        <v>1808</v>
      </c>
      <c r="AD707" s="4"/>
    </row>
    <row r="708" spans="1:30" ht="12.6" hidden="1">
      <c r="A708" t="s">
        <v>2432</v>
      </c>
      <c r="B708" s="3"/>
      <c r="C708" s="3"/>
      <c r="D708" s="3"/>
      <c r="E708" s="3"/>
      <c r="F708" s="5" t="s">
        <v>1819</v>
      </c>
      <c r="G708" s="4" t="s">
        <v>1784</v>
      </c>
      <c r="H708" s="4"/>
      <c r="I708" s="4"/>
      <c r="J708" s="4"/>
      <c r="K708" s="4"/>
      <c r="L708" s="4"/>
      <c r="M708" s="4">
        <f>IF(OR(E708="es",E708="wmd"),(EXP(1.81*C708/B708)/((1-#REF!)+(#REF!*EXP(1.81*C708/B708)))),
IF((E708="smd"),(EXP(1.81*C708)/((1-#REF!)+(#REF!*EXP(1.81*C708)))),
IF((E708="or"),(C708/((1-#REF!)+(#REF!*C708))),
IF((E708="hr"),((1-EXP(C708*LN(1-#REF!)))/#REF!),
C708
))))</f>
        <v>0</v>
      </c>
      <c r="N708" s="4" t="str">
        <f>IF( (M708 -
IF(OR(E708="es",E708="wmd"),EXP(1.81* (C708-D708)/B708)/((1-#REF!)+(#REF!*EXP(1.81* (C708-D708)/B708))),
IF((E708="smd"),EXP(1.81* (C708-D708))/((1-#REF!)+(#REF!*EXP(1.81* (C708-D708)))),
IF((E708="or"), (C708-D708)/((1-#REF!)+(#REF!* (C708-D708))),
IF((E708="hr"),(1-EXP( (C708-D708)*LN(1-#REF!)))/#REF!,
 (C708-D708)
)))))=0,"",(M708 -
IF(OR(E708="es",E708="wmd"),EXP(1.81* (C708-D708)/B708)/((1-#REF!)+(#REF!*EXP(1.81* (C708-D708)/B708))),
IF((E708="smd"),EXP(1.81* (C708-D708))/((1-#REF!)+(#REF!*EXP(1.81* (C708-D708)))),
IF((E708="or"), (C708-D708)/((1-#REF!)+(#REF!* (C708-D708))),
IF((E708="hr"),(1-EXP( (C708-D708)*LN(1-#REF!)))/#REF!,
 (C708-D708)
))))))</f>
        <v/>
      </c>
      <c r="O708" s="5" t="s">
        <v>413</v>
      </c>
      <c r="P708" s="5" t="s">
        <v>1820</v>
      </c>
      <c r="Q708" s="6">
        <v>3</v>
      </c>
      <c r="R708" s="5" t="s">
        <v>1821</v>
      </c>
      <c r="S708" s="6">
        <v>2</v>
      </c>
      <c r="T708" s="5" t="s">
        <v>1822</v>
      </c>
      <c r="U708" s="6">
        <v>1</v>
      </c>
      <c r="V708" s="5" t="s">
        <v>1823</v>
      </c>
      <c r="W708" s="6">
        <v>0</v>
      </c>
      <c r="X708" s="3"/>
      <c r="Y708" s="3"/>
      <c r="Z708" s="5" t="s">
        <v>1824</v>
      </c>
      <c r="AA708" s="3"/>
      <c r="AB708" s="3"/>
      <c r="AC708" s="5" t="s">
        <v>1808</v>
      </c>
      <c r="AD708" s="3"/>
    </row>
    <row r="709" spans="1:30" ht="12.6" hidden="1">
      <c r="A709" t="s">
        <v>2432</v>
      </c>
      <c r="B709" s="4"/>
      <c r="C709" s="4"/>
      <c r="D709" s="4"/>
      <c r="E709" s="4"/>
      <c r="F709" s="4" t="s">
        <v>1825</v>
      </c>
      <c r="G709" s="4" t="s">
        <v>1784</v>
      </c>
      <c r="H709" s="4"/>
      <c r="I709" s="4"/>
      <c r="J709" s="4"/>
      <c r="K709" s="4"/>
      <c r="L709" s="4"/>
      <c r="M709" s="4">
        <f>IF(OR(E709="es",E709="wmd"),(EXP(1.81*C709/B709)/((1-#REF!)+(#REF!*EXP(1.81*C709/B709)))),
IF((E709="smd"),(EXP(1.81*C709)/((1-#REF!)+(#REF!*EXP(1.81*C709)))),
IF((E709="or"),(C709/((1-#REF!)+(#REF!*C709))),
IF((E709="hr"),((1-EXP(C709*LN(1-#REF!)))/#REF!),
C709
))))</f>
        <v>0</v>
      </c>
      <c r="N709" s="4" t="str">
        <f>IF( (M709 -
IF(OR(E709="es",E709="wmd"),EXP(1.81* (C709-D709)/B709)/((1-#REF!)+(#REF!*EXP(1.81* (C709-D709)/B709))),
IF((E709="smd"),EXP(1.81* (C709-D709))/((1-#REF!)+(#REF!*EXP(1.81* (C709-D709)))),
IF((E709="or"), (C709-D709)/((1-#REF!)+(#REF!* (C709-D709))),
IF((E709="hr"),(1-EXP( (C709-D709)*LN(1-#REF!)))/#REF!,
 (C709-D709)
)))))=0,"",(M709 -
IF(OR(E709="es",E709="wmd"),EXP(1.81* (C709-D709)/B709)/((1-#REF!)+(#REF!*EXP(1.81* (C709-D709)/B709))),
IF((E709="smd"),EXP(1.81* (C709-D709))/((1-#REF!)+(#REF!*EXP(1.81* (C709-D709)))),
IF((E709="or"), (C709-D709)/((1-#REF!)+(#REF!* (C709-D709))),
IF((E709="hr"),(1-EXP( (C709-D709)*LN(1-#REF!)))/#REF!,
 (C709-D709)
))))))</f>
        <v/>
      </c>
      <c r="O709" s="5" t="s">
        <v>413</v>
      </c>
      <c r="P709" s="4" t="s">
        <v>1826</v>
      </c>
      <c r="Q709" s="7">
        <v>1</v>
      </c>
      <c r="R709" s="4" t="s">
        <v>1827</v>
      </c>
      <c r="S709" s="7">
        <v>2</v>
      </c>
      <c r="T709" s="4"/>
      <c r="U709" s="4"/>
      <c r="V709" s="4"/>
      <c r="W709" s="4"/>
      <c r="X709" s="4"/>
      <c r="Y709" s="4"/>
      <c r="Z709" s="4" t="s">
        <v>1828</v>
      </c>
      <c r="AA709" s="4"/>
      <c r="AB709" s="4"/>
      <c r="AC709" s="4" t="s">
        <v>1808</v>
      </c>
      <c r="AD709" s="4"/>
    </row>
    <row r="710" spans="1:30" ht="14.4" hidden="1">
      <c r="A710" t="s">
        <v>2432</v>
      </c>
      <c r="B710" s="3"/>
      <c r="C710" s="3"/>
      <c r="D710" s="3"/>
      <c r="E710" s="3"/>
      <c r="F710" s="24" t="s">
        <v>1829</v>
      </c>
      <c r="G710" s="4" t="s">
        <v>1784</v>
      </c>
      <c r="H710" s="4"/>
      <c r="I710" s="4"/>
      <c r="J710" s="4"/>
      <c r="K710" s="4"/>
      <c r="L710" s="4"/>
      <c r="M710" s="4">
        <f>IF(OR(E710="es",E710="wmd"),(EXP(1.81*C710/B710)/((1-#REF!)+(#REF!*EXP(1.81*C710/B710)))),
IF((E710="smd"),(EXP(1.81*C710)/((1-#REF!)+(#REF!*EXP(1.81*C710)))),
IF((E710="or"),(C710/((1-#REF!)+(#REF!*C710))),
IF((E710="hr"),((1-EXP(C710*LN(1-#REF!)))/#REF!),
C710
))))</f>
        <v>0</v>
      </c>
      <c r="N710" s="4" t="str">
        <f>IF( (M710 -
IF(OR(E710="es",E710="wmd"),EXP(1.81* (C710-D710)/B710)/((1-#REF!)+(#REF!*EXP(1.81* (C710-D710)/B710))),
IF((E710="smd"),EXP(1.81* (C710-D710))/((1-#REF!)+(#REF!*EXP(1.81* (C710-D710)))),
IF((E710="or"), (C710-D710)/((1-#REF!)+(#REF!* (C710-D710))),
IF((E710="hr"),(1-EXP( (C710-D710)*LN(1-#REF!)))/#REF!,
 (C710-D710)
)))))=0,"",(M710 -
IF(OR(E710="es",E710="wmd"),EXP(1.81* (C710-D710)/B710)/((1-#REF!)+(#REF!*EXP(1.81* (C710-D710)/B710))),
IF((E710="smd"),EXP(1.81* (C710-D710))/((1-#REF!)+(#REF!*EXP(1.81* (C710-D710)))),
IF((E710="or"), (C710-D710)/((1-#REF!)+(#REF!* (C710-D710))),
IF((E710="hr"),(1-EXP( (C710-D710)*LN(1-#REF!)))/#REF!,
 (C710-D710)
))))))</f>
        <v/>
      </c>
      <c r="O710" s="5" t="s">
        <v>413</v>
      </c>
      <c r="P710" s="24" t="s">
        <v>1830</v>
      </c>
      <c r="Q710" s="25">
        <v>3</v>
      </c>
      <c r="R710" s="24" t="s">
        <v>1831</v>
      </c>
      <c r="S710" s="25">
        <v>2</v>
      </c>
      <c r="T710" s="24" t="s">
        <v>1832</v>
      </c>
      <c r="U710" s="6">
        <v>1</v>
      </c>
      <c r="V710" s="5" t="s">
        <v>1833</v>
      </c>
      <c r="W710" s="6">
        <v>0</v>
      </c>
      <c r="X710" s="3"/>
      <c r="Y710" s="3"/>
      <c r="Z710" s="24" t="s">
        <v>1834</v>
      </c>
      <c r="AA710" s="3"/>
      <c r="AB710" s="3"/>
      <c r="AC710" s="5" t="s">
        <v>1808</v>
      </c>
      <c r="AD710" s="3"/>
    </row>
    <row r="711" spans="1:30" ht="12.6" hidden="1">
      <c r="A711" t="s">
        <v>2432</v>
      </c>
      <c r="B711" s="3"/>
      <c r="C711" s="3"/>
      <c r="D711" s="3"/>
      <c r="E711" s="3"/>
      <c r="F711" s="5" t="s">
        <v>1835</v>
      </c>
      <c r="G711" s="4" t="s">
        <v>1784</v>
      </c>
      <c r="H711" s="4"/>
      <c r="I711" s="4"/>
      <c r="J711" s="4"/>
      <c r="K711" s="4"/>
      <c r="L711" s="4"/>
      <c r="M711" s="4">
        <f>IF(OR(E711="es",E711="wmd"),(EXP(1.81*C711/B711)/((1-#REF!)+(#REF!*EXP(1.81*C711/B711)))),
IF((E711="smd"),(EXP(1.81*C711)/((1-#REF!)+(#REF!*EXP(1.81*C711)))),
IF((E711="or"),(C711/((1-#REF!)+(#REF!*C711))),
IF((E711="hr"),((1-EXP(C711*LN(1-#REF!)))/#REF!),
C711
))))</f>
        <v>0</v>
      </c>
      <c r="N711" s="4" t="str">
        <f>IF( (M711 -
IF(OR(E711="es",E711="wmd"),EXP(1.81* (C711-D711)/B711)/((1-#REF!)+(#REF!*EXP(1.81* (C711-D711)/B711))),
IF((E711="smd"),EXP(1.81* (C711-D711))/((1-#REF!)+(#REF!*EXP(1.81* (C711-D711)))),
IF((E711="or"), (C711-D711)/((1-#REF!)+(#REF!* (C711-D711))),
IF((E711="hr"),(1-EXP( (C711-D711)*LN(1-#REF!)))/#REF!,
 (C711-D711)
)))))=0,"",(M711 -
IF(OR(E711="es",E711="wmd"),EXP(1.81* (C711-D711)/B711)/((1-#REF!)+(#REF!*EXP(1.81* (C711-D711)/B711))),
IF((E711="smd"),EXP(1.81* (C711-D711))/((1-#REF!)+(#REF!*EXP(1.81* (C711-D711)))),
IF((E711="or"), (C711-D711)/((1-#REF!)+(#REF!* (C711-D711))),
IF((E711="hr"),(1-EXP( (C711-D711)*LN(1-#REF!)))/#REF!,
 (C711-D711)
))))))</f>
        <v/>
      </c>
      <c r="O711" s="5" t="s">
        <v>413</v>
      </c>
      <c r="P711" s="5" t="s">
        <v>1836</v>
      </c>
      <c r="Q711" s="6">
        <v>3</v>
      </c>
      <c r="R711" s="5" t="s">
        <v>1837</v>
      </c>
      <c r="S711" s="6">
        <v>2</v>
      </c>
      <c r="T711" s="5" t="s">
        <v>1838</v>
      </c>
      <c r="U711" s="6">
        <v>1</v>
      </c>
      <c r="V711" s="5" t="s">
        <v>1839</v>
      </c>
      <c r="W711" s="6">
        <v>0</v>
      </c>
      <c r="X711" s="3"/>
      <c r="Y711" s="3"/>
      <c r="Z711" s="5" t="s">
        <v>1840</v>
      </c>
      <c r="AA711" s="3"/>
      <c r="AB711" s="3"/>
      <c r="AC711" s="5" t="s">
        <v>1808</v>
      </c>
      <c r="AD711" s="3"/>
    </row>
    <row r="712" spans="1:30" ht="12.6" hidden="1">
      <c r="A712" t="s">
        <v>2432</v>
      </c>
      <c r="B712" s="3"/>
      <c r="C712" s="3"/>
      <c r="D712" s="3"/>
      <c r="E712" s="3"/>
      <c r="F712" s="5" t="s">
        <v>1841</v>
      </c>
      <c r="G712" s="4" t="s">
        <v>1784</v>
      </c>
      <c r="H712" s="4"/>
      <c r="I712" s="4"/>
      <c r="J712" s="4"/>
      <c r="K712" s="4"/>
      <c r="L712" s="4"/>
      <c r="M712" s="4">
        <f>IF(OR(E712="es",E712="wmd"),(EXP(1.81*C712/B712)/((1-#REF!)+(#REF!*EXP(1.81*C712/B712)))),
IF((E712="smd"),(EXP(1.81*C712)/((1-#REF!)+(#REF!*EXP(1.81*C712)))),
IF((E712="or"),(C712/((1-#REF!)+(#REF!*C712))),
IF((E712="hr"),((1-EXP(C712*LN(1-#REF!)))/#REF!),
C712
))))</f>
        <v>0</v>
      </c>
      <c r="N712" s="4" t="str">
        <f>IF( (M712 -
IF(OR(E712="es",E712="wmd"),EXP(1.81* (C712-D712)/B712)/((1-#REF!)+(#REF!*EXP(1.81* (C712-D712)/B712))),
IF((E712="smd"),EXP(1.81* (C712-D712))/((1-#REF!)+(#REF!*EXP(1.81* (C712-D712)))),
IF((E712="or"), (C712-D712)/((1-#REF!)+(#REF!* (C712-D712))),
IF((E712="hr"),(1-EXP( (C712-D712)*LN(1-#REF!)))/#REF!,
 (C712-D712)
)))))=0,"",(M712 -
IF(OR(E712="es",E712="wmd"),EXP(1.81* (C712-D712)/B712)/((1-#REF!)+(#REF!*EXP(1.81* (C712-D712)/B712))),
IF((E712="smd"),EXP(1.81* (C712-D712))/((1-#REF!)+(#REF!*EXP(1.81* (C712-D712)))),
IF((E712="or"), (C712-D712)/((1-#REF!)+(#REF!* (C712-D712))),
IF((E712="hr"),(1-EXP( (C712-D712)*LN(1-#REF!)))/#REF!,
 (C712-D712)
))))))</f>
        <v/>
      </c>
      <c r="O712" s="5" t="s">
        <v>413</v>
      </c>
      <c r="P712" s="5" t="s">
        <v>1842</v>
      </c>
      <c r="Q712" s="6">
        <v>1</v>
      </c>
      <c r="R712" s="5" t="s">
        <v>1843</v>
      </c>
      <c r="S712" s="6">
        <v>2</v>
      </c>
      <c r="T712" s="3"/>
      <c r="U712" s="3"/>
      <c r="V712" s="3"/>
      <c r="W712" s="3"/>
      <c r="X712" s="3"/>
      <c r="Y712" s="3"/>
      <c r="Z712" s="5" t="s">
        <v>1844</v>
      </c>
      <c r="AA712" s="3"/>
      <c r="AB712" s="3"/>
      <c r="AC712" s="5" t="s">
        <v>1808</v>
      </c>
      <c r="AD712" s="3"/>
    </row>
    <row r="713" spans="1:30" ht="12.6" hidden="1">
      <c r="A713" t="s">
        <v>2432</v>
      </c>
      <c r="B713" s="4"/>
      <c r="C713" s="4"/>
      <c r="D713" s="4"/>
      <c r="E713" s="4"/>
      <c r="F713" s="4" t="s">
        <v>1845</v>
      </c>
      <c r="G713" s="4" t="s">
        <v>1784</v>
      </c>
      <c r="H713" s="4"/>
      <c r="I713" s="4"/>
      <c r="J713" s="4"/>
      <c r="K713" s="4"/>
      <c r="L713" s="4"/>
      <c r="M713" s="4">
        <f>IF(OR(E713="es",E713="wmd"),(EXP(1.81*C713/B713)/((1-#REF!)+(#REF!*EXP(1.81*C713/B713)))),
IF((E713="smd"),(EXP(1.81*C713)/((1-#REF!)+(#REF!*EXP(1.81*C713)))),
IF((E713="or"),(C713/((1-#REF!)+(#REF!*C713))),
IF((E713="hr"),((1-EXP(C713*LN(1-#REF!)))/#REF!),
C713
))))</f>
        <v>0</v>
      </c>
      <c r="N713" s="4" t="str">
        <f>IF( (M713 -
IF(OR(E713="es",E713="wmd"),EXP(1.81* (C713-D713)/B713)/((1-#REF!)+(#REF!*EXP(1.81* (C713-D713)/B713))),
IF((E713="smd"),EXP(1.81* (C713-D713))/((1-#REF!)+(#REF!*EXP(1.81* (C713-D713)))),
IF((E713="or"), (C713-D713)/((1-#REF!)+(#REF!* (C713-D713))),
IF((E713="hr"),(1-EXP( (C713-D713)*LN(1-#REF!)))/#REF!,
 (C713-D713)
)))))=0,"",(M713 -
IF(OR(E713="es",E713="wmd"),EXP(1.81* (C713-D713)/B713)/((1-#REF!)+(#REF!*EXP(1.81* (C713-D713)/B713))),
IF((E713="smd"),EXP(1.81* (C713-D713))/((1-#REF!)+(#REF!*EXP(1.81* (C713-D713)))),
IF((E713="or"), (C713-D713)/((1-#REF!)+(#REF!* (C713-D713))),
IF((E713="hr"),(1-EXP( (C713-D713)*LN(1-#REF!)))/#REF!,
 (C713-D713)
))))))</f>
        <v/>
      </c>
      <c r="O713" s="5" t="s">
        <v>413</v>
      </c>
      <c r="P713" s="4" t="s">
        <v>1846</v>
      </c>
      <c r="Q713" s="7">
        <v>1</v>
      </c>
      <c r="R713" s="4" t="s">
        <v>1847</v>
      </c>
      <c r="S713" s="7">
        <v>2</v>
      </c>
      <c r="T713" s="4" t="s">
        <v>1848</v>
      </c>
      <c r="U713" s="7">
        <v>3</v>
      </c>
      <c r="V713" s="4" t="s">
        <v>1849</v>
      </c>
      <c r="W713" s="7">
        <v>4</v>
      </c>
      <c r="X713" s="4" t="s">
        <v>1850</v>
      </c>
      <c r="Y713" s="7">
        <v>5</v>
      </c>
      <c r="Z713" s="4" t="s">
        <v>1851</v>
      </c>
      <c r="AA713" s="4"/>
      <c r="AB713" s="4"/>
      <c r="AC713" s="4"/>
      <c r="AD713" s="4"/>
    </row>
    <row r="714" spans="1:30" ht="12.6" hidden="1">
      <c r="A714" t="s">
        <v>2432</v>
      </c>
      <c r="B714" s="3"/>
      <c r="C714" s="3"/>
      <c r="D714" s="3"/>
      <c r="E714" s="3"/>
      <c r="F714" s="5" t="s">
        <v>1852</v>
      </c>
      <c r="G714" s="4" t="s">
        <v>1784</v>
      </c>
      <c r="H714" s="3"/>
      <c r="I714" s="4"/>
      <c r="J714" s="4"/>
      <c r="K714" s="4"/>
      <c r="L714" s="4"/>
      <c r="M714" s="4">
        <f>IF(OR(E714="es",E714="wmd"),(EXP(1.81*C714/B714)/((1-#REF!)+(#REF!*EXP(1.81*C714/B714)))),
IF((E714="smd"),(EXP(1.81*C714)/((1-#REF!)+(#REF!*EXP(1.81*C714)))),
IF((E714="or"),(C714/((1-#REF!)+(#REF!*C714))),
IF((E714="hr"),((1-EXP(C714*LN(1-#REF!)))/#REF!),
C714
))))</f>
        <v>0</v>
      </c>
      <c r="N714" s="4" t="str">
        <f>IF( (M714 -
IF(OR(E714="es",E714="wmd"),EXP(1.81* (C714-D714)/B714)/((1-#REF!)+(#REF!*EXP(1.81* (C714-D714)/B714))),
IF((E714="smd"),EXP(1.81* (C714-D714))/((1-#REF!)+(#REF!*EXP(1.81* (C714-D714)))),
IF((E714="or"), (C714-D714)/((1-#REF!)+(#REF!* (C714-D714))),
IF((E714="hr"),(1-EXP( (C714-D714)*LN(1-#REF!)))/#REF!,
 (C714-D714)
)))))=0,"",(M714 -
IF(OR(E714="es",E714="wmd"),EXP(1.81* (C714-D714)/B714)/((1-#REF!)+(#REF!*EXP(1.81* (C714-D714)/B714))),
IF((E714="smd"),EXP(1.81* (C714-D714))/((1-#REF!)+(#REF!*EXP(1.81* (C714-D714)))),
IF((E714="or"), (C714-D714)/((1-#REF!)+(#REF!* (C714-D714))),
IF((E714="hr"),(1-EXP( (C714-D714)*LN(1-#REF!)))/#REF!,
 (C714-D714)
))))))</f>
        <v/>
      </c>
      <c r="O714" s="5" t="s">
        <v>413</v>
      </c>
      <c r="P714" s="5" t="s">
        <v>1853</v>
      </c>
      <c r="Q714" s="6">
        <v>3</v>
      </c>
      <c r="R714" s="5" t="s">
        <v>1854</v>
      </c>
      <c r="S714" s="6">
        <v>2</v>
      </c>
      <c r="T714" s="5" t="s">
        <v>1855</v>
      </c>
      <c r="U714" s="6">
        <v>1</v>
      </c>
      <c r="V714" s="5" t="s">
        <v>1856</v>
      </c>
      <c r="W714" s="6">
        <v>0</v>
      </c>
      <c r="X714" s="3"/>
      <c r="Y714" s="3"/>
      <c r="Z714" s="5" t="s">
        <v>1857</v>
      </c>
      <c r="AA714" s="3"/>
      <c r="AB714" s="3"/>
      <c r="AC714" s="5" t="s">
        <v>1808</v>
      </c>
      <c r="AD714" s="3"/>
    </row>
    <row r="715" spans="1:30" ht="12.6" hidden="1">
      <c r="A715" t="s">
        <v>2432</v>
      </c>
      <c r="B715" s="4"/>
      <c r="C715" s="4"/>
      <c r="D715" s="4"/>
      <c r="E715" s="4"/>
      <c r="F715" s="4" t="s">
        <v>1858</v>
      </c>
      <c r="G715" s="4" t="s">
        <v>1784</v>
      </c>
      <c r="H715" s="4"/>
      <c r="I715" s="4"/>
      <c r="J715" s="4"/>
      <c r="K715" s="4"/>
      <c r="L715" s="4"/>
      <c r="M715" s="4">
        <f>IF(OR(E715="es",E715="wmd"),(EXP(1.81*C715/B715)/((1-#REF!)+(#REF!*EXP(1.81*C715/B715)))),
IF((E715="smd"),(EXP(1.81*C715)/((1-#REF!)+(#REF!*EXP(1.81*C715)))),
IF((E715="or"),(C715/((1-#REF!)+(#REF!*C715))),
IF((E715="hr"),((1-EXP(C715*LN(1-#REF!)))/#REF!),
C715
))))</f>
        <v>0</v>
      </c>
      <c r="N715" s="4" t="str">
        <f>IF( (M715 -
IF(OR(E715="es",E715="wmd"),EXP(1.81* (C715-D715)/B715)/((1-#REF!)+(#REF!*EXP(1.81* (C715-D715)/B715))),
IF((E715="smd"),EXP(1.81* (C715-D715))/((1-#REF!)+(#REF!*EXP(1.81* (C715-D715)))),
IF((E715="or"), (C715-D715)/((1-#REF!)+(#REF!* (C715-D715))),
IF((E715="hr"),(1-EXP( (C715-D715)*LN(1-#REF!)))/#REF!,
 (C715-D715)
)))))=0,"",(M715 -
IF(OR(E715="es",E715="wmd"),EXP(1.81* (C715-D715)/B715)/((1-#REF!)+(#REF!*EXP(1.81* (C715-D715)/B715))),
IF((E715="smd"),EXP(1.81* (C715-D715))/((1-#REF!)+(#REF!*EXP(1.81* (C715-D715)))),
IF((E715="or"), (C715-D715)/((1-#REF!)+(#REF!* (C715-D715))),
IF((E715="hr"),(1-EXP( (C715-D715)*LN(1-#REF!)))/#REF!,
 (C715-D715)
))))))</f>
        <v/>
      </c>
      <c r="O715" s="5" t="s">
        <v>413</v>
      </c>
      <c r="P715" s="4" t="s">
        <v>1859</v>
      </c>
      <c r="Q715" s="7">
        <v>1</v>
      </c>
      <c r="R715" s="4" t="s">
        <v>1860</v>
      </c>
      <c r="S715" s="7">
        <v>2</v>
      </c>
      <c r="T715" s="4"/>
      <c r="U715" s="4"/>
      <c r="V715" s="4"/>
      <c r="W715" s="4"/>
      <c r="X715" s="4"/>
      <c r="Y715" s="4"/>
      <c r="Z715" s="4" t="s">
        <v>1861</v>
      </c>
      <c r="AA715" s="4"/>
      <c r="AB715" s="4"/>
      <c r="AC715" s="4" t="s">
        <v>1808</v>
      </c>
      <c r="AD715" s="4"/>
    </row>
    <row r="716" spans="1:30" ht="12.3" hidden="1">
      <c r="A716" t="s">
        <v>2432</v>
      </c>
      <c r="B716" s="4"/>
      <c r="C716" s="4"/>
      <c r="D716" s="4"/>
      <c r="E716" s="4"/>
      <c r="F716" s="4" t="s">
        <v>1784</v>
      </c>
      <c r="G716" s="4"/>
      <c r="H716" s="4"/>
      <c r="I716" s="4"/>
      <c r="J716" s="4"/>
      <c r="K716" s="4"/>
      <c r="L716" s="4"/>
      <c r="M716" s="4">
        <f>IF(OR(E716="es",E716="wmd"),(EXP(1.81*C716/B716)/((1-#REF!)+(#REF!*EXP(1.81*C716/B716)))),
IF((E716="smd"),(EXP(1.81*C716)/((1-#REF!)+(#REF!*EXP(1.81*C716)))),
IF((E716="or"),(C716/((1-#REF!)+(#REF!*C716))),
IF((E716="hr"),((1-EXP(C716*LN(1-#REF!)))/#REF!),
C716
))))</f>
        <v>0</v>
      </c>
      <c r="N716" s="4" t="str">
        <f>IF( (M716 -
IF(OR(E716="es",E716="wmd"),EXP(1.81* (C716-D716)/B716)/((1-#REF!)+(#REF!*EXP(1.81* (C716-D716)/B716))),
IF((E716="smd"),EXP(1.81* (C716-D716))/((1-#REF!)+(#REF!*EXP(1.81* (C716-D716)))),
IF((E716="or"), (C716-D716)/((1-#REF!)+(#REF!* (C716-D716))),
IF((E716="hr"),(1-EXP( (C716-D716)*LN(1-#REF!)))/#REF!,
 (C716-D716)
)))))=0,"",(M716 -
IF(OR(E716="es",E716="wmd"),EXP(1.81* (C716-D716)/B716)/((1-#REF!)+(#REF!*EXP(1.81* (C716-D716)/B716))),
IF((E716="smd"),EXP(1.81* (C716-D716))/((1-#REF!)+(#REF!*EXP(1.81* (C716-D716)))),
IF((E716="or"), (C716-D716)/((1-#REF!)+(#REF!* (C716-D716))),
IF((E716="hr"),(1-EXP( (C716-D716)*LN(1-#REF!)))/#REF!,
 (C716-D716)
))))))</f>
        <v/>
      </c>
      <c r="O716" s="4" t="s">
        <v>28</v>
      </c>
      <c r="P716" s="4" t="s">
        <v>1862</v>
      </c>
      <c r="Q716" s="7">
        <v>1</v>
      </c>
      <c r="R716" s="4" t="s">
        <v>1863</v>
      </c>
      <c r="S716" s="7">
        <v>2</v>
      </c>
      <c r="T716" s="4" t="s">
        <v>1864</v>
      </c>
      <c r="U716" s="7">
        <v>3</v>
      </c>
      <c r="V716" s="4" t="s">
        <v>1865</v>
      </c>
      <c r="W716" s="7">
        <v>4</v>
      </c>
      <c r="X716" s="4" t="s">
        <v>1866</v>
      </c>
      <c r="Y716" s="7">
        <v>5</v>
      </c>
      <c r="Z716" s="4" t="s">
        <v>1867</v>
      </c>
      <c r="AA716" s="4"/>
      <c r="AB716" s="4"/>
      <c r="AC716" s="4" t="s">
        <v>1808</v>
      </c>
      <c r="AD716" s="4"/>
    </row>
    <row r="717" spans="1:30" ht="12.3" hidden="1">
      <c r="A717" t="s">
        <v>2432</v>
      </c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>
        <f>IF(OR(E717="es",E717="wmd"),(EXP(1.81*C717/B717)/((1-#REF!)+(#REF!*EXP(1.81*C717/B717)))),
IF((E717="smd"),(EXP(1.81*C717)/((1-#REF!)+(#REF!*EXP(1.81*C717)))),
IF((E717="or"),(C717/((1-#REF!)+(#REF!*C717))),
IF((E717="hr"),((1-EXP(C717*LN(1-#REF!)))/#REF!),
C717
))))</f>
        <v>0</v>
      </c>
      <c r="N717" s="4" t="str">
        <f>IF( (M717 -
IF(OR(E717="es",E717="wmd"),EXP(1.81* (C717-D717)/B717)/((1-#REF!)+(#REF!*EXP(1.81* (C717-D717)/B717))),
IF((E717="smd"),EXP(1.81* (C717-D717))/((1-#REF!)+(#REF!*EXP(1.81* (C717-D717)))),
IF((E717="or"), (C717-D717)/((1-#REF!)+(#REF!* (C717-D717))),
IF((E717="hr"),(1-EXP( (C717-D717)*LN(1-#REF!)))/#REF!,
 (C717-D717)
)))))=0,"",(M717 -
IF(OR(E717="es",E717="wmd"),EXP(1.81* (C717-D717)/B717)/((1-#REF!)+(#REF!*EXP(1.81* (C717-D717)/B717))),
IF((E717="smd"),EXP(1.81* (C717-D717))/((1-#REF!)+(#REF!*EXP(1.81* (C717-D717)))),
IF((E717="or"), (C717-D717)/((1-#REF!)+(#REF!* (C717-D717))),
IF((E717="hr"),(1-EXP( (C717-D717)*LN(1-#REF!)))/#REF!,
 (C717-D717)
))))))</f>
        <v/>
      </c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6">
      <c r="A718">
        <v>0.73499999999999999</v>
      </c>
      <c r="B718" s="6"/>
      <c r="C718" s="6">
        <v>0.83</v>
      </c>
      <c r="D718" s="6">
        <v>0.04</v>
      </c>
      <c r="E718" s="5" t="s">
        <v>313</v>
      </c>
      <c r="F718" s="5" t="s">
        <v>1808</v>
      </c>
      <c r="G718" s="5" t="s">
        <v>294</v>
      </c>
      <c r="H718" s="4" t="s">
        <v>651</v>
      </c>
      <c r="I718" s="4"/>
      <c r="J718" s="4"/>
      <c r="K718" s="4"/>
      <c r="L718" s="4"/>
      <c r="M718" s="4" t="e">
        <f>IF(OR(E718="es",E718="wmd"),(EXP(1.81*C718/B718)/((1-#REF!)+(#REF!*EXP(1.81*C718/B718)))),
IF((E718="smd"),(EXP(1.81*C718)/((1-#REF!)+(#REF!*EXP(1.81*C718)))),
IF((E718="or"),(C718/((1-#REF!)+(#REF!*C718))),
IF((E718="hr"),((1-EXP(C718*LN(1-#REF!)))/#REF!),
C718
))))</f>
        <v>#REF!</v>
      </c>
      <c r="N718" s="4" t="e">
        <f>IF( (M718 -
IF(OR(E718="es",E718="wmd"),EXP(1.81* (C718-D718)/B718)/((1-#REF!)+(#REF!*EXP(1.81* (C718-D718)/B718))),
IF((E718="smd"),EXP(1.81* (C718-D718))/((1-#REF!)+(#REF!*EXP(1.81* (C718-D718)))),
IF((E718="or"), (C718-D718)/((1-#REF!)+(#REF!* (C718-D718))),
IF((E718="hr"),(1-EXP( (C718-D718)*LN(1-#REF!)))/#REF!,
 (C718-D718)
)))))=0,"",(M718 -
IF(OR(E718="es",E718="wmd"),EXP(1.81* (C718-D718)/B718)/((1-#REF!)+(#REF!*EXP(1.81* (C718-D718)/B718))),
IF((E718="smd"),EXP(1.81* (C718-D718))/((1-#REF!)+(#REF!*EXP(1.81* (C718-D718)))),
IF((E718="or"), (C718-D718)/((1-#REF!)+(#REF!* (C718-D718))),
IF((E718="hr"),(1-EXP( (C718-D718)*LN(1-#REF!)))/#REF!,
 (C718-D718)
))))))</f>
        <v>#REF!</v>
      </c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5" t="s">
        <v>1868</v>
      </c>
      <c r="AC718" s="3"/>
      <c r="AD718" s="3"/>
    </row>
    <row r="719" spans="1:30" ht="12.3">
      <c r="A719">
        <v>0.748</v>
      </c>
      <c r="B719" s="7"/>
      <c r="C719" s="7">
        <v>1.45</v>
      </c>
      <c r="D719" s="7">
        <v>0.25</v>
      </c>
      <c r="E719" s="4" t="s">
        <v>133</v>
      </c>
      <c r="F719" s="4" t="s">
        <v>1808</v>
      </c>
      <c r="G719" s="4" t="s">
        <v>1869</v>
      </c>
      <c r="H719" s="4" t="s">
        <v>1870</v>
      </c>
      <c r="I719" s="4"/>
      <c r="J719" s="4"/>
      <c r="K719" s="4"/>
      <c r="L719" s="4"/>
      <c r="M719" s="4" t="e">
        <f>IF(OR(E719="es",E719="wmd"),(EXP(1.81*C719/B719)/((1-#REF!)+(#REF!*EXP(1.81*C719/B719)))),
IF((E719="smd"),(EXP(1.81*C719)/((1-#REF!)+(#REF!*EXP(1.81*C719)))),
IF((E719="or"),(C719/((1-#REF!)+(#REF!*C719))),
IF((E719="hr"),((1-EXP(C719*LN(1-#REF!)))/#REF!),
C719
))))</f>
        <v>#REF!</v>
      </c>
      <c r="N719" s="4" t="e">
        <f>IF( (M719 -
IF(OR(E719="es",E719="wmd"),EXP(1.81* (C719-D719)/B719)/((1-#REF!)+(#REF!*EXP(1.81* (C719-D719)/B719))),
IF((E719="smd"),EXP(1.81* (C719-D719))/((1-#REF!)+(#REF!*EXP(1.81* (C719-D719)))),
IF((E719="or"), (C719-D719)/((1-#REF!)+(#REF!* (C719-D719))),
IF((E719="hr"),(1-EXP( (C719-D719)*LN(1-#REF!)))/#REF!,
 (C719-D719)
)))))=0,"",(M719 -
IF(OR(E719="es",E719="wmd"),EXP(1.81* (C719-D719)/B719)/((1-#REF!)+(#REF!*EXP(1.81* (C719-D719)/B719))),
IF((E719="smd"),EXP(1.81* (C719-D719))/((1-#REF!)+(#REF!*EXP(1.81* (C719-D719)))),
IF((E719="or"), (C719-D719)/((1-#REF!)+(#REF!* (C719-D719))),
IF((E719="hr"),(1-EXP( (C719-D719)*LN(1-#REF!)))/#REF!,
 (C719-D719)
))))))</f>
        <v>#REF!</v>
      </c>
      <c r="O719" s="4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4" t="s">
        <v>1871</v>
      </c>
      <c r="AC719" s="4"/>
      <c r="AD719" s="4"/>
    </row>
    <row r="720" spans="1:30" ht="12.6">
      <c r="A720">
        <v>3.568581687612208E-2</v>
      </c>
      <c r="B720" s="7"/>
      <c r="C720" s="7">
        <v>0.92</v>
      </c>
      <c r="D720" s="7">
        <v>0.05</v>
      </c>
      <c r="E720" s="4" t="s">
        <v>133</v>
      </c>
      <c r="F720" s="4" t="s">
        <v>1808</v>
      </c>
      <c r="G720" s="5" t="s">
        <v>601</v>
      </c>
      <c r="H720" s="5" t="s">
        <v>626</v>
      </c>
      <c r="I720" s="4"/>
      <c r="J720" s="4"/>
      <c r="K720" s="4"/>
      <c r="L720" s="4"/>
      <c r="M720" s="4" t="e">
        <f>IF(OR(E720="es",E720="wmd"),(EXP(1.81*C720/B720)/((1-#REF!)+(#REF!*EXP(1.81*C720/B720)))),
IF((E720="smd"),(EXP(1.81*C720)/((1-#REF!)+(#REF!*EXP(1.81*C720)))),
IF((E720="or"),(C720/((1-#REF!)+(#REF!*C720))),
IF((E720="hr"),((1-EXP(C720*LN(1-#REF!)))/#REF!),
C720
))))</f>
        <v>#REF!</v>
      </c>
      <c r="N720" s="4" t="e">
        <f>IF( (M720 -
IF(OR(E720="es",E720="wmd"),EXP(1.81* (C720-D720)/B720)/((1-#REF!)+(#REF!*EXP(1.81* (C720-D720)/B720))),
IF((E720="smd"),EXP(1.81* (C720-D720))/((1-#REF!)+(#REF!*EXP(1.81* (C720-D720)))),
IF((E720="or"), (C720-D720)/((1-#REF!)+(#REF!* (C720-D720))),
IF((E720="hr"),(1-EXP( (C720-D720)*LN(1-#REF!)))/#REF!,
 (C720-D720)
)))))=0,"",(M720 -
IF(OR(E720="es",E720="wmd"),EXP(1.81* (C720-D720)/B720)/((1-#REF!)+(#REF!*EXP(1.81* (C720-D720)/B720))),
IF((E720="smd"),EXP(1.81* (C720-D720))/((1-#REF!)+(#REF!*EXP(1.81* (C720-D720)))),
IF((E720="or"), (C720-D720)/((1-#REF!)+(#REF!* (C720-D720))),
IF((E720="hr"),(1-EXP( (C720-D720)*LN(1-#REF!)))/#REF!,
 (C720-D720)
))))))</f>
        <v>#REF!</v>
      </c>
      <c r="O720" s="4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4" t="s">
        <v>1872</v>
      </c>
      <c r="AC720" s="4"/>
      <c r="AD720" s="4"/>
    </row>
    <row r="721" spans="1:30" ht="12.3" hidden="1">
      <c r="A721" t="s">
        <v>2432</v>
      </c>
      <c r="B721" s="4"/>
      <c r="C721" s="4"/>
      <c r="D721" s="4"/>
      <c r="E721" s="4"/>
      <c r="F721" s="4" t="s">
        <v>1808</v>
      </c>
      <c r="G721" s="4" t="s">
        <v>1784</v>
      </c>
      <c r="H721" s="4" t="s">
        <v>1862</v>
      </c>
      <c r="I721" s="4"/>
      <c r="J721" s="4"/>
      <c r="K721" s="4"/>
      <c r="L721" s="4"/>
      <c r="M721" s="4">
        <f>IF(OR(E721="es",E721="wmd"),(EXP(1.81*C721/B721)/((1-#REF!)+(#REF!*EXP(1.81*C721/B721)))),
IF((E721="smd"),(EXP(1.81*C721)/((1-#REF!)+(#REF!*EXP(1.81*C721)))),
IF((E721="or"),(C721/((1-#REF!)+(#REF!*C721))),
IF((E721="hr"),((1-EXP(C721*LN(1-#REF!)))/#REF!),
C721
))))</f>
        <v>0</v>
      </c>
      <c r="N721" s="4" t="str">
        <f>IF( (M721 -
IF(OR(E721="es",E721="wmd"),EXP(1.81* (C721-D721)/B721)/((1-#REF!)+(#REF!*EXP(1.81* (C721-D721)/B721))),
IF((E721="smd"),EXP(1.81* (C721-D721))/((1-#REF!)+(#REF!*EXP(1.81* (C721-D721)))),
IF((E721="or"), (C721-D721)/((1-#REF!)+(#REF!* (C721-D721))),
IF((E721="hr"),(1-EXP( (C721-D721)*LN(1-#REF!)))/#REF!,
 (C721-D721)
)))))=0,"",(M721 -
IF(OR(E721="es",E721="wmd"),EXP(1.81* (C721-D721)/B721)/((1-#REF!)+(#REF!*EXP(1.81* (C721-D721)/B721))),
IF((E721="smd"),EXP(1.81* (C721-D721))/((1-#REF!)+(#REF!*EXP(1.81* (C721-D721)))),
IF((E721="or"), (C721-D721)/((1-#REF!)+(#REF!* (C721-D721))),
IF((E721="hr"),(1-EXP( (C721-D721)*LN(1-#REF!)))/#REF!,
 (C721-D721)
))))))</f>
        <v/>
      </c>
      <c r="O721" s="4" t="s">
        <v>170</v>
      </c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3" hidden="1">
      <c r="A722" t="s">
        <v>2432</v>
      </c>
      <c r="B722" s="4"/>
      <c r="C722" s="4"/>
      <c r="D722" s="4"/>
      <c r="E722" s="4"/>
      <c r="F722" s="4" t="s">
        <v>1808</v>
      </c>
      <c r="G722" s="4" t="s">
        <v>1873</v>
      </c>
      <c r="H722" s="4"/>
      <c r="I722" s="4"/>
      <c r="J722" s="4"/>
      <c r="K722" s="4"/>
      <c r="L722" s="4"/>
      <c r="M722" s="4">
        <f>IF(OR(E722="es",E722="wmd"),(EXP(1.81*C722/B722)/((1-#REF!)+(#REF!*EXP(1.81*C722/B722)))),
IF((E722="smd"),(EXP(1.81*C722)/((1-#REF!)+(#REF!*EXP(1.81*C722)))),
IF((E722="or"),(C722/((1-#REF!)+(#REF!*C722))),
IF((E722="hr"),((1-EXP(C722*LN(1-#REF!)))/#REF!),
C722
))))</f>
        <v>0</v>
      </c>
      <c r="N722" s="4" t="str">
        <f>IF( (M722 -
IF(OR(E722="es",E722="wmd"),EXP(1.81* (C722-D722)/B722)/((1-#REF!)+(#REF!*EXP(1.81* (C722-D722)/B722))),
IF((E722="smd"),EXP(1.81* (C722-D722))/((1-#REF!)+(#REF!*EXP(1.81* (C722-D722)))),
IF((E722="or"), (C722-D722)/((1-#REF!)+(#REF!* (C722-D722))),
IF((E722="hr"),(1-EXP( (C722-D722)*LN(1-#REF!)))/#REF!,
 (C722-D722)
)))))=0,"",(M722 -
IF(OR(E722="es",E722="wmd"),EXP(1.81* (C722-D722)/B722)/((1-#REF!)+(#REF!*EXP(1.81* (C722-D722)/B722))),
IF((E722="smd"),EXP(1.81* (C722-D722))/((1-#REF!)+(#REF!*EXP(1.81* (C722-D722)))),
IF((E722="or"), (C722-D722)/((1-#REF!)+(#REF!* (C722-D722))),
IF((E722="hr"),(1-EXP( (C722-D722)*LN(1-#REF!)))/#REF!,
 (C722-D722)
))))))</f>
        <v/>
      </c>
      <c r="O722" s="4" t="s">
        <v>28</v>
      </c>
      <c r="P722" s="4" t="s">
        <v>1874</v>
      </c>
      <c r="Q722" s="7">
        <v>1</v>
      </c>
      <c r="R722" s="4" t="s">
        <v>1875</v>
      </c>
      <c r="S722" s="15">
        <v>44962</v>
      </c>
      <c r="T722" s="4"/>
      <c r="U722" s="4"/>
      <c r="V722" s="4"/>
      <c r="W722" s="4"/>
      <c r="X722" s="4"/>
      <c r="Y722" s="4"/>
      <c r="Z722" s="4" t="s">
        <v>1867</v>
      </c>
      <c r="AA722" s="4"/>
      <c r="AB722" s="4"/>
      <c r="AC722" s="4"/>
      <c r="AD722" s="4"/>
    </row>
    <row r="723" spans="1:30" ht="12.3" hidden="1">
      <c r="A723" t="s">
        <v>2432</v>
      </c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>
        <f>IF(OR(E723="es",E723="wmd"),(EXP(1.81*C723/B723)/((1-#REF!)+(#REF!*EXP(1.81*C723/B723)))),
IF((E723="smd"),(EXP(1.81*C723)/((1-#REF!)+(#REF!*EXP(1.81*C723)))),
IF((E723="or"),(C723/((1-#REF!)+(#REF!*C723))),
IF((E723="hr"),((1-EXP(C723*LN(1-#REF!)))/#REF!),
C723
))))</f>
        <v>0</v>
      </c>
      <c r="N723" s="4" t="str">
        <f>IF( (M723 -
IF(OR(E723="es",E723="wmd"),EXP(1.81* (C723-D723)/B723)/((1-#REF!)+(#REF!*EXP(1.81* (C723-D723)/B723))),
IF((E723="smd"),EXP(1.81* (C723-D723))/((1-#REF!)+(#REF!*EXP(1.81* (C723-D723)))),
IF((E723="or"), (C723-D723)/((1-#REF!)+(#REF!* (C723-D723))),
IF((E723="hr"),(1-EXP( (C723-D723)*LN(1-#REF!)))/#REF!,
 (C723-D723)
)))))=0,"",(M723 -
IF(OR(E723="es",E723="wmd"),EXP(1.81* (C723-D723)/B723)/((1-#REF!)+(#REF!*EXP(1.81* (C723-D723)/B723))),
IF((E723="smd"),EXP(1.81* (C723-D723))/((1-#REF!)+(#REF!*EXP(1.81* (C723-D723)))),
IF((E723="or"), (C723-D723)/((1-#REF!)+(#REF!* (C723-D723))),
IF((E723="hr"),(1-EXP( (C723-D723)*LN(1-#REF!)))/#REF!,
 (C723-D723)
))))))</f>
        <v/>
      </c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3" hidden="1">
      <c r="A724" t="s">
        <v>2432</v>
      </c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>
        <f>IF(OR(E724="es",E724="wmd"),(EXP(1.81*C724/B724)/((1-#REF!)+(#REF!*EXP(1.81*C724/B724)))),
IF((E724="smd"),(EXP(1.81*C724)/((1-#REF!)+(#REF!*EXP(1.81*C724)))),
IF((E724="or"),(C724/((1-#REF!)+(#REF!*C724))),
IF((E724="hr"),((1-EXP(C724*LN(1-#REF!)))/#REF!),
C724
))))</f>
        <v>0</v>
      </c>
      <c r="N724" s="4" t="str">
        <f>IF( (M724 -
IF(OR(E724="es",E724="wmd"),EXP(1.81* (C724-D724)/B724)/((1-#REF!)+(#REF!*EXP(1.81* (C724-D724)/B724))),
IF((E724="smd"),EXP(1.81* (C724-D724))/((1-#REF!)+(#REF!*EXP(1.81* (C724-D724)))),
IF((E724="or"), (C724-D724)/((1-#REF!)+(#REF!* (C724-D724))),
IF((E724="hr"),(1-EXP( (C724-D724)*LN(1-#REF!)))/#REF!,
 (C724-D724)
)))))=0,"",(M724 -
IF(OR(E724="es",E724="wmd"),EXP(1.81* (C724-D724)/B724)/((1-#REF!)+(#REF!*EXP(1.81* (C724-D724)/B724))),
IF((E724="smd"),EXP(1.81* (C724-D724))/((1-#REF!)+(#REF!*EXP(1.81* (C724-D724)))),
IF((E724="or"), (C724-D724)/((1-#REF!)+(#REF!* (C724-D724))),
IF((E724="hr"),(1-EXP( (C724-D724)*LN(1-#REF!)))/#REF!,
 (C724-D724)
))))))</f>
        <v/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3" hidden="1">
      <c r="A725" t="s">
        <v>2432</v>
      </c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>
        <f>IF(OR(E725="es",E725="wmd"),(EXP(1.81*C725/B725)/((1-#REF!)+(#REF!*EXP(1.81*C725/B725)))),
IF((E725="smd"),(EXP(1.81*C725)/((1-#REF!)+(#REF!*EXP(1.81*C725)))),
IF((E725="or"),(C725/((1-#REF!)+(#REF!*C725))),
IF((E725="hr"),((1-EXP(C725*LN(1-#REF!)))/#REF!),
C725
))))</f>
        <v>0</v>
      </c>
      <c r="N725" s="4" t="str">
        <f>IF( (M725 -
IF(OR(E725="es",E725="wmd"),EXP(1.81* (C725-D725)/B725)/((1-#REF!)+(#REF!*EXP(1.81* (C725-D725)/B725))),
IF((E725="smd"),EXP(1.81* (C725-D725))/((1-#REF!)+(#REF!*EXP(1.81* (C725-D725)))),
IF((E725="or"), (C725-D725)/((1-#REF!)+(#REF!* (C725-D725))),
IF((E725="hr"),(1-EXP( (C725-D725)*LN(1-#REF!)))/#REF!,
 (C725-D725)
)))))=0,"",(M725 -
IF(OR(E725="es",E725="wmd"),EXP(1.81* (C725-D725)/B725)/((1-#REF!)+(#REF!*EXP(1.81* (C725-D725)/B725))),
IF((E725="smd"),EXP(1.81* (C725-D725))/((1-#REF!)+(#REF!*EXP(1.81* (C725-D725)))),
IF((E725="or"), (C725-D725)/((1-#REF!)+(#REF!* (C725-D725))),
IF((E725="hr"),(1-EXP( (C725-D725)*LN(1-#REF!)))/#REF!,
 (C725-D725)
))))))</f>
        <v/>
      </c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3" hidden="1">
      <c r="A726" t="s">
        <v>2432</v>
      </c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>
        <f>IF(OR(E726="es",E726="wmd"),(EXP(1.81*C726/B726)/((1-#REF!)+(#REF!*EXP(1.81*C726/B726)))),
IF((E726="smd"),(EXP(1.81*C726)/((1-#REF!)+(#REF!*EXP(1.81*C726)))),
IF((E726="or"),(C726/((1-#REF!)+(#REF!*C726))),
IF((E726="hr"),((1-EXP(C726*LN(1-#REF!)))/#REF!),
C726
))))</f>
        <v>0</v>
      </c>
      <c r="N726" s="4" t="str">
        <f>IF( (M726 -
IF(OR(E726="es",E726="wmd"),EXP(1.81* (C726-D726)/B726)/((1-#REF!)+(#REF!*EXP(1.81* (C726-D726)/B726))),
IF((E726="smd"),EXP(1.81* (C726-D726))/((1-#REF!)+(#REF!*EXP(1.81* (C726-D726)))),
IF((E726="or"), (C726-D726)/((1-#REF!)+(#REF!* (C726-D726))),
IF((E726="hr"),(1-EXP( (C726-D726)*LN(1-#REF!)))/#REF!,
 (C726-D726)
)))))=0,"",(M726 -
IF(OR(E726="es",E726="wmd"),EXP(1.81* (C726-D726)/B726)/((1-#REF!)+(#REF!*EXP(1.81* (C726-D726)/B726))),
IF((E726="smd"),EXP(1.81* (C726-D726))/((1-#REF!)+(#REF!*EXP(1.81* (C726-D726)))),
IF((E726="or"), (C726-D726)/((1-#REF!)+(#REF!* (C726-D726))),
IF((E726="hr"),(1-EXP( (C726-D726)*LN(1-#REF!)))/#REF!,
 (C726-D726)
))))))</f>
        <v/>
      </c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3" hidden="1">
      <c r="A727" t="s">
        <v>2432</v>
      </c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>
        <f>IF(OR(E727="es",E727="wmd"),(EXP(1.81*C727/B727)/((1-#REF!)+(#REF!*EXP(1.81*C727/B727)))),
IF((E727="smd"),(EXP(1.81*C727)/((1-#REF!)+(#REF!*EXP(1.81*C727)))),
IF((E727="or"),(C727/((1-#REF!)+(#REF!*C727))),
IF((E727="hr"),((1-EXP(C727*LN(1-#REF!)))/#REF!),
C727
))))</f>
        <v>0</v>
      </c>
      <c r="N727" s="4" t="str">
        <f>IF( (M727 -
IF(OR(E727="es",E727="wmd"),EXP(1.81* (C727-D727)/B727)/((1-#REF!)+(#REF!*EXP(1.81* (C727-D727)/B727))),
IF((E727="smd"),EXP(1.81* (C727-D727))/((1-#REF!)+(#REF!*EXP(1.81* (C727-D727)))),
IF((E727="or"), (C727-D727)/((1-#REF!)+(#REF!* (C727-D727))),
IF((E727="hr"),(1-EXP( (C727-D727)*LN(1-#REF!)))/#REF!,
 (C727-D727)
)))))=0,"",(M727 -
IF(OR(E727="es",E727="wmd"),EXP(1.81* (C727-D727)/B727)/((1-#REF!)+(#REF!*EXP(1.81* (C727-D727)/B727))),
IF((E727="smd"),EXP(1.81* (C727-D727))/((1-#REF!)+(#REF!*EXP(1.81* (C727-D727)))),
IF((E727="or"), (C727-D727)/((1-#REF!)+(#REF!* (C727-D727))),
IF((E727="hr"),(1-EXP( (C727-D727)*LN(1-#REF!)))/#REF!,
 (C727-D727)
))))))</f>
        <v/>
      </c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3" hidden="1">
      <c r="A728" t="s">
        <v>2432</v>
      </c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>
        <f>IF(OR(E728="es",E728="wmd"),(EXP(1.81*C728/B728)/((1-#REF!)+(#REF!*EXP(1.81*C728/B728)))),
IF((E728="smd"),(EXP(1.81*C728)/((1-#REF!)+(#REF!*EXP(1.81*C728)))),
IF((E728="or"),(C728/((1-#REF!)+(#REF!*C728))),
IF((E728="hr"),((1-EXP(C728*LN(1-#REF!)))/#REF!),
C728
))))</f>
        <v>0</v>
      </c>
      <c r="N728" s="4" t="str">
        <f>IF( (M728 -
IF(OR(E728="es",E728="wmd"),EXP(1.81* (C728-D728)/B728)/((1-#REF!)+(#REF!*EXP(1.81* (C728-D728)/B728))),
IF((E728="smd"),EXP(1.81* (C728-D728))/((1-#REF!)+(#REF!*EXP(1.81* (C728-D728)))),
IF((E728="or"), (C728-D728)/((1-#REF!)+(#REF!* (C728-D728))),
IF((E728="hr"),(1-EXP( (C728-D728)*LN(1-#REF!)))/#REF!,
 (C728-D728)
)))))=0,"",(M728 -
IF(OR(E728="es",E728="wmd"),EXP(1.81* (C728-D728)/B728)/((1-#REF!)+(#REF!*EXP(1.81* (C728-D728)/B728))),
IF((E728="smd"),EXP(1.81* (C728-D728))/((1-#REF!)+(#REF!*EXP(1.81* (C728-D728)))),
IF((E728="or"), (C728-D728)/((1-#REF!)+(#REF!* (C728-D728))),
IF((E728="hr"),(1-EXP( (C728-D728)*LN(1-#REF!)))/#REF!,
 (C728-D728)
))))))</f>
        <v/>
      </c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3" hidden="1">
      <c r="A729" t="s">
        <v>2432</v>
      </c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>
        <f>IF(OR(E729="es",E729="wmd"),(EXP(1.81*C729/B729)/((1-#REF!)+(#REF!*EXP(1.81*C729/B729)))),
IF((E729="smd"),(EXP(1.81*C729)/((1-#REF!)+(#REF!*EXP(1.81*C729)))),
IF((E729="or"),(C729/((1-#REF!)+(#REF!*C729))),
IF((E729="hr"),((1-EXP(C729*LN(1-#REF!)))/#REF!),
C729
))))</f>
        <v>0</v>
      </c>
      <c r="N729" s="4" t="str">
        <f>IF( (M729 -
IF(OR(E729="es",E729="wmd"),EXP(1.81* (C729-D729)/B729)/((1-#REF!)+(#REF!*EXP(1.81* (C729-D729)/B729))),
IF((E729="smd"),EXP(1.81* (C729-D729))/((1-#REF!)+(#REF!*EXP(1.81* (C729-D729)))),
IF((E729="or"), (C729-D729)/((1-#REF!)+(#REF!* (C729-D729))),
IF((E729="hr"),(1-EXP( (C729-D729)*LN(1-#REF!)))/#REF!,
 (C729-D729)
)))))=0,"",(M729 -
IF(OR(E729="es",E729="wmd"),EXP(1.81* (C729-D729)/B729)/((1-#REF!)+(#REF!*EXP(1.81* (C729-D729)/B729))),
IF((E729="smd"),EXP(1.81* (C729-D729))/((1-#REF!)+(#REF!*EXP(1.81* (C729-D729)))),
IF((E729="or"), (C729-D729)/((1-#REF!)+(#REF!* (C729-D729))),
IF((E729="hr"),(1-EXP( (C729-D729)*LN(1-#REF!)))/#REF!,
 (C729-D729)
))))))</f>
        <v/>
      </c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3" hidden="1">
      <c r="A730" t="s">
        <v>2432</v>
      </c>
      <c r="B730" s="4"/>
      <c r="C730" s="4"/>
      <c r="D730" s="4"/>
      <c r="E730" s="4"/>
      <c r="F730" s="4" t="s">
        <v>1876</v>
      </c>
      <c r="G730" s="4" t="s">
        <v>195</v>
      </c>
      <c r="H730" s="4" t="s">
        <v>196</v>
      </c>
      <c r="I730" s="4"/>
      <c r="J730" s="4"/>
      <c r="K730" s="4"/>
      <c r="L730" s="4"/>
      <c r="M730" s="4">
        <f>IF(OR(E730="es",E730="wmd"),(EXP(1.81*C730/B730)/((1-#REF!)+(#REF!*EXP(1.81*C730/B730)))),
IF((E730="smd"),(EXP(1.81*C730)/((1-#REF!)+(#REF!*EXP(1.81*C730)))),
IF((E730="or"),(C730/((1-#REF!)+(#REF!*C730))),
IF((E730="hr"),((1-EXP(C730*LN(1-#REF!)))/#REF!),
C730
))))</f>
        <v>0</v>
      </c>
      <c r="N730" s="4" t="str">
        <f>IF( (M730 -
IF(OR(E730="es",E730="wmd"),EXP(1.81* (C730-D730)/B730)/((1-#REF!)+(#REF!*EXP(1.81* (C730-D730)/B730))),
IF((E730="smd"),EXP(1.81* (C730-D730))/((1-#REF!)+(#REF!*EXP(1.81* (C730-D730)))),
IF((E730="or"), (C730-D730)/((1-#REF!)+(#REF!* (C730-D730))),
IF((E730="hr"),(1-EXP( (C730-D730)*LN(1-#REF!)))/#REF!,
 (C730-D730)
)))))=0,"",(M730 -
IF(OR(E730="es",E730="wmd"),EXP(1.81* (C730-D730)/B730)/((1-#REF!)+(#REF!*EXP(1.81* (C730-D730)/B730))),
IF((E730="smd"),EXP(1.81* (C730-D730))/((1-#REF!)+(#REF!*EXP(1.81* (C730-D730)))),
IF((E730="or"), (C730-D730)/((1-#REF!)+(#REF!* (C730-D730))),
IF((E730="hr"),(1-EXP( (C730-D730)*LN(1-#REF!)))/#REF!,
 (C730-D730)
))))))</f>
        <v/>
      </c>
      <c r="O730" s="4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4"/>
      <c r="AC730" s="4"/>
      <c r="AD730" s="4"/>
    </row>
    <row r="731" spans="1:30" ht="12.3" hidden="1">
      <c r="A731" t="s">
        <v>2432</v>
      </c>
      <c r="B731" s="4"/>
      <c r="C731" s="4"/>
      <c r="D731" s="4"/>
      <c r="E731" s="4"/>
      <c r="F731" s="4" t="s">
        <v>1876</v>
      </c>
      <c r="G731" s="4" t="s">
        <v>198</v>
      </c>
      <c r="H731" s="4" t="s">
        <v>199</v>
      </c>
      <c r="I731" s="4"/>
      <c r="J731" s="4"/>
      <c r="K731" s="4"/>
      <c r="L731" s="4"/>
      <c r="M731" s="4">
        <f>IF(OR(E731="es",E731="wmd"),(EXP(1.81*C731/B731)/((1-#REF!)+(#REF!*EXP(1.81*C731/B731)))),
IF((E731="smd"),(EXP(1.81*C731)/((1-#REF!)+(#REF!*EXP(1.81*C731)))),
IF((E731="or"),(C731/((1-#REF!)+(#REF!*C731))),
IF((E731="hr"),((1-EXP(C731*LN(1-#REF!)))/#REF!),
C731
))))</f>
        <v>0</v>
      </c>
      <c r="N731" s="4" t="str">
        <f>IF( (M731 -
IF(OR(E731="es",E731="wmd"),EXP(1.81* (C731-D731)/B731)/((1-#REF!)+(#REF!*EXP(1.81* (C731-D731)/B731))),
IF((E731="smd"),EXP(1.81* (C731-D731))/((1-#REF!)+(#REF!*EXP(1.81* (C731-D731)))),
IF((E731="or"), (C731-D731)/((1-#REF!)+(#REF!* (C731-D731))),
IF((E731="hr"),(1-EXP( (C731-D731)*LN(1-#REF!)))/#REF!,
 (C731-D731)
)))))=0,"",(M731 -
IF(OR(E731="es",E731="wmd"),EXP(1.81* (C731-D731)/B731)/((1-#REF!)+(#REF!*EXP(1.81* (C731-D731)/B731))),
IF((E731="smd"),EXP(1.81* (C731-D731))/((1-#REF!)+(#REF!*EXP(1.81* (C731-D731)))),
IF((E731="or"), (C731-D731)/((1-#REF!)+(#REF!* (C731-D731))),
IF((E731="hr"),(1-EXP( (C731-D731)*LN(1-#REF!)))/#REF!,
 (C731-D731)
))))))</f>
        <v/>
      </c>
      <c r="O731" s="4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4"/>
      <c r="AC731" s="4"/>
      <c r="AD731" s="4"/>
    </row>
    <row r="732" spans="1:30" ht="12.3" hidden="1">
      <c r="A732" t="s">
        <v>2432</v>
      </c>
      <c r="B732" s="4"/>
      <c r="C732" s="4"/>
      <c r="D732" s="4"/>
      <c r="E732" s="4"/>
      <c r="F732" s="4" t="s">
        <v>1876</v>
      </c>
      <c r="G732" s="4" t="s">
        <v>1377</v>
      </c>
      <c r="H732" s="4" t="s">
        <v>1382</v>
      </c>
      <c r="I732" s="4"/>
      <c r="J732" s="4"/>
      <c r="K732" s="4"/>
      <c r="L732" s="4"/>
      <c r="M732" s="4">
        <f>IF(OR(E732="es",E732="wmd"),(EXP(1.81*C732/B732)/((1-#REF!)+(#REF!*EXP(1.81*C732/B732)))),
IF((E732="smd"),(EXP(1.81*C732)/((1-#REF!)+(#REF!*EXP(1.81*C732)))),
IF((E732="or"),(C732/((1-#REF!)+(#REF!*C732))),
IF((E732="hr"),((1-EXP(C732*LN(1-#REF!)))/#REF!),
C732
))))</f>
        <v>0</v>
      </c>
      <c r="N732" s="4" t="str">
        <f>IF( (M732 -
IF(OR(E732="es",E732="wmd"),EXP(1.81* (C732-D732)/B732)/((1-#REF!)+(#REF!*EXP(1.81* (C732-D732)/B732))),
IF((E732="smd"),EXP(1.81* (C732-D732))/((1-#REF!)+(#REF!*EXP(1.81* (C732-D732)))),
IF((E732="or"), (C732-D732)/((1-#REF!)+(#REF!* (C732-D732))),
IF((E732="hr"),(1-EXP( (C732-D732)*LN(1-#REF!)))/#REF!,
 (C732-D732)
)))))=0,"",(M732 -
IF(OR(E732="es",E732="wmd"),EXP(1.81* (C732-D732)/B732)/((1-#REF!)+(#REF!*EXP(1.81* (C732-D732)/B732))),
IF((E732="smd"),EXP(1.81* (C732-D732))/((1-#REF!)+(#REF!*EXP(1.81* (C732-D732)))),
IF((E732="or"), (C732-D732)/((1-#REF!)+(#REF!* (C732-D732))),
IF((E732="hr"),(1-EXP( (C732-D732)*LN(1-#REF!)))/#REF!,
 (C732-D732)
))))))</f>
        <v/>
      </c>
      <c r="O732" s="4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4"/>
      <c r="AC732" s="4"/>
      <c r="AD732" s="4"/>
    </row>
    <row r="733" spans="1:30" ht="12.3" hidden="1">
      <c r="A733" t="s">
        <v>2432</v>
      </c>
      <c r="B733" s="4"/>
      <c r="C733" s="4"/>
      <c r="D733" s="4"/>
      <c r="E733" s="4"/>
      <c r="F733" s="4" t="s">
        <v>1876</v>
      </c>
      <c r="G733" s="4" t="s">
        <v>1385</v>
      </c>
      <c r="H733" s="4" t="s">
        <v>1386</v>
      </c>
      <c r="I733" s="4"/>
      <c r="J733" s="4"/>
      <c r="K733" s="4"/>
      <c r="L733" s="4"/>
      <c r="M733" s="4">
        <f>IF(OR(E733="es",E733="wmd"),(EXP(1.81*C733/B733)/((1-#REF!)+(#REF!*EXP(1.81*C733/B733)))),
IF((E733="smd"),(EXP(1.81*C733)/((1-#REF!)+(#REF!*EXP(1.81*C733)))),
IF((E733="or"),(C733/((1-#REF!)+(#REF!*C733))),
IF((E733="hr"),((1-EXP(C733*LN(1-#REF!)))/#REF!),
C733
))))</f>
        <v>0</v>
      </c>
      <c r="N733" s="4" t="str">
        <f>IF( (M733 -
IF(OR(E733="es",E733="wmd"),EXP(1.81* (C733-D733)/B733)/((1-#REF!)+(#REF!*EXP(1.81* (C733-D733)/B733))),
IF((E733="smd"),EXP(1.81* (C733-D733))/((1-#REF!)+(#REF!*EXP(1.81* (C733-D733)))),
IF((E733="or"), (C733-D733)/((1-#REF!)+(#REF!* (C733-D733))),
IF((E733="hr"),(1-EXP( (C733-D733)*LN(1-#REF!)))/#REF!,
 (C733-D733)
)))))=0,"",(M733 -
IF(OR(E733="es",E733="wmd"),EXP(1.81* (C733-D733)/B733)/((1-#REF!)+(#REF!*EXP(1.81* (C733-D733)/B733))),
IF((E733="smd"),EXP(1.81* (C733-D733))/((1-#REF!)+(#REF!*EXP(1.81* (C733-D733)))),
IF((E733="or"), (C733-D733)/((1-#REF!)+(#REF!* (C733-D733))),
IF((E733="hr"),(1-EXP( (C733-D733)*LN(1-#REF!)))/#REF!,
 (C733-D733)
))))))</f>
        <v/>
      </c>
      <c r="O733" s="4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4"/>
      <c r="AC733" s="4"/>
      <c r="AD733" s="4"/>
    </row>
    <row r="734" spans="1:30" ht="12.3" hidden="1">
      <c r="A734" t="s">
        <v>2432</v>
      </c>
      <c r="B734" s="4"/>
      <c r="C734" s="4"/>
      <c r="D734" s="4"/>
      <c r="E734" s="4"/>
      <c r="F734" s="4" t="s">
        <v>1876</v>
      </c>
      <c r="G734" s="4"/>
      <c r="H734" s="4"/>
      <c r="I734" s="4"/>
      <c r="J734" s="4"/>
      <c r="K734" s="4"/>
      <c r="L734" s="4"/>
      <c r="M734" s="4">
        <f>IF(OR(E734="es",E734="wmd"),(EXP(1.81*C734/B734)/((1-#REF!)+(#REF!*EXP(1.81*C734/B734)))),
IF((E734="smd"),(EXP(1.81*C734)/((1-#REF!)+(#REF!*EXP(1.81*C734)))),
IF((E734="or"),(C734/((1-#REF!)+(#REF!*C734))),
IF((E734="hr"),((1-EXP(C734*LN(1-#REF!)))/#REF!),
C734
))))</f>
        <v>0</v>
      </c>
      <c r="N734" s="4" t="str">
        <f>IF( (M734 -
IF(OR(E734="es",E734="wmd"),EXP(1.81* (C734-D734)/B734)/((1-#REF!)+(#REF!*EXP(1.81* (C734-D734)/B734))),
IF((E734="smd"),EXP(1.81* (C734-D734))/((1-#REF!)+(#REF!*EXP(1.81* (C734-D734)))),
IF((E734="or"), (C734-D734)/((1-#REF!)+(#REF!* (C734-D734))),
IF((E734="hr"),(1-EXP( (C734-D734)*LN(1-#REF!)))/#REF!,
 (C734-D734)
)))))=0,"",(M734 -
IF(OR(E734="es",E734="wmd"),EXP(1.81* (C734-D734)/B734)/((1-#REF!)+(#REF!*EXP(1.81* (C734-D734)/B734))),
IF((E734="smd"),EXP(1.81* (C734-D734))/((1-#REF!)+(#REF!*EXP(1.81* (C734-D734)))),
IF((E734="or"), (C734-D734)/((1-#REF!)+(#REF!* (C734-D734))),
IF((E734="hr"),(1-EXP( (C734-D734)*LN(1-#REF!)))/#REF!,
 (C734-D734)
))))))</f>
        <v/>
      </c>
      <c r="O734" s="4" t="s">
        <v>146</v>
      </c>
      <c r="P734" s="4" t="s">
        <v>1877</v>
      </c>
      <c r="Q734" s="3"/>
      <c r="R734" s="4" t="s">
        <v>1878</v>
      </c>
      <c r="S734" s="3"/>
      <c r="T734" s="3"/>
      <c r="U734" s="3"/>
      <c r="V734" s="3"/>
      <c r="W734" s="3"/>
      <c r="X734" s="3"/>
      <c r="Y734" s="3"/>
      <c r="Z734" s="3"/>
      <c r="AA734" s="3"/>
      <c r="AB734" s="4"/>
      <c r="AC734" s="4"/>
      <c r="AD734" s="4"/>
    </row>
    <row r="735" spans="1:30" ht="12.3" hidden="1">
      <c r="A735" t="s">
        <v>2432</v>
      </c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>
        <f>IF(OR(E735="es",E735="wmd"),(EXP(1.81*C735/B735)/((1-#REF!)+(#REF!*EXP(1.81*C735/B735)))),
IF((E735="smd"),(EXP(1.81*C735)/((1-#REF!)+(#REF!*EXP(1.81*C735)))),
IF((E735="or"),(C735/((1-#REF!)+(#REF!*C735))),
IF((E735="hr"),((1-EXP(C735*LN(1-#REF!)))/#REF!),
C735
))))</f>
        <v>0</v>
      </c>
      <c r="N735" s="4" t="str">
        <f>IF( (M735 -
IF(OR(E735="es",E735="wmd"),EXP(1.81* (C735-D735)/B735)/((1-#REF!)+(#REF!*EXP(1.81* (C735-D735)/B735))),
IF((E735="smd"),EXP(1.81* (C735-D735))/((1-#REF!)+(#REF!*EXP(1.81* (C735-D735)))),
IF((E735="or"), (C735-D735)/((1-#REF!)+(#REF!* (C735-D735))),
IF((E735="hr"),(1-EXP( (C735-D735)*LN(1-#REF!)))/#REF!,
 (C735-D735)
)))))=0,"",(M735 -
IF(OR(E735="es",E735="wmd"),EXP(1.81* (C735-D735)/B735)/((1-#REF!)+(#REF!*EXP(1.81* (C735-D735)/B735))),
IF((E735="smd"),EXP(1.81* (C735-D735))/((1-#REF!)+(#REF!*EXP(1.81* (C735-D735)))),
IF((E735="or"), (C735-D735)/((1-#REF!)+(#REF!* (C735-D735))),
IF((E735="hr"),(1-EXP( (C735-D735)*LN(1-#REF!)))/#REF!,
 (C735-D735)
))))))</f>
        <v/>
      </c>
      <c r="O735" s="4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4"/>
      <c r="AC735" s="4"/>
      <c r="AD735" s="4"/>
    </row>
    <row r="736" spans="1:30" ht="12.3" hidden="1">
      <c r="A736" t="s">
        <v>2432</v>
      </c>
      <c r="B736" s="7"/>
      <c r="C736" s="7">
        <v>2.15</v>
      </c>
      <c r="D736" s="7">
        <v>1</v>
      </c>
      <c r="E736" s="4" t="s">
        <v>138</v>
      </c>
      <c r="F736" s="4" t="s">
        <v>1879</v>
      </c>
      <c r="G736" s="4" t="s">
        <v>1876</v>
      </c>
      <c r="H736" s="4" t="s">
        <v>1877</v>
      </c>
      <c r="I736" s="4"/>
      <c r="J736" s="4"/>
      <c r="K736" s="4"/>
      <c r="L736" s="4"/>
      <c r="M736" s="4">
        <f>IF(OR(E736="es",E736="wmd"),(EXP(1.81*C736/B736)/((1-#REF!)+(#REF!*EXP(1.81*C736/B736)))),
IF((E736="smd"),(EXP(1.81*C736)/((1-#REF!)+(#REF!*EXP(1.81*C736)))),
IF((E736="or"),(C736/((1-#REF!)+(#REF!*C736))),
IF((E736="hr"),((1-EXP(C736*LN(1-#REF!)))/#REF!),
C736
))))</f>
        <v>2.15</v>
      </c>
      <c r="N736" s="4">
        <f>IF( (M736 -
IF(OR(E736="es",E736="wmd"),EXP(1.81* (C736-D736)/B736)/((1-#REF!)+(#REF!*EXP(1.81* (C736-D736)/B736))),
IF((E736="smd"),EXP(1.81* (C736-D736))/((1-#REF!)+(#REF!*EXP(1.81* (C736-D736)))),
IF((E736="or"), (C736-D736)/((1-#REF!)+(#REF!* (C736-D736))),
IF((E736="hr"),(1-EXP( (C736-D736)*LN(1-#REF!)))/#REF!,
 (C736-D736)
)))))=0,"",(M736 -
IF(OR(E736="es",E736="wmd"),EXP(1.81* (C736-D736)/B736)/((1-#REF!)+(#REF!*EXP(1.81* (C736-D736)/B736))),
IF((E736="smd"),EXP(1.81* (C736-D736))/((1-#REF!)+(#REF!*EXP(1.81* (C736-D736)))),
IF((E736="or"), (C736-D736)/((1-#REF!)+(#REF!* (C736-D736))),
IF((E736="hr"),(1-EXP( (C736-D736)*LN(1-#REF!)))/#REF!,
 (C736-D736)
))))))</f>
        <v>1</v>
      </c>
      <c r="O736" s="4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4" t="s">
        <v>1880</v>
      </c>
      <c r="AC736" s="4"/>
      <c r="AD736" s="4"/>
    </row>
    <row r="737" spans="1:30" ht="12.3" hidden="1">
      <c r="A737" t="s">
        <v>2432</v>
      </c>
      <c r="B737" s="4"/>
      <c r="C737" s="4"/>
      <c r="D737" s="4"/>
      <c r="E737" s="4"/>
      <c r="F737" s="4" t="s">
        <v>1879</v>
      </c>
      <c r="G737" s="4" t="s">
        <v>1881</v>
      </c>
      <c r="H737" s="4"/>
      <c r="I737" s="4"/>
      <c r="J737" s="4"/>
      <c r="K737" s="4"/>
      <c r="L737" s="4"/>
      <c r="M737" s="4">
        <f>IF(OR(E737="es",E737="wmd"),(EXP(1.81*C737/B737)/((1-#REF!)+(#REF!*EXP(1.81*C737/B737)))),
IF((E737="smd"),(EXP(1.81*C737)/((1-#REF!)+(#REF!*EXP(1.81*C737)))),
IF((E737="or"),(C737/((1-#REF!)+(#REF!*C737))),
IF((E737="hr"),((1-EXP(C737*LN(1-#REF!)))/#REF!),
C737
))))</f>
        <v>0</v>
      </c>
      <c r="N737" s="4" t="str">
        <f>IF( (M737 -
IF(OR(E737="es",E737="wmd"),EXP(1.81* (C737-D737)/B737)/((1-#REF!)+(#REF!*EXP(1.81* (C737-D737)/B737))),
IF((E737="smd"),EXP(1.81* (C737-D737))/((1-#REF!)+(#REF!*EXP(1.81* (C737-D737)))),
IF((E737="or"), (C737-D737)/((1-#REF!)+(#REF!* (C737-D737))),
IF((E737="hr"),(1-EXP( (C737-D737)*LN(1-#REF!)))/#REF!,
 (C737-D737)
)))))=0,"",(M737 -
IF(OR(E737="es",E737="wmd"),EXP(1.81* (C737-D737)/B737)/((1-#REF!)+(#REF!*EXP(1.81* (C737-D737)/B737))),
IF((E737="smd"),EXP(1.81* (C737-D737))/((1-#REF!)+(#REF!*EXP(1.81* (C737-D737)))),
IF((E737="or"), (C737-D737)/((1-#REF!)+(#REF!* (C737-D737))),
IF((E737="hr"),(1-EXP( (C737-D737)*LN(1-#REF!)))/#REF!,
 (C737-D737)
))))))</f>
        <v/>
      </c>
      <c r="O737" s="4" t="s">
        <v>171</v>
      </c>
      <c r="P737" s="4" t="s">
        <v>1882</v>
      </c>
      <c r="Q737" s="4"/>
      <c r="R737" s="4" t="s">
        <v>1883</v>
      </c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3" hidden="1">
      <c r="A738" t="s">
        <v>2432</v>
      </c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>
        <f>IF(OR(E738="es",E738="wmd"),(EXP(1.81*C738/B738)/((1-#REF!)+(#REF!*EXP(1.81*C738/B738)))),
IF((E738="smd"),(EXP(1.81*C738)/((1-#REF!)+(#REF!*EXP(1.81*C738)))),
IF((E738="or"),(C738/((1-#REF!)+(#REF!*C738))),
IF((E738="hr"),((1-EXP(C738*LN(1-#REF!)))/#REF!),
C738
))))</f>
        <v>0</v>
      </c>
      <c r="N738" s="4" t="str">
        <f>IF( (M738 -
IF(OR(E738="es",E738="wmd"),EXP(1.81* (C738-D738)/B738)/((1-#REF!)+(#REF!*EXP(1.81* (C738-D738)/B738))),
IF((E738="smd"),EXP(1.81* (C738-D738))/((1-#REF!)+(#REF!*EXP(1.81* (C738-D738)))),
IF((E738="or"), (C738-D738)/((1-#REF!)+(#REF!* (C738-D738))),
IF((E738="hr"),(1-EXP( (C738-D738)*LN(1-#REF!)))/#REF!,
 (C738-D738)
)))))=0,"",(M738 -
IF(OR(E738="es",E738="wmd"),EXP(1.81* (C738-D738)/B738)/((1-#REF!)+(#REF!*EXP(1.81* (C738-D738)/B738))),
IF((E738="smd"),EXP(1.81* (C738-D738))/((1-#REF!)+(#REF!*EXP(1.81* (C738-D738)))),
IF((E738="or"), (C738-D738)/((1-#REF!)+(#REF!* (C738-D738))),
IF((E738="hr"),(1-EXP( (C738-D738)*LN(1-#REF!)))/#REF!,
 (C738-D738)
))))))</f>
        <v/>
      </c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4"/>
      <c r="AC738" s="4"/>
      <c r="AD738" s="4"/>
    </row>
    <row r="739" spans="1:30" ht="12.6" hidden="1">
      <c r="A739" t="s">
        <v>2432</v>
      </c>
      <c r="B739" s="4"/>
      <c r="C739" s="4"/>
      <c r="D739" s="4"/>
      <c r="E739" s="4"/>
      <c r="F739" s="4" t="s">
        <v>1884</v>
      </c>
      <c r="G739" s="4" t="s">
        <v>1885</v>
      </c>
      <c r="H739" s="4"/>
      <c r="I739" s="4"/>
      <c r="J739" s="4"/>
      <c r="K739" s="4"/>
      <c r="L739" s="4"/>
      <c r="M739" s="4">
        <f>IF(OR(E739="es",E739="wmd"),(EXP(1.81*C739/B739)/((1-#REF!)+(#REF!*EXP(1.81*C739/B739)))),
IF((E739="smd"),(EXP(1.81*C739)/((1-#REF!)+(#REF!*EXP(1.81*C739)))),
IF((E739="or"),(C739/((1-#REF!)+(#REF!*C739))),
IF((E739="hr"),((1-EXP(C739*LN(1-#REF!)))/#REF!),
C739
))))</f>
        <v>0</v>
      </c>
      <c r="N739" s="4" t="str">
        <f>IF( (M739 -
IF(OR(E739="es",E739="wmd"),EXP(1.81* (C739-D739)/B739)/((1-#REF!)+(#REF!*EXP(1.81* (C739-D739)/B739))),
IF((E739="smd"),EXP(1.81* (C739-D739))/((1-#REF!)+(#REF!*EXP(1.81* (C739-D739)))),
IF((E739="or"), (C739-D739)/((1-#REF!)+(#REF!* (C739-D739))),
IF((E739="hr"),(1-EXP( (C739-D739)*LN(1-#REF!)))/#REF!,
 (C739-D739)
)))))=0,"",(M739 -
IF(OR(E739="es",E739="wmd"),EXP(1.81* (C739-D739)/B739)/((1-#REF!)+(#REF!*EXP(1.81* (C739-D739)/B739))),
IF((E739="smd"),EXP(1.81* (C739-D739))/((1-#REF!)+(#REF!*EXP(1.81* (C739-D739)))),
IF((E739="or"), (C739-D739)/((1-#REF!)+(#REF!* (C739-D739))),
IF((E739="hr"),(1-EXP( (C739-D739)*LN(1-#REF!)))/#REF!,
 (C739-D739)
))))))</f>
        <v/>
      </c>
      <c r="O739" s="5" t="s">
        <v>413</v>
      </c>
      <c r="P739" s="5" t="s">
        <v>1886</v>
      </c>
      <c r="Q739" s="6">
        <v>1</v>
      </c>
      <c r="R739" s="5" t="s">
        <v>1887</v>
      </c>
      <c r="S739" s="6">
        <v>2</v>
      </c>
      <c r="T739" s="3"/>
      <c r="U739" s="3"/>
      <c r="V739" s="3"/>
      <c r="W739" s="3"/>
      <c r="X739" s="3"/>
      <c r="Y739" s="3"/>
      <c r="Z739" s="5" t="s">
        <v>1888</v>
      </c>
      <c r="AA739" s="3"/>
      <c r="AB739" s="4"/>
      <c r="AC739" s="4"/>
      <c r="AD739" s="4"/>
    </row>
    <row r="740" spans="1:30" ht="12.6" hidden="1">
      <c r="A740" t="s">
        <v>2432</v>
      </c>
      <c r="B740" s="4"/>
      <c r="C740" s="4"/>
      <c r="D740" s="4"/>
      <c r="E740" s="4"/>
      <c r="F740" s="4" t="s">
        <v>1889</v>
      </c>
      <c r="G740" s="4" t="s">
        <v>1885</v>
      </c>
      <c r="H740" s="4"/>
      <c r="I740" s="4"/>
      <c r="J740" s="4"/>
      <c r="K740" s="4"/>
      <c r="L740" s="4"/>
      <c r="M740" s="4">
        <f>IF(OR(E740="es",E740="wmd"),(EXP(1.81*C740/B740)/((1-#REF!)+(#REF!*EXP(1.81*C740/B740)))),
IF((E740="smd"),(EXP(1.81*C740)/((1-#REF!)+(#REF!*EXP(1.81*C740)))),
IF((E740="or"),(C740/((1-#REF!)+(#REF!*C740))),
IF((E740="hr"),((1-EXP(C740*LN(1-#REF!)))/#REF!),
C740
))))</f>
        <v>0</v>
      </c>
      <c r="N740" s="4" t="str">
        <f>IF( (M740 -
IF(OR(E740="es",E740="wmd"),EXP(1.81* (C740-D740)/B740)/((1-#REF!)+(#REF!*EXP(1.81* (C740-D740)/B740))),
IF((E740="smd"),EXP(1.81* (C740-D740))/((1-#REF!)+(#REF!*EXP(1.81* (C740-D740)))),
IF((E740="or"), (C740-D740)/((1-#REF!)+(#REF!* (C740-D740))),
IF((E740="hr"),(1-EXP( (C740-D740)*LN(1-#REF!)))/#REF!,
 (C740-D740)
)))))=0,"",(M740 -
IF(OR(E740="es",E740="wmd"),EXP(1.81* (C740-D740)/B740)/((1-#REF!)+(#REF!*EXP(1.81* (C740-D740)/B740))),
IF((E740="smd"),EXP(1.81* (C740-D740))/((1-#REF!)+(#REF!*EXP(1.81* (C740-D740)))),
IF((E740="or"), (C740-D740)/((1-#REF!)+(#REF!* (C740-D740))),
IF((E740="hr"),(1-EXP( (C740-D740)*LN(1-#REF!)))/#REF!,
 (C740-D740)
))))))</f>
        <v/>
      </c>
      <c r="O740" s="5" t="s">
        <v>413</v>
      </c>
      <c r="P740" s="5" t="s">
        <v>1890</v>
      </c>
      <c r="Q740" s="6">
        <v>1</v>
      </c>
      <c r="R740" s="5" t="s">
        <v>1891</v>
      </c>
      <c r="S740" s="6">
        <v>2</v>
      </c>
      <c r="T740" s="3"/>
      <c r="U740" s="3"/>
      <c r="V740" s="3"/>
      <c r="W740" s="3"/>
      <c r="X740" s="3"/>
      <c r="Y740" s="3"/>
      <c r="Z740" s="5" t="s">
        <v>1892</v>
      </c>
      <c r="AA740" s="3"/>
      <c r="AB740" s="4"/>
      <c r="AC740" s="4"/>
      <c r="AD740" s="4"/>
    </row>
    <row r="741" spans="1:30" ht="12.6" hidden="1">
      <c r="A741" t="s">
        <v>2432</v>
      </c>
      <c r="B741" s="4"/>
      <c r="C741" s="4"/>
      <c r="D741" s="4"/>
      <c r="E741" s="4"/>
      <c r="F741" s="4" t="s">
        <v>1893</v>
      </c>
      <c r="G741" s="4" t="s">
        <v>1885</v>
      </c>
      <c r="H741" s="4"/>
      <c r="I741" s="4"/>
      <c r="J741" s="4"/>
      <c r="K741" s="4"/>
      <c r="L741" s="4"/>
      <c r="M741" s="4">
        <f>IF(OR(E741="es",E741="wmd"),(EXP(1.81*C741/B741)/((1-#REF!)+(#REF!*EXP(1.81*C741/B741)))),
IF((E741="smd"),(EXP(1.81*C741)/((1-#REF!)+(#REF!*EXP(1.81*C741)))),
IF((E741="or"),(C741/((1-#REF!)+(#REF!*C741))),
IF((E741="hr"),((1-EXP(C741*LN(1-#REF!)))/#REF!),
C741
))))</f>
        <v>0</v>
      </c>
      <c r="N741" s="4" t="str">
        <f>IF( (M741 -
IF(OR(E741="es",E741="wmd"),EXP(1.81* (C741-D741)/B741)/((1-#REF!)+(#REF!*EXP(1.81* (C741-D741)/B741))),
IF((E741="smd"),EXP(1.81* (C741-D741))/((1-#REF!)+(#REF!*EXP(1.81* (C741-D741)))),
IF((E741="or"), (C741-D741)/((1-#REF!)+(#REF!* (C741-D741))),
IF((E741="hr"),(1-EXP( (C741-D741)*LN(1-#REF!)))/#REF!,
 (C741-D741)
)))))=0,"",(M741 -
IF(OR(E741="es",E741="wmd"),EXP(1.81* (C741-D741)/B741)/((1-#REF!)+(#REF!*EXP(1.81* (C741-D741)/B741))),
IF((E741="smd"),EXP(1.81* (C741-D741))/((1-#REF!)+(#REF!*EXP(1.81* (C741-D741)))),
IF((E741="or"), (C741-D741)/((1-#REF!)+(#REF!* (C741-D741))),
IF((E741="hr"),(1-EXP( (C741-D741)*LN(1-#REF!)))/#REF!,
 (C741-D741)
))))))</f>
        <v/>
      </c>
      <c r="O741" s="5" t="s">
        <v>413</v>
      </c>
      <c r="P741" s="5" t="s">
        <v>1894</v>
      </c>
      <c r="Q741" s="6">
        <v>1</v>
      </c>
      <c r="R741" s="5" t="s">
        <v>1895</v>
      </c>
      <c r="S741" s="6">
        <v>2</v>
      </c>
      <c r="T741" s="3"/>
      <c r="U741" s="3"/>
      <c r="V741" s="3"/>
      <c r="W741" s="3"/>
      <c r="X741" s="3"/>
      <c r="Y741" s="3"/>
      <c r="Z741" s="5" t="s">
        <v>1896</v>
      </c>
      <c r="AA741" s="3"/>
      <c r="AB741" s="4"/>
      <c r="AC741" s="4"/>
      <c r="AD741" s="4"/>
    </row>
    <row r="742" spans="1:30" ht="12.6" hidden="1">
      <c r="A742" t="s">
        <v>2432</v>
      </c>
      <c r="B742" s="4"/>
      <c r="C742" s="4"/>
      <c r="D742" s="4"/>
      <c r="E742" s="4"/>
      <c r="F742" s="4" t="s">
        <v>1897</v>
      </c>
      <c r="G742" s="4" t="s">
        <v>1885</v>
      </c>
      <c r="H742" s="4"/>
      <c r="I742" s="4"/>
      <c r="J742" s="4"/>
      <c r="K742" s="4"/>
      <c r="L742" s="4"/>
      <c r="M742" s="4">
        <f>IF(OR(E742="es",E742="wmd"),(EXP(1.81*C742/B742)/((1-#REF!)+(#REF!*EXP(1.81*C742/B742)))),
IF((E742="smd"),(EXP(1.81*C742)/((1-#REF!)+(#REF!*EXP(1.81*C742)))),
IF((E742="or"),(C742/((1-#REF!)+(#REF!*C742))),
IF((E742="hr"),((1-EXP(C742*LN(1-#REF!)))/#REF!),
C742
))))</f>
        <v>0</v>
      </c>
      <c r="N742" s="4" t="str">
        <f>IF( (M742 -
IF(OR(E742="es",E742="wmd"),EXP(1.81* (C742-D742)/B742)/((1-#REF!)+(#REF!*EXP(1.81* (C742-D742)/B742))),
IF((E742="smd"),EXP(1.81* (C742-D742))/((1-#REF!)+(#REF!*EXP(1.81* (C742-D742)))),
IF((E742="or"), (C742-D742)/((1-#REF!)+(#REF!* (C742-D742))),
IF((E742="hr"),(1-EXP( (C742-D742)*LN(1-#REF!)))/#REF!,
 (C742-D742)
)))))=0,"",(M742 -
IF(OR(E742="es",E742="wmd"),EXP(1.81* (C742-D742)/B742)/((1-#REF!)+(#REF!*EXP(1.81* (C742-D742)/B742))),
IF((E742="smd"),EXP(1.81* (C742-D742))/((1-#REF!)+(#REF!*EXP(1.81* (C742-D742)))),
IF((E742="or"), (C742-D742)/((1-#REF!)+(#REF!* (C742-D742))),
IF((E742="hr"),(1-EXP( (C742-D742)*LN(1-#REF!)))/#REF!,
 (C742-D742)
))))))</f>
        <v/>
      </c>
      <c r="O742" s="5" t="s">
        <v>413</v>
      </c>
      <c r="P742" s="5" t="s">
        <v>1898</v>
      </c>
      <c r="Q742" s="6">
        <v>1</v>
      </c>
      <c r="R742" s="5" t="s">
        <v>1899</v>
      </c>
      <c r="S742" s="6">
        <v>2</v>
      </c>
      <c r="T742" s="5" t="s">
        <v>1900</v>
      </c>
      <c r="U742" s="6">
        <v>3</v>
      </c>
      <c r="V742" s="5" t="s">
        <v>1901</v>
      </c>
      <c r="W742" s="6">
        <v>4</v>
      </c>
      <c r="X742" s="5" t="s">
        <v>1902</v>
      </c>
      <c r="Y742" s="6">
        <v>5</v>
      </c>
      <c r="Z742" s="5" t="s">
        <v>1903</v>
      </c>
      <c r="AA742" s="3"/>
      <c r="AB742" s="4"/>
      <c r="AC742" s="4"/>
      <c r="AD742" s="4"/>
    </row>
    <row r="743" spans="1:30" ht="12.6" hidden="1">
      <c r="A743" t="s">
        <v>2432</v>
      </c>
      <c r="B743" s="4"/>
      <c r="C743" s="4"/>
      <c r="D743" s="4"/>
      <c r="E743" s="4"/>
      <c r="F743" s="4" t="s">
        <v>1885</v>
      </c>
      <c r="G743" s="4"/>
      <c r="H743" s="4"/>
      <c r="I743" s="4"/>
      <c r="J743" s="4"/>
      <c r="K743" s="4"/>
      <c r="L743" s="4"/>
      <c r="M743" s="4">
        <f>IF(OR(E743="es",E743="wmd"),(EXP(1.81*C743/B743)/((1-#REF!)+(#REF!*EXP(1.81*C743/B743)))),
IF((E743="smd"),(EXP(1.81*C743)/((1-#REF!)+(#REF!*EXP(1.81*C743)))),
IF((E743="or"),(C743/((1-#REF!)+(#REF!*C743))),
IF((E743="hr"),((1-EXP(C743*LN(1-#REF!)))/#REF!),
C743
))))</f>
        <v>0</v>
      </c>
      <c r="N743" s="4" t="str">
        <f>IF( (M743 -
IF(OR(E743="es",E743="wmd"),EXP(1.81* (C743-D743)/B743)/((1-#REF!)+(#REF!*EXP(1.81* (C743-D743)/B743))),
IF((E743="smd"),EXP(1.81* (C743-D743))/((1-#REF!)+(#REF!*EXP(1.81* (C743-D743)))),
IF((E743="or"), (C743-D743)/((1-#REF!)+(#REF!* (C743-D743))),
IF((E743="hr"),(1-EXP( (C743-D743)*LN(1-#REF!)))/#REF!,
 (C743-D743)
)))))=0,"",(M743 -
IF(OR(E743="es",E743="wmd"),EXP(1.81* (C743-D743)/B743)/((1-#REF!)+(#REF!*EXP(1.81* (C743-D743)/B743))),
IF((E743="smd"),EXP(1.81* (C743-D743))/((1-#REF!)+(#REF!*EXP(1.81* (C743-D743)))),
IF((E743="or"), (C743-D743)/((1-#REF!)+(#REF!* (C743-D743))),
IF((E743="hr"),(1-EXP( (C743-D743)*LN(1-#REF!)))/#REF!,
 (C743-D743)
))))))</f>
        <v/>
      </c>
      <c r="O743" s="4" t="s">
        <v>28</v>
      </c>
      <c r="P743" s="5" t="s">
        <v>1904</v>
      </c>
      <c r="Q743" s="6">
        <v>1</v>
      </c>
      <c r="R743" s="5" t="s">
        <v>1905</v>
      </c>
      <c r="S743" s="6">
        <v>2</v>
      </c>
      <c r="T743" s="5" t="s">
        <v>1906</v>
      </c>
      <c r="U743" s="6">
        <v>3</v>
      </c>
      <c r="V743" s="5" t="s">
        <v>1907</v>
      </c>
      <c r="W743" s="6">
        <v>4</v>
      </c>
      <c r="X743" s="5" t="s">
        <v>1908</v>
      </c>
      <c r="Y743" s="6">
        <v>5</v>
      </c>
      <c r="Z743" s="5" t="s">
        <v>1909</v>
      </c>
      <c r="AA743" s="3"/>
      <c r="AB743" s="4"/>
      <c r="AC743" s="4"/>
      <c r="AD743" s="4"/>
    </row>
    <row r="744" spans="1:30" ht="12.3" hidden="1">
      <c r="A744" t="s">
        <v>2432</v>
      </c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>
        <f>IF(OR(E744="es",E744="wmd"),(EXP(1.81*C744/B744)/((1-#REF!)+(#REF!*EXP(1.81*C744/B744)))),
IF((E744="smd"),(EXP(1.81*C744)/((1-#REF!)+(#REF!*EXP(1.81*C744)))),
IF((E744="or"),(C744/((1-#REF!)+(#REF!*C744))),
IF((E744="hr"),((1-EXP(C744*LN(1-#REF!)))/#REF!),
C744
))))</f>
        <v>0</v>
      </c>
      <c r="N744" s="4" t="str">
        <f>IF( (M744 -
IF(OR(E744="es",E744="wmd"),EXP(1.81* (C744-D744)/B744)/((1-#REF!)+(#REF!*EXP(1.81* (C744-D744)/B744))),
IF((E744="smd"),EXP(1.81* (C744-D744))/((1-#REF!)+(#REF!*EXP(1.81* (C744-D744)))),
IF((E744="or"), (C744-D744)/((1-#REF!)+(#REF!* (C744-D744))),
IF((E744="hr"),(1-EXP( (C744-D744)*LN(1-#REF!)))/#REF!,
 (C744-D744)
)))))=0,"",(M744 -
IF(OR(E744="es",E744="wmd"),EXP(1.81* (C744-D744)/B744)/((1-#REF!)+(#REF!*EXP(1.81* (C744-D744)/B744))),
IF((E744="smd"),EXP(1.81* (C744-D744))/((1-#REF!)+(#REF!*EXP(1.81* (C744-D744)))),
IF((E744="or"), (C744-D744)/((1-#REF!)+(#REF!* (C744-D744))),
IF((E744="hr"),(1-EXP( (C744-D744)*LN(1-#REF!)))/#REF!,
 (C744-D744)
))))))</f>
        <v/>
      </c>
      <c r="O744" s="4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4"/>
      <c r="AC744" s="4"/>
      <c r="AD744" s="4"/>
    </row>
    <row r="745" spans="1:30" ht="12.6" hidden="1">
      <c r="A745" t="s">
        <v>2432</v>
      </c>
      <c r="B745" s="4"/>
      <c r="C745" s="4"/>
      <c r="D745" s="4"/>
      <c r="E745" s="4"/>
      <c r="F745" s="5" t="s">
        <v>1910</v>
      </c>
      <c r="G745" s="5" t="s">
        <v>1911</v>
      </c>
      <c r="H745" s="4"/>
      <c r="I745" s="4"/>
      <c r="J745" s="4"/>
      <c r="K745" s="4"/>
      <c r="L745" s="4"/>
      <c r="M745" s="4">
        <f>IF(OR(E745="es",E745="wmd"),(EXP(1.81*C745/B745)/((1-#REF!)+(#REF!*EXP(1.81*C745/B745)))),
IF((E745="smd"),(EXP(1.81*C745)/((1-#REF!)+(#REF!*EXP(1.81*C745)))),
IF((E745="or"),(C745/((1-#REF!)+(#REF!*C745))),
IF((E745="hr"),((1-EXP(C745*LN(1-#REF!)))/#REF!),
C745
))))</f>
        <v>0</v>
      </c>
      <c r="N745" s="4" t="str">
        <f>IF( (M745 -
IF(OR(E745="es",E745="wmd"),EXP(1.81* (C745-D745)/B745)/((1-#REF!)+(#REF!*EXP(1.81* (C745-D745)/B745))),
IF((E745="smd"),EXP(1.81* (C745-D745))/((1-#REF!)+(#REF!*EXP(1.81* (C745-D745)))),
IF((E745="or"), (C745-D745)/((1-#REF!)+(#REF!* (C745-D745))),
IF((E745="hr"),(1-EXP( (C745-D745)*LN(1-#REF!)))/#REF!,
 (C745-D745)
)))))=0,"",(M745 -
IF(OR(E745="es",E745="wmd"),EXP(1.81* (C745-D745)/B745)/((1-#REF!)+(#REF!*EXP(1.81* (C745-D745)/B745))),
IF((E745="smd"),EXP(1.81* (C745-D745))/((1-#REF!)+(#REF!*EXP(1.81* (C745-D745)))),
IF((E745="or"), (C745-D745)/((1-#REF!)+(#REF!* (C745-D745))),
IF((E745="hr"),(1-EXP( (C745-D745)*LN(1-#REF!)))/#REF!,
 (C745-D745)
))))))</f>
        <v/>
      </c>
      <c r="O745" s="5" t="s">
        <v>413</v>
      </c>
      <c r="P745" s="5" t="s">
        <v>1912</v>
      </c>
      <c r="Q745" s="6">
        <v>1</v>
      </c>
      <c r="R745" s="5" t="s">
        <v>1913</v>
      </c>
      <c r="S745" s="6">
        <v>1</v>
      </c>
      <c r="T745" s="3"/>
      <c r="U745" s="3"/>
      <c r="V745" s="3"/>
      <c r="W745" s="3"/>
      <c r="X745" s="3"/>
      <c r="Y745" s="3"/>
      <c r="Z745" s="5" t="s">
        <v>1914</v>
      </c>
      <c r="AA745" s="3"/>
      <c r="AB745" s="4"/>
      <c r="AC745" s="4" t="s">
        <v>1915</v>
      </c>
      <c r="AD745" s="4"/>
    </row>
    <row r="746" spans="1:30" ht="12.6" hidden="1">
      <c r="A746" t="s">
        <v>2432</v>
      </c>
      <c r="B746" s="4"/>
      <c r="C746" s="4"/>
      <c r="D746" s="4"/>
      <c r="E746" s="4"/>
      <c r="F746" s="5" t="s">
        <v>1916</v>
      </c>
      <c r="G746" s="5" t="s">
        <v>1911</v>
      </c>
      <c r="H746" s="4"/>
      <c r="I746" s="4"/>
      <c r="J746" s="4"/>
      <c r="K746" s="4"/>
      <c r="L746" s="4"/>
      <c r="M746" s="4">
        <f>IF(OR(E746="es",E746="wmd"),(EXP(1.81*C746/B746)/((1-#REF!)+(#REF!*EXP(1.81*C746/B746)))),
IF((E746="smd"),(EXP(1.81*C746)/((1-#REF!)+(#REF!*EXP(1.81*C746)))),
IF((E746="or"),(C746/((1-#REF!)+(#REF!*C746))),
IF((E746="hr"),((1-EXP(C746*LN(1-#REF!)))/#REF!),
C746
))))</f>
        <v>0</v>
      </c>
      <c r="N746" s="4" t="str">
        <f>IF( (M746 -
IF(OR(E746="es",E746="wmd"),EXP(1.81* (C746-D746)/B746)/((1-#REF!)+(#REF!*EXP(1.81* (C746-D746)/B746))),
IF((E746="smd"),EXP(1.81* (C746-D746))/((1-#REF!)+(#REF!*EXP(1.81* (C746-D746)))),
IF((E746="or"), (C746-D746)/((1-#REF!)+(#REF!* (C746-D746))),
IF((E746="hr"),(1-EXP( (C746-D746)*LN(1-#REF!)))/#REF!,
 (C746-D746)
)))))=0,"",(M746 -
IF(OR(E746="es",E746="wmd"),EXP(1.81* (C746-D746)/B746)/((1-#REF!)+(#REF!*EXP(1.81* (C746-D746)/B746))),
IF((E746="smd"),EXP(1.81* (C746-D746))/((1-#REF!)+(#REF!*EXP(1.81* (C746-D746)))),
IF((E746="or"), (C746-D746)/((1-#REF!)+(#REF!* (C746-D746))),
IF((E746="hr"),(1-EXP( (C746-D746)*LN(1-#REF!)))/#REF!,
 (C746-D746)
))))))</f>
        <v/>
      </c>
      <c r="O746" s="5" t="s">
        <v>413</v>
      </c>
      <c r="P746" s="5" t="s">
        <v>1917</v>
      </c>
      <c r="Q746" s="6">
        <v>4</v>
      </c>
      <c r="R746" s="5" t="s">
        <v>1918</v>
      </c>
      <c r="S746" s="6">
        <v>3</v>
      </c>
      <c r="T746" s="5" t="s">
        <v>1919</v>
      </c>
      <c r="U746" s="6">
        <v>2</v>
      </c>
      <c r="V746" s="5" t="s">
        <v>1920</v>
      </c>
      <c r="W746" s="6">
        <v>1</v>
      </c>
      <c r="X746" s="5" t="s">
        <v>1921</v>
      </c>
      <c r="Y746" s="6">
        <v>0</v>
      </c>
      <c r="Z746" s="5" t="s">
        <v>1922</v>
      </c>
      <c r="AA746" s="3"/>
      <c r="AB746" s="4"/>
      <c r="AC746" s="4" t="s">
        <v>1915</v>
      </c>
      <c r="AD746" s="4"/>
    </row>
    <row r="747" spans="1:30" ht="12.6" hidden="1">
      <c r="A747" t="s">
        <v>2432</v>
      </c>
      <c r="B747" s="4"/>
      <c r="C747" s="4"/>
      <c r="D747" s="4"/>
      <c r="E747" s="4"/>
      <c r="F747" s="5" t="s">
        <v>1911</v>
      </c>
      <c r="G747" s="3"/>
      <c r="H747" s="4"/>
      <c r="I747" s="4"/>
      <c r="J747" s="4"/>
      <c r="K747" s="4"/>
      <c r="L747" s="4"/>
      <c r="M747" s="4">
        <f>IF(OR(E747="es",E747="wmd"),(EXP(1.81*C747/B747)/((1-#REF!)+(#REF!*EXP(1.81*C747/B747)))),
IF((E747="smd"),(EXP(1.81*C747)/((1-#REF!)+(#REF!*EXP(1.81*C747)))),
IF((E747="or"),(C747/((1-#REF!)+(#REF!*C747))),
IF((E747="hr"),((1-EXP(C747*LN(1-#REF!)))/#REF!),
C747
))))</f>
        <v>0</v>
      </c>
      <c r="N747" s="4" t="str">
        <f>IF( (M747 -
IF(OR(E747="es",E747="wmd"),EXP(1.81* (C747-D747)/B747)/((1-#REF!)+(#REF!*EXP(1.81* (C747-D747)/B747))),
IF((E747="smd"),EXP(1.81* (C747-D747))/((1-#REF!)+(#REF!*EXP(1.81* (C747-D747)))),
IF((E747="or"), (C747-D747)/((1-#REF!)+(#REF!* (C747-D747))),
IF((E747="hr"),(1-EXP( (C747-D747)*LN(1-#REF!)))/#REF!,
 (C747-D747)
)))))=0,"",(M747 -
IF(OR(E747="es",E747="wmd"),EXP(1.81* (C747-D747)/B747)/((1-#REF!)+(#REF!*EXP(1.81* (C747-D747)/B747))),
IF((E747="smd"),EXP(1.81* (C747-D747))/((1-#REF!)+(#REF!*EXP(1.81* (C747-D747)))),
IF((E747="or"), (C747-D747)/((1-#REF!)+(#REF!* (C747-D747))),
IF((E747="hr"),(1-EXP( (C747-D747)*LN(1-#REF!)))/#REF!,
 (C747-D747)
))))))</f>
        <v/>
      </c>
      <c r="O747" s="4" t="s">
        <v>28</v>
      </c>
      <c r="P747" s="5" t="s">
        <v>1923</v>
      </c>
      <c r="Q747" s="6">
        <v>1</v>
      </c>
      <c r="R747" s="5" t="s">
        <v>1924</v>
      </c>
      <c r="S747" s="6">
        <v>2</v>
      </c>
      <c r="T747" s="3"/>
      <c r="U747" s="3"/>
      <c r="V747" s="3"/>
      <c r="W747" s="3"/>
      <c r="X747" s="3"/>
      <c r="Y747" s="3"/>
      <c r="Z747" s="5" t="s">
        <v>1925</v>
      </c>
      <c r="AA747" s="3"/>
      <c r="AB747" s="4"/>
      <c r="AC747" s="4" t="s">
        <v>1915</v>
      </c>
      <c r="AD747" s="4"/>
    </row>
    <row r="748" spans="1:30" ht="12.3" hidden="1">
      <c r="A748" t="s">
        <v>2432</v>
      </c>
      <c r="B748" s="4"/>
      <c r="C748" s="4"/>
      <c r="D748" s="4"/>
      <c r="E748" s="4"/>
      <c r="F748" s="3"/>
      <c r="G748" s="3"/>
      <c r="H748" s="4"/>
      <c r="I748" s="4"/>
      <c r="J748" s="4"/>
      <c r="K748" s="4"/>
      <c r="L748" s="4"/>
      <c r="M748" s="4">
        <f>IF(OR(E748="es",E748="wmd"),(EXP(1.81*C748/B748)/((1-#REF!)+(#REF!*EXP(1.81*C748/B748)))),
IF((E748="smd"),(EXP(1.81*C748)/((1-#REF!)+(#REF!*EXP(1.81*C748)))),
IF((E748="or"),(C748/((1-#REF!)+(#REF!*C748))),
IF((E748="hr"),((1-EXP(C748*LN(1-#REF!)))/#REF!),
C748
))))</f>
        <v>0</v>
      </c>
      <c r="N748" s="4" t="str">
        <f>IF( (M748 -
IF(OR(E748="es",E748="wmd"),EXP(1.81* (C748-D748)/B748)/((1-#REF!)+(#REF!*EXP(1.81* (C748-D748)/B748))),
IF((E748="smd"),EXP(1.81* (C748-D748))/((1-#REF!)+(#REF!*EXP(1.81* (C748-D748)))),
IF((E748="or"), (C748-D748)/((1-#REF!)+(#REF!* (C748-D748))),
IF((E748="hr"),(1-EXP( (C748-D748)*LN(1-#REF!)))/#REF!,
 (C748-D748)
)))))=0,"",(M748 -
IF(OR(E748="es",E748="wmd"),EXP(1.81* (C748-D748)/B748)/((1-#REF!)+(#REF!*EXP(1.81* (C748-D748)/B748))),
IF((E748="smd"),EXP(1.81* (C748-D748))/((1-#REF!)+(#REF!*EXP(1.81* (C748-D748)))),
IF((E748="or"), (C748-D748)/((1-#REF!)+(#REF!* (C748-D748))),
IF((E748="hr"),(1-EXP( (C748-D748)*LN(1-#REF!)))/#REF!,
 (C748-D748)
))))))</f>
        <v/>
      </c>
      <c r="O748" s="4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4"/>
      <c r="AC748" s="4"/>
      <c r="AD748" s="4"/>
    </row>
    <row r="749" spans="1:30" ht="12.3" hidden="1">
      <c r="A749" t="s">
        <v>2432</v>
      </c>
      <c r="B749" s="4"/>
      <c r="C749" s="4"/>
      <c r="D749" s="4"/>
      <c r="E749" s="4"/>
      <c r="F749" s="3"/>
      <c r="G749" s="3"/>
      <c r="H749" s="3"/>
      <c r="I749" s="4"/>
      <c r="J749" s="4"/>
      <c r="K749" s="4"/>
      <c r="L749" s="4"/>
      <c r="M749" s="4">
        <f>IF(OR(E749="es",E749="wmd"),(EXP(1.81*C749/B749)/((1-#REF!)+(#REF!*EXP(1.81*C749/B749)))),
IF((E749="smd"),(EXP(1.81*C749)/((1-#REF!)+(#REF!*EXP(1.81*C749)))),
IF((E749="or"),(C749/((1-#REF!)+(#REF!*C749))),
IF((E749="hr"),((1-EXP(C749*LN(1-#REF!)))/#REF!),
C749
))))</f>
        <v>0</v>
      </c>
      <c r="N749" s="4" t="str">
        <f>IF( (M749 -
IF(OR(E749="es",E749="wmd"),EXP(1.81* (C749-D749)/B749)/((1-#REF!)+(#REF!*EXP(1.81* (C749-D749)/B749))),
IF((E749="smd"),EXP(1.81* (C749-D749))/((1-#REF!)+(#REF!*EXP(1.81* (C749-D749)))),
IF((E749="or"), (C749-D749)/((1-#REF!)+(#REF!* (C749-D749))),
IF((E749="hr"),(1-EXP( (C749-D749)*LN(1-#REF!)))/#REF!,
 (C749-D749)
)))))=0,"",(M749 -
IF(OR(E749="es",E749="wmd"),EXP(1.81* (C749-D749)/B749)/((1-#REF!)+(#REF!*EXP(1.81* (C749-D749)/B749))),
IF((E749="smd"),EXP(1.81* (C749-D749))/((1-#REF!)+(#REF!*EXP(1.81* (C749-D749)))),
IF((E749="or"), (C749-D749)/((1-#REF!)+(#REF!* (C749-D749))),
IF((E749="hr"),(1-EXP( (C749-D749)*LN(1-#REF!)))/#REF!,
 (C749-D749)
))))))</f>
        <v/>
      </c>
      <c r="O749" s="4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4"/>
      <c r="AC749" s="4"/>
      <c r="AD749" s="4"/>
    </row>
    <row r="750" spans="1:30" ht="12.3" hidden="1">
      <c r="A750" t="s">
        <v>2432</v>
      </c>
      <c r="B750" s="4"/>
      <c r="C750" s="4"/>
      <c r="D750" s="4"/>
      <c r="E750" s="4"/>
      <c r="F750" s="4" t="s">
        <v>1926</v>
      </c>
      <c r="G750" s="4"/>
      <c r="H750" s="4"/>
      <c r="I750" s="4"/>
      <c r="J750" s="4"/>
      <c r="K750" s="4"/>
      <c r="L750" s="4"/>
      <c r="M750" s="4">
        <f>IF(OR(E750="es",E750="wmd"),(EXP(1.81*C750/B750)/((1-#REF!)+(#REF!*EXP(1.81*C750/B750)))),
IF((E750="smd"),(EXP(1.81*C750)/((1-#REF!)+(#REF!*EXP(1.81*C750)))),
IF((E750="or"),(C750/((1-#REF!)+(#REF!*C750))),
IF((E750="hr"),((1-EXP(C750*LN(1-#REF!)))/#REF!),
C750
))))</f>
        <v>0</v>
      </c>
      <c r="N750" s="4" t="str">
        <f>IF( (M750 -
IF(OR(E750="es",E750="wmd"),EXP(1.81* (C750-D750)/B750)/((1-#REF!)+(#REF!*EXP(1.81* (C750-D750)/B750))),
IF((E750="smd"),EXP(1.81* (C750-D750))/((1-#REF!)+(#REF!*EXP(1.81* (C750-D750)))),
IF((E750="or"), (C750-D750)/((1-#REF!)+(#REF!* (C750-D750))),
IF((E750="hr"),(1-EXP( (C750-D750)*LN(1-#REF!)))/#REF!,
 (C750-D750)
)))))=0,"",(M750 -
IF(OR(E750="es",E750="wmd"),EXP(1.81* (C750-D750)/B750)/((1-#REF!)+(#REF!*EXP(1.81* (C750-D750)/B750))),
IF((E750="smd"),EXP(1.81* (C750-D750))/((1-#REF!)+(#REF!*EXP(1.81* (C750-D750)))),
IF((E750="or"), (C750-D750)/((1-#REF!)+(#REF!* (C750-D750))),
IF((E750="hr"),(1-EXP( (C750-D750)*LN(1-#REF!)))/#REF!,
 (C750-D750)
))))))</f>
        <v/>
      </c>
      <c r="O750" s="4" t="s">
        <v>375</v>
      </c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 t="s">
        <v>1927</v>
      </c>
      <c r="AA750" s="4"/>
      <c r="AB750" s="4"/>
      <c r="AC750" s="4"/>
      <c r="AD750" s="4"/>
    </row>
    <row r="751" spans="1:30" ht="12.3" hidden="1">
      <c r="A751" t="s">
        <v>2432</v>
      </c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>
        <f>IF(OR(E751="es",E751="wmd"),(EXP(1.81*C751/B751)/((1-#REF!)+(#REF!*EXP(1.81*C751/B751)))),
IF((E751="smd"),(EXP(1.81*C751)/((1-#REF!)+(#REF!*EXP(1.81*C751)))),
IF((E751="or"),(C751/((1-#REF!)+(#REF!*C751))),
IF((E751="hr"),((1-EXP(C751*LN(1-#REF!)))/#REF!),
C751
))))</f>
        <v>0</v>
      </c>
      <c r="N751" s="4" t="str">
        <f>IF( (M751 -
IF(OR(E751="es",E751="wmd"),EXP(1.81* (C751-D751)/B751)/((1-#REF!)+(#REF!*EXP(1.81* (C751-D751)/B751))),
IF((E751="smd"),EXP(1.81* (C751-D751))/((1-#REF!)+(#REF!*EXP(1.81* (C751-D751)))),
IF((E751="or"), (C751-D751)/((1-#REF!)+(#REF!* (C751-D751))),
IF((E751="hr"),(1-EXP( (C751-D751)*LN(1-#REF!)))/#REF!,
 (C751-D751)
)))))=0,"",(M751 -
IF(OR(E751="es",E751="wmd"),EXP(1.81* (C751-D751)/B751)/((1-#REF!)+(#REF!*EXP(1.81* (C751-D751)/B751))),
IF((E751="smd"),EXP(1.81* (C751-D751))/((1-#REF!)+(#REF!*EXP(1.81* (C751-D751)))),
IF((E751="or"), (C751-D751)/((1-#REF!)+(#REF!* (C751-D751))),
IF((E751="hr"),(1-EXP( (C751-D751)*LN(1-#REF!)))/#REF!,
 (C751-D751)
))))))</f>
        <v/>
      </c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3" hidden="1">
      <c r="A752" t="s">
        <v>2432</v>
      </c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>
        <f>IF(OR(E752="es",E752="wmd"),(EXP(1.81*C752/B752)/((1-#REF!)+(#REF!*EXP(1.81*C752/B752)))),
IF((E752="smd"),(EXP(1.81*C752)/((1-#REF!)+(#REF!*EXP(1.81*C752)))),
IF((E752="or"),(C752/((1-#REF!)+(#REF!*C752))),
IF((E752="hr"),((1-EXP(C752*LN(1-#REF!)))/#REF!),
C752
))))</f>
        <v>0</v>
      </c>
      <c r="N752" s="4" t="str">
        <f>IF( (M752 -
IF(OR(E752="es",E752="wmd"),EXP(1.81* (C752-D752)/B752)/((1-#REF!)+(#REF!*EXP(1.81* (C752-D752)/B752))),
IF((E752="smd"),EXP(1.81* (C752-D752))/((1-#REF!)+(#REF!*EXP(1.81* (C752-D752)))),
IF((E752="or"), (C752-D752)/((1-#REF!)+(#REF!* (C752-D752))),
IF((E752="hr"),(1-EXP( (C752-D752)*LN(1-#REF!)))/#REF!,
 (C752-D752)
)))))=0,"",(M752 -
IF(OR(E752="es",E752="wmd"),EXP(1.81* (C752-D752)/B752)/((1-#REF!)+(#REF!*EXP(1.81* (C752-D752)/B752))),
IF((E752="smd"),EXP(1.81* (C752-D752))/((1-#REF!)+(#REF!*EXP(1.81* (C752-D752)))),
IF((E752="or"), (C752-D752)/((1-#REF!)+(#REF!* (C752-D752))),
IF((E752="hr"),(1-EXP( (C752-D752)*LN(1-#REF!)))/#REF!,
 (C752-D752)
))))))</f>
        <v/>
      </c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3">
      <c r="A753">
        <v>0.16500000000000001</v>
      </c>
      <c r="B753" s="7"/>
      <c r="C753" s="7">
        <v>1.41</v>
      </c>
      <c r="D753" s="7">
        <v>0.32</v>
      </c>
      <c r="E753" s="4" t="s">
        <v>269</v>
      </c>
      <c r="F753" s="4" t="s">
        <v>368</v>
      </c>
      <c r="G753" s="4" t="s">
        <v>1926</v>
      </c>
      <c r="H753" s="4" t="s">
        <v>1928</v>
      </c>
      <c r="I753" s="4"/>
      <c r="J753" s="4"/>
      <c r="K753" s="4"/>
      <c r="L753" s="4"/>
      <c r="M753" s="4" t="e">
        <f>IF(OR(E753="es",E753="wmd"),(EXP(1.81*C753/B753)/((1-#REF!)+(#REF!*EXP(1.81*C753/B753)))),
IF((E753="smd"),(EXP(1.81*C753)/((1-#REF!)+(#REF!*EXP(1.81*C753)))),
IF((E753="or"),(C753/((1-#REF!)+(#REF!*C753))),
IF((E753="hr"),((1-EXP(C753*LN(1-#REF!)))/#REF!),
C753
))))</f>
        <v>#REF!</v>
      </c>
      <c r="N753" s="4" t="e">
        <f>IF( (M753 -
IF(OR(E753="es",E753="wmd"),EXP(1.81* (C753-D753)/B753)/((1-#REF!)+(#REF!*EXP(1.81* (C753-D753)/B753))),
IF((E753="smd"),EXP(1.81* (C753-D753))/((1-#REF!)+(#REF!*EXP(1.81* (C753-D753)))),
IF((E753="or"), (C753-D753)/((1-#REF!)+(#REF!* (C753-D753))),
IF((E753="hr"),(1-EXP( (C753-D753)*LN(1-#REF!)))/#REF!,
 (C753-D753)
)))))=0,"",(M753 -
IF(OR(E753="es",E753="wmd"),EXP(1.81* (C753-D753)/B753)/((1-#REF!)+(#REF!*EXP(1.81* (C753-D753)/B753))),
IF((E753="smd"),EXP(1.81* (C753-D753))/((1-#REF!)+(#REF!*EXP(1.81* (C753-D753)))),
IF((E753="or"), (C753-D753)/((1-#REF!)+(#REF!* (C753-D753))),
IF((E753="hr"),(1-EXP( (C753-D753)*LN(1-#REF!)))/#REF!,
 (C753-D753)
))))))</f>
        <v>#REF!</v>
      </c>
      <c r="O753" s="4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4" t="s">
        <v>1929</v>
      </c>
      <c r="AC753" s="4"/>
      <c r="AD753" s="4"/>
    </row>
    <row r="754" spans="1:30" ht="12.6" hidden="1">
      <c r="A754" t="s">
        <v>2432</v>
      </c>
      <c r="B754" s="6"/>
      <c r="C754" s="6">
        <v>2.14</v>
      </c>
      <c r="D754" s="6">
        <v>0.81</v>
      </c>
      <c r="E754" s="5" t="s">
        <v>296</v>
      </c>
      <c r="F754" s="5" t="s">
        <v>368</v>
      </c>
      <c r="G754" s="5" t="s">
        <v>1207</v>
      </c>
      <c r="H754" s="5" t="s">
        <v>1235</v>
      </c>
      <c r="I754" s="4"/>
      <c r="J754" s="4"/>
      <c r="K754" s="4"/>
      <c r="L754" s="4"/>
      <c r="M754" s="4">
        <f>IF(OR(E754="es",E754="wmd"),(EXP(1.81*C754/B754)/((1-#REF!)+(#REF!*EXP(1.81*C754/B754)))),
IF((E754="smd"),(EXP(1.81*C754)/((1-#REF!)+(#REF!*EXP(1.81*C754)))),
IF((E754="or"),(C754/((1-#REF!)+(#REF!*C754))),
IF((E754="hr"),((1-EXP(C754*LN(1-#REF!)))/#REF!),
C754
))))</f>
        <v>2.14</v>
      </c>
      <c r="N754" s="4">
        <f>IF( (M754 -
IF(OR(E754="es",E754="wmd"),EXP(1.81* (C754-D754)/B754)/((1-#REF!)+(#REF!*EXP(1.81* (C754-D754)/B754))),
IF((E754="smd"),EXP(1.81* (C754-D754))/((1-#REF!)+(#REF!*EXP(1.81* (C754-D754)))),
IF((E754="or"), (C754-D754)/((1-#REF!)+(#REF!* (C754-D754))),
IF((E754="hr"),(1-EXP( (C754-D754)*LN(1-#REF!)))/#REF!,
 (C754-D754)
)))))=0,"",(M754 -
IF(OR(E754="es",E754="wmd"),EXP(1.81* (C754-D754)/B754)/((1-#REF!)+(#REF!*EXP(1.81* (C754-D754)/B754))),
IF((E754="smd"),EXP(1.81* (C754-D754))/((1-#REF!)+(#REF!*EXP(1.81* (C754-D754)))),
IF((E754="or"), (C754-D754)/((1-#REF!)+(#REF!* (C754-D754))),
IF((E754="hr"),(1-EXP( (C754-D754)*LN(1-#REF!)))/#REF!,
 (C754-D754)
))))))</f>
        <v>0.81</v>
      </c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5" t="s">
        <v>1930</v>
      </c>
      <c r="AC754" s="3"/>
      <c r="AD754" s="3"/>
    </row>
    <row r="755" spans="1:30" ht="12.3" hidden="1">
      <c r="A755">
        <v>8.7499999999999994E-2</v>
      </c>
      <c r="B755" s="4"/>
      <c r="C755" s="4"/>
      <c r="D755" s="4"/>
      <c r="E755" s="4"/>
      <c r="F755" s="4" t="s">
        <v>368</v>
      </c>
      <c r="G755" s="4" t="s">
        <v>1127</v>
      </c>
      <c r="H755" s="4"/>
      <c r="I755" s="4"/>
      <c r="J755" s="4"/>
      <c r="K755" s="4"/>
      <c r="L755" s="4"/>
      <c r="M755" s="4">
        <f>IF(OR(E755="es",E755="wmd"),(EXP(1.81*C755/B755)/((1-#REF!)+(#REF!*EXP(1.81*C755/B755)))),
IF((E755="smd"),(EXP(1.81*C755)/((1-#REF!)+(#REF!*EXP(1.81*C755)))),
IF((E755="or"),(C755/((1-#REF!)+(#REF!*C755))),
IF((E755="hr"),((1-EXP(C755*LN(1-#REF!)))/#REF!),
C755
))))</f>
        <v>0</v>
      </c>
      <c r="N755" s="4" t="str">
        <f>IF( (M755 -
IF(OR(E755="es",E755="wmd"),EXP(1.81* (C755-D755)/B755)/((1-#REF!)+(#REF!*EXP(1.81* (C755-D755)/B755))),
IF((E755="smd"),EXP(1.81* (C755-D755))/((1-#REF!)+(#REF!*EXP(1.81* (C755-D755)))),
IF((E755="or"), (C755-D755)/((1-#REF!)+(#REF!* (C755-D755))),
IF((E755="hr"),(1-EXP( (C755-D755)*LN(1-#REF!)))/#REF!,
 (C755-D755)
)))))=0,"",(M755 -
IF(OR(E755="es",E755="wmd"),EXP(1.81* (C755-D755)/B755)/((1-#REF!)+(#REF!*EXP(1.81* (C755-D755)/B755))),
IF((E755="smd"),EXP(1.81* (C755-D755))/((1-#REF!)+(#REF!*EXP(1.81* (C755-D755)))),
IF((E755="or"), (C755-D755)/((1-#REF!)+(#REF!* (C755-D755))),
IF((E755="hr"),(1-EXP( (C755-D755)*LN(1-#REF!)))/#REF!,
 (C755-D755)
))))))</f>
        <v/>
      </c>
      <c r="O755" s="4" t="s">
        <v>171</v>
      </c>
      <c r="P755" s="4" t="s">
        <v>1931</v>
      </c>
      <c r="Q755" s="4"/>
      <c r="R755" s="4" t="s">
        <v>1932</v>
      </c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3" hidden="1">
      <c r="A756" t="s">
        <v>2432</v>
      </c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>
        <f>IF(OR(E756="es",E756="wmd"),(EXP(1.81*C756/B756)/((1-#REF!)+(#REF!*EXP(1.81*C756/B756)))),
IF((E756="smd"),(EXP(1.81*C756)/((1-#REF!)+(#REF!*EXP(1.81*C756)))),
IF((E756="or"),(C756/((1-#REF!)+(#REF!*C756))),
IF((E756="hr"),((1-EXP(C756*LN(1-#REF!)))/#REF!),
C756
))))</f>
        <v>0</v>
      </c>
      <c r="N756" s="4" t="str">
        <f>IF( (M756 -
IF(OR(E756="es",E756="wmd"),EXP(1.81* (C756-D756)/B756)/((1-#REF!)+(#REF!*EXP(1.81* (C756-D756)/B756))),
IF((E756="smd"),EXP(1.81* (C756-D756))/((1-#REF!)+(#REF!*EXP(1.81* (C756-D756)))),
IF((E756="or"), (C756-D756)/((1-#REF!)+(#REF!* (C756-D756))),
IF((E756="hr"),(1-EXP( (C756-D756)*LN(1-#REF!)))/#REF!,
 (C756-D756)
)))))=0,"",(M756 -
IF(OR(E756="es",E756="wmd"),EXP(1.81* (C756-D756)/B756)/((1-#REF!)+(#REF!*EXP(1.81* (C756-D756)/B756))),
IF((E756="smd"),EXP(1.81* (C756-D756))/((1-#REF!)+(#REF!*EXP(1.81* (C756-D756)))),
IF((E756="or"), (C756-D756)/((1-#REF!)+(#REF!* (C756-D756))),
IF((E756="hr"),(1-EXP( (C756-D756)*LN(1-#REF!)))/#REF!,
 (C756-D756)
))))))</f>
        <v/>
      </c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3">
      <c r="A757">
        <v>0.16500000000000001</v>
      </c>
      <c r="B757" s="7"/>
      <c r="C757" s="7">
        <v>1.45</v>
      </c>
      <c r="D757" s="7">
        <v>0.35</v>
      </c>
      <c r="E757" s="4" t="s">
        <v>324</v>
      </c>
      <c r="F757" s="4" t="s">
        <v>1933</v>
      </c>
      <c r="G757" s="4" t="s">
        <v>1926</v>
      </c>
      <c r="H757" s="4" t="s">
        <v>1928</v>
      </c>
      <c r="I757" s="4"/>
      <c r="J757" s="4"/>
      <c r="K757" s="4"/>
      <c r="L757" s="4"/>
      <c r="M757" s="4" t="e">
        <f>IF(OR(E757="es",E757="wmd"),(EXP(1.81*C757/B757)/((1-#REF!)+(#REF!*EXP(1.81*C757/B757)))),
IF((E757="smd"),(EXP(1.81*C757)/((1-#REF!)+(#REF!*EXP(1.81*C757)))),
IF((E757="or"),(C757/((1-#REF!)+(#REF!*C757))),
IF((E757="hr"),((1-EXP(C757*LN(1-#REF!)))/#REF!),
C757
))))</f>
        <v>#REF!</v>
      </c>
      <c r="N757" s="4" t="e">
        <f>IF( (M757 -
IF(OR(E757="es",E757="wmd"),EXP(1.81* (C757-D757)/B757)/((1-#REF!)+(#REF!*EXP(1.81* (C757-D757)/B757))),
IF((E757="smd"),EXP(1.81* (C757-D757))/((1-#REF!)+(#REF!*EXP(1.81* (C757-D757)))),
IF((E757="or"), (C757-D757)/((1-#REF!)+(#REF!* (C757-D757))),
IF((E757="hr"),(1-EXP( (C757-D757)*LN(1-#REF!)))/#REF!,
 (C757-D757)
)))))=0,"",(M757 -
IF(OR(E757="es",E757="wmd"),EXP(1.81* (C757-D757)/B757)/((1-#REF!)+(#REF!*EXP(1.81* (C757-D757)/B757))),
IF((E757="smd"),EXP(1.81* (C757-D757))/((1-#REF!)+(#REF!*EXP(1.81* (C757-D757)))),
IF((E757="or"), (C757-D757)/((1-#REF!)+(#REF!* (C757-D757))),
IF((E757="hr"),(1-EXP( (C757-D757)*LN(1-#REF!)))/#REF!,
 (C757-D757)
))))))</f>
        <v>#REF!</v>
      </c>
      <c r="O757" s="4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4" t="s">
        <v>1934</v>
      </c>
      <c r="AC757" s="4"/>
      <c r="AD757" s="4"/>
    </row>
    <row r="758" spans="1:30" ht="12.3" hidden="1">
      <c r="A758">
        <v>0.125</v>
      </c>
      <c r="B758" s="4"/>
      <c r="C758" s="4"/>
      <c r="D758" s="4"/>
      <c r="E758" s="4"/>
      <c r="F758" s="4" t="s">
        <v>1933</v>
      </c>
      <c r="G758" s="4" t="s">
        <v>1127</v>
      </c>
      <c r="H758" s="4"/>
      <c r="I758" s="4"/>
      <c r="J758" s="4"/>
      <c r="K758" s="4"/>
      <c r="L758" s="4"/>
      <c r="M758" s="4">
        <f>IF(OR(E758="es",E758="wmd"),(EXP(1.81*C758/B758)/((1-#REF!)+(#REF!*EXP(1.81*C758/B758)))),
IF((E758="smd"),(EXP(1.81*C758)/((1-#REF!)+(#REF!*EXP(1.81*C758)))),
IF((E758="or"),(C758/((1-#REF!)+(#REF!*C758))),
IF((E758="hr"),((1-EXP(C758*LN(1-#REF!)))/#REF!),
C758
))))</f>
        <v>0</v>
      </c>
      <c r="N758" s="4" t="str">
        <f>IF( (M758 -
IF(OR(E758="es",E758="wmd"),EXP(1.81* (C758-D758)/B758)/((1-#REF!)+(#REF!*EXP(1.81* (C758-D758)/B758))),
IF((E758="smd"),EXP(1.81* (C758-D758))/((1-#REF!)+(#REF!*EXP(1.81* (C758-D758)))),
IF((E758="or"), (C758-D758)/((1-#REF!)+(#REF!* (C758-D758))),
IF((E758="hr"),(1-EXP( (C758-D758)*LN(1-#REF!)))/#REF!,
 (C758-D758)
)))))=0,"",(M758 -
IF(OR(E758="es",E758="wmd"),EXP(1.81* (C758-D758)/B758)/((1-#REF!)+(#REF!*EXP(1.81* (C758-D758)/B758))),
IF((E758="smd"),EXP(1.81* (C758-D758))/((1-#REF!)+(#REF!*EXP(1.81* (C758-D758)))),
IF((E758="or"), (C758-D758)/((1-#REF!)+(#REF!* (C758-D758))),
IF((E758="hr"),(1-EXP( (C758-D758)*LN(1-#REF!)))/#REF!,
 (C758-D758)
))))))</f>
        <v/>
      </c>
      <c r="O758" s="4" t="s">
        <v>171</v>
      </c>
      <c r="P758" s="4" t="s">
        <v>1935</v>
      </c>
      <c r="Q758" s="4"/>
      <c r="R758" s="4" t="s">
        <v>1936</v>
      </c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3" hidden="1">
      <c r="A759" t="s">
        <v>2432</v>
      </c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>
        <f>IF(OR(E759="es",E759="wmd"),(EXP(1.81*C759/B759)/((1-#REF!)+(#REF!*EXP(1.81*C759/B759)))),
IF((E759="smd"),(EXP(1.81*C759)/((1-#REF!)+(#REF!*EXP(1.81*C759)))),
IF((E759="or"),(C759/((1-#REF!)+(#REF!*C759))),
IF((E759="hr"),((1-EXP(C759*LN(1-#REF!)))/#REF!),
C759
))))</f>
        <v>0</v>
      </c>
      <c r="N759" s="4" t="str">
        <f>IF( (M759 -
IF(OR(E759="es",E759="wmd"),EXP(1.81* (C759-D759)/B759)/((1-#REF!)+(#REF!*EXP(1.81* (C759-D759)/B759))),
IF((E759="smd"),EXP(1.81* (C759-D759))/((1-#REF!)+(#REF!*EXP(1.81* (C759-D759)))),
IF((E759="or"), (C759-D759)/((1-#REF!)+(#REF!* (C759-D759))),
IF((E759="hr"),(1-EXP( (C759-D759)*LN(1-#REF!)))/#REF!,
 (C759-D759)
)))))=0,"",(M759 -
IF(OR(E759="es",E759="wmd"),EXP(1.81* (C759-D759)/B759)/((1-#REF!)+(#REF!*EXP(1.81* (C759-D759)/B759))),
IF((E759="smd"),EXP(1.81* (C759-D759))/((1-#REF!)+(#REF!*EXP(1.81* (C759-D759)))),
IF((E759="or"), (C759-D759)/((1-#REF!)+(#REF!* (C759-D759))),
IF((E759="hr"),(1-EXP( (C759-D759)*LN(1-#REF!)))/#REF!,
 (C759-D759)
))))))</f>
        <v/>
      </c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3" hidden="1">
      <c r="A760" t="s">
        <v>2432</v>
      </c>
      <c r="B760" s="4"/>
      <c r="C760" s="4"/>
      <c r="D760" s="4"/>
      <c r="E760" s="4"/>
      <c r="F760" s="4" t="s">
        <v>1937</v>
      </c>
      <c r="G760" s="4" t="s">
        <v>1933</v>
      </c>
      <c r="H760" s="4" t="s">
        <v>1935</v>
      </c>
      <c r="I760" s="4"/>
      <c r="J760" s="4"/>
      <c r="K760" s="4"/>
      <c r="L760" s="4"/>
      <c r="M760" s="4">
        <f>IF(OR(E760="es",E760="wmd"),(EXP(1.81*C760/B760)/((1-#REF!)+(#REF!*EXP(1.81*C760/B760)))),
IF((E760="smd"),(EXP(1.81*C760)/((1-#REF!)+(#REF!*EXP(1.81*C760)))),
IF((E760="or"),(C760/((1-#REF!)+(#REF!*C760))),
IF((E760="hr"),((1-EXP(C760*LN(1-#REF!)))/#REF!),
C760
))))</f>
        <v>0</v>
      </c>
      <c r="N760" s="4" t="str">
        <f>IF( (M760 -
IF(OR(E760="es",E760="wmd"),EXP(1.81* (C760-D760)/B760)/((1-#REF!)+(#REF!*EXP(1.81* (C760-D760)/B760))),
IF((E760="smd"),EXP(1.81* (C760-D760))/((1-#REF!)+(#REF!*EXP(1.81* (C760-D760)))),
IF((E760="or"), (C760-D760)/((1-#REF!)+(#REF!* (C760-D760))),
IF((E760="hr"),(1-EXP( (C760-D760)*LN(1-#REF!)))/#REF!,
 (C760-D760)
)))))=0,"",(M760 -
IF(OR(E760="es",E760="wmd"),EXP(1.81* (C760-D760)/B760)/((1-#REF!)+(#REF!*EXP(1.81* (C760-D760)/B760))),
IF((E760="smd"),EXP(1.81* (C760-D760))/((1-#REF!)+(#REF!*EXP(1.81* (C760-D760)))),
IF((E760="or"), (C760-D760)/((1-#REF!)+(#REF!* (C760-D760))),
IF((E760="hr"),(1-EXP( (C760-D760)*LN(1-#REF!)))/#REF!,
 (C760-D760)
))))))</f>
        <v/>
      </c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3" hidden="1">
      <c r="A761" t="s">
        <v>2432</v>
      </c>
      <c r="B761" s="4"/>
      <c r="C761" s="4"/>
      <c r="D761" s="4"/>
      <c r="E761" s="4"/>
      <c r="F761" s="4" t="s">
        <v>1937</v>
      </c>
      <c r="G761" s="4" t="s">
        <v>368</v>
      </c>
      <c r="H761" s="4" t="s">
        <v>1931</v>
      </c>
      <c r="I761" s="4"/>
      <c r="J761" s="4"/>
      <c r="K761" s="4"/>
      <c r="L761" s="4"/>
      <c r="M761" s="4">
        <f>IF(OR(E761="es",E761="wmd"),(EXP(1.81*C761/B761)/((1-#REF!)+(#REF!*EXP(1.81*C761/B761)))),
IF((E761="smd"),(EXP(1.81*C761)/((1-#REF!)+(#REF!*EXP(1.81*C761)))),
IF((E761="or"),(C761/((1-#REF!)+(#REF!*C761))),
IF((E761="hr"),((1-EXP(C761*LN(1-#REF!)))/#REF!),
C761
))))</f>
        <v>0</v>
      </c>
      <c r="N761" s="4" t="str">
        <f>IF( (M761 -
IF(OR(E761="es",E761="wmd"),EXP(1.81* (C761-D761)/B761)/((1-#REF!)+(#REF!*EXP(1.81* (C761-D761)/B761))),
IF((E761="smd"),EXP(1.81* (C761-D761))/((1-#REF!)+(#REF!*EXP(1.81* (C761-D761)))),
IF((E761="or"), (C761-D761)/((1-#REF!)+(#REF!* (C761-D761))),
IF((E761="hr"),(1-EXP( (C761-D761)*LN(1-#REF!)))/#REF!,
 (C761-D761)
)))))=0,"",(M761 -
IF(OR(E761="es",E761="wmd"),EXP(1.81* (C761-D761)/B761)/((1-#REF!)+(#REF!*EXP(1.81* (C761-D761)/B761))),
IF((E761="smd"),EXP(1.81* (C761-D761))/((1-#REF!)+(#REF!*EXP(1.81* (C761-D761)))),
IF((E761="or"), (C761-D761)/((1-#REF!)+(#REF!* (C761-D761))),
IF((E761="hr"),(1-EXP( (C761-D761)*LN(1-#REF!)))/#REF!,
 (C761-D761)
))))))</f>
        <v/>
      </c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3" hidden="1">
      <c r="A762" t="s">
        <v>2432</v>
      </c>
      <c r="B762" s="4"/>
      <c r="C762" s="4"/>
      <c r="D762" s="4"/>
      <c r="E762" s="4"/>
      <c r="F762" s="4" t="s">
        <v>1937</v>
      </c>
      <c r="G762" s="4"/>
      <c r="H762" s="4"/>
      <c r="I762" s="4"/>
      <c r="J762" s="4"/>
      <c r="K762" s="4"/>
      <c r="L762" s="4"/>
      <c r="M762" s="4">
        <f>IF(OR(E762="es",E762="wmd"),(EXP(1.81*C762/B762)/((1-#REF!)+(#REF!*EXP(1.81*C762/B762)))),
IF((E762="smd"),(EXP(1.81*C762)/((1-#REF!)+(#REF!*EXP(1.81*C762)))),
IF((E762="or"),(C762/((1-#REF!)+(#REF!*C762))),
IF((E762="hr"),((1-EXP(C762*LN(1-#REF!)))/#REF!),
C762
))))</f>
        <v>0</v>
      </c>
      <c r="N762" s="4" t="str">
        <f>IF( (M762 -
IF(OR(E762="es",E762="wmd"),EXP(1.81* (C762-D762)/B762)/((1-#REF!)+(#REF!*EXP(1.81* (C762-D762)/B762))),
IF((E762="smd"),EXP(1.81* (C762-D762))/((1-#REF!)+(#REF!*EXP(1.81* (C762-D762)))),
IF((E762="or"), (C762-D762)/((1-#REF!)+(#REF!* (C762-D762))),
IF((E762="hr"),(1-EXP( (C762-D762)*LN(1-#REF!)))/#REF!,
 (C762-D762)
)))))=0,"",(M762 -
IF(OR(E762="es",E762="wmd"),EXP(1.81* (C762-D762)/B762)/((1-#REF!)+(#REF!*EXP(1.81* (C762-D762)/B762))),
IF((E762="smd"),EXP(1.81* (C762-D762))/((1-#REF!)+(#REF!*EXP(1.81* (C762-D762)))),
IF((E762="or"), (C762-D762)/((1-#REF!)+(#REF!* (C762-D762))),
IF((E762="hr"),(1-EXP( (C762-D762)*LN(1-#REF!)))/#REF!,
 (C762-D762)
))))))</f>
        <v/>
      </c>
      <c r="O762" s="4" t="s">
        <v>146</v>
      </c>
      <c r="P762" s="4" t="s">
        <v>1938</v>
      </c>
      <c r="Q762" s="3"/>
      <c r="R762" s="4" t="s">
        <v>1939</v>
      </c>
      <c r="S762" s="3"/>
      <c r="T762" s="3"/>
      <c r="U762" s="3"/>
      <c r="V762" s="3"/>
      <c r="W762" s="3"/>
      <c r="X762" s="3"/>
      <c r="Y762" s="3"/>
      <c r="Z762" s="3"/>
      <c r="AA762" s="3"/>
      <c r="AB762" s="4"/>
      <c r="AC762" s="4"/>
      <c r="AD762" s="4"/>
    </row>
    <row r="763" spans="1:30" ht="12.3" hidden="1">
      <c r="A763" t="s">
        <v>2432</v>
      </c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>
        <f>IF(OR(E763="es",E763="wmd"),(EXP(1.81*C763/B763)/((1-#REF!)+(#REF!*EXP(1.81*C763/B763)))),
IF((E763="smd"),(EXP(1.81*C763)/((1-#REF!)+(#REF!*EXP(1.81*C763)))),
IF((E763="or"),(C763/((1-#REF!)+(#REF!*C763))),
IF((E763="hr"),((1-EXP(C763*LN(1-#REF!)))/#REF!),
C763
))))</f>
        <v>0</v>
      </c>
      <c r="N763" s="4" t="str">
        <f>IF( (M763 -
IF(OR(E763="es",E763="wmd"),EXP(1.81* (C763-D763)/B763)/((1-#REF!)+(#REF!*EXP(1.81* (C763-D763)/B763))),
IF((E763="smd"),EXP(1.81* (C763-D763))/((1-#REF!)+(#REF!*EXP(1.81* (C763-D763)))),
IF((E763="or"), (C763-D763)/((1-#REF!)+(#REF!* (C763-D763))),
IF((E763="hr"),(1-EXP( (C763-D763)*LN(1-#REF!)))/#REF!,
 (C763-D763)
)))))=0,"",(M763 -
IF(OR(E763="es",E763="wmd"),EXP(1.81* (C763-D763)/B763)/((1-#REF!)+(#REF!*EXP(1.81* (C763-D763)/B763))),
IF((E763="smd"),EXP(1.81* (C763-D763))/((1-#REF!)+(#REF!*EXP(1.81* (C763-D763)))),
IF((E763="or"), (C763-D763)/((1-#REF!)+(#REF!* (C763-D763))),
IF((E763="hr"),(1-EXP( (C763-D763)*LN(1-#REF!)))/#REF!,
 (C763-D763)
))))))</f>
        <v/>
      </c>
      <c r="O763" s="4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4"/>
      <c r="AC763" s="4"/>
      <c r="AD763" s="4"/>
    </row>
    <row r="764" spans="1:30" ht="12.3" hidden="1">
      <c r="A764" t="s">
        <v>2432</v>
      </c>
      <c r="B764" s="4"/>
      <c r="C764" s="4"/>
      <c r="D764" s="4"/>
      <c r="E764" s="4"/>
      <c r="F764" s="4" t="s">
        <v>1940</v>
      </c>
      <c r="G764" s="4" t="s">
        <v>1937</v>
      </c>
      <c r="H764" s="4" t="s">
        <v>1938</v>
      </c>
      <c r="I764" s="4"/>
      <c r="J764" s="4"/>
      <c r="K764" s="4"/>
      <c r="L764" s="4"/>
      <c r="M764" s="4">
        <f>IF(OR(E764="es",E764="wmd"),(EXP(1.81*C764/B764)/((1-#REF!)+(#REF!*EXP(1.81*C764/B764)))),
IF((E764="smd"),(EXP(1.81*C764)/((1-#REF!)+(#REF!*EXP(1.81*C764)))),
IF((E764="or"),(C764/((1-#REF!)+(#REF!*C764))),
IF((E764="hr"),((1-EXP(C764*LN(1-#REF!)))/#REF!),
C764
))))</f>
        <v>0</v>
      </c>
      <c r="N764" s="4" t="str">
        <f>IF( (M764 -
IF(OR(E764="es",E764="wmd"),EXP(1.81* (C764-D764)/B764)/((1-#REF!)+(#REF!*EXP(1.81* (C764-D764)/B764))),
IF((E764="smd"),EXP(1.81* (C764-D764))/((1-#REF!)+(#REF!*EXP(1.81* (C764-D764)))),
IF((E764="or"), (C764-D764)/((1-#REF!)+(#REF!* (C764-D764))),
IF((E764="hr"),(1-EXP( (C764-D764)*LN(1-#REF!)))/#REF!,
 (C764-D764)
)))))=0,"",(M764 -
IF(OR(E764="es",E764="wmd"),EXP(1.81* (C764-D764)/B764)/((1-#REF!)+(#REF!*EXP(1.81* (C764-D764)/B764))),
IF((E764="smd"),EXP(1.81* (C764-D764))/((1-#REF!)+(#REF!*EXP(1.81* (C764-D764)))),
IF((E764="or"), (C764-D764)/((1-#REF!)+(#REF!* (C764-D764))),
IF((E764="hr"),(1-EXP( (C764-D764)*LN(1-#REF!)))/#REF!,
 (C764-D764)
))))))</f>
        <v/>
      </c>
      <c r="O764" s="4" t="s">
        <v>135</v>
      </c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4"/>
      <c r="AC764" s="4"/>
      <c r="AD764" s="4"/>
    </row>
    <row r="765" spans="1:30" ht="12.3">
      <c r="A765">
        <v>0.16500000000000001</v>
      </c>
      <c r="B765" s="7"/>
      <c r="C765" s="7">
        <v>1.54</v>
      </c>
      <c r="D765" s="7">
        <v>0.32</v>
      </c>
      <c r="E765" s="4" t="s">
        <v>324</v>
      </c>
      <c r="F765" s="4" t="s">
        <v>1940</v>
      </c>
      <c r="G765" s="4" t="s">
        <v>1926</v>
      </c>
      <c r="H765" s="4" t="s">
        <v>1928</v>
      </c>
      <c r="I765" s="4"/>
      <c r="J765" s="4"/>
      <c r="K765" s="4"/>
      <c r="L765" s="4"/>
      <c r="M765" s="4" t="e">
        <f>IF(OR(E765="es",E765="wmd"),(EXP(1.81*C765/B765)/((1-#REF!)+(#REF!*EXP(1.81*C765/B765)))),
IF((E765="smd"),(EXP(1.81*C765)/((1-#REF!)+(#REF!*EXP(1.81*C765)))),
IF((E765="or"),(C765/((1-#REF!)+(#REF!*C765))),
IF((E765="hr"),((1-EXP(C765*LN(1-#REF!)))/#REF!),
C765
))))</f>
        <v>#REF!</v>
      </c>
      <c r="N765" s="4" t="e">
        <f>IF( (M765 -
IF(OR(E765="es",E765="wmd"),EXP(1.81* (C765-D765)/B765)/((1-#REF!)+(#REF!*EXP(1.81* (C765-D765)/B765))),
IF((E765="smd"),EXP(1.81* (C765-D765))/((1-#REF!)+(#REF!*EXP(1.81* (C765-D765)))),
IF((E765="or"), (C765-D765)/((1-#REF!)+(#REF!* (C765-D765))),
IF((E765="hr"),(1-EXP( (C765-D765)*LN(1-#REF!)))/#REF!,
 (C765-D765)
)))))=0,"",(M765 -
IF(OR(E765="es",E765="wmd"),EXP(1.81* (C765-D765)/B765)/((1-#REF!)+(#REF!*EXP(1.81* (C765-D765)/B765))),
IF((E765="smd"),EXP(1.81* (C765-D765))/((1-#REF!)+(#REF!*EXP(1.81* (C765-D765)))),
IF((E765="or"), (C765-D765)/((1-#REF!)+(#REF!* (C765-D765))),
IF((E765="hr"),(1-EXP( (C765-D765)*LN(1-#REF!)))/#REF!,
 (C765-D765)
))))))</f>
        <v>#REF!</v>
      </c>
      <c r="O765" s="4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4" t="s">
        <v>1934</v>
      </c>
      <c r="AC765" s="4"/>
      <c r="AD765" s="4"/>
    </row>
    <row r="766" spans="1:30" ht="12.6" hidden="1">
      <c r="A766" t="s">
        <v>2432</v>
      </c>
      <c r="B766" s="4"/>
      <c r="C766" s="4"/>
      <c r="D766" s="4"/>
      <c r="E766" s="4"/>
      <c r="F766" s="5" t="s">
        <v>1940</v>
      </c>
      <c r="G766" s="5" t="s">
        <v>1910</v>
      </c>
      <c r="H766" s="5" t="s">
        <v>1912</v>
      </c>
      <c r="I766" s="4"/>
      <c r="J766" s="4"/>
      <c r="K766" s="4"/>
      <c r="L766" s="4"/>
      <c r="M766" s="4">
        <f>IF(OR(E766="es",E766="wmd"),(EXP(1.81*C766/B766)/((1-#REF!)+(#REF!*EXP(1.81*C766/B766)))),
IF((E766="smd"),(EXP(1.81*C766)/((1-#REF!)+(#REF!*EXP(1.81*C766)))),
IF((E766="or"),(C766/((1-#REF!)+(#REF!*C766))),
IF((E766="hr"),((1-EXP(C766*LN(1-#REF!)))/#REF!),
C766
))))</f>
        <v>0</v>
      </c>
      <c r="N766" s="4" t="str">
        <f>IF( (M766 -
IF(OR(E766="es",E766="wmd"),EXP(1.81* (C766-D766)/B766)/((1-#REF!)+(#REF!*EXP(1.81* (C766-D766)/B766))),
IF((E766="smd"),EXP(1.81* (C766-D766))/((1-#REF!)+(#REF!*EXP(1.81* (C766-D766)))),
IF((E766="or"), (C766-D766)/((1-#REF!)+(#REF!* (C766-D766))),
IF((E766="hr"),(1-EXP( (C766-D766)*LN(1-#REF!)))/#REF!,
 (C766-D766)
)))))=0,"",(M766 -
IF(OR(E766="es",E766="wmd"),EXP(1.81* (C766-D766)/B766)/((1-#REF!)+(#REF!*EXP(1.81* (C766-D766)/B766))),
IF((E766="smd"),EXP(1.81* (C766-D766))/((1-#REF!)+(#REF!*EXP(1.81* (C766-D766)))),
IF((E766="or"), (C766-D766)/((1-#REF!)+(#REF!* (C766-D766))),
IF((E766="hr"),(1-EXP( (C766-D766)*LN(1-#REF!)))/#REF!,
 (C766-D766)
))))))</f>
        <v/>
      </c>
      <c r="O766" s="4" t="s">
        <v>165</v>
      </c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4"/>
      <c r="AC766" s="4"/>
      <c r="AD766" s="4"/>
    </row>
    <row r="767" spans="1:30" ht="12.6" hidden="1">
      <c r="A767">
        <v>0.125</v>
      </c>
      <c r="B767" s="4"/>
      <c r="C767" s="4"/>
      <c r="D767" s="4"/>
      <c r="E767" s="4"/>
      <c r="F767" s="5" t="s">
        <v>1940</v>
      </c>
      <c r="G767" s="5" t="s">
        <v>1628</v>
      </c>
      <c r="H767" s="4"/>
      <c r="I767" s="4"/>
      <c r="J767" s="4"/>
      <c r="K767" s="4"/>
      <c r="L767" s="4"/>
      <c r="M767" s="4">
        <f>IF(OR(E767="es",E767="wmd"),(EXP(1.81*C767/B767)/((1-#REF!)+(#REF!*EXP(1.81*C767/B767)))),
IF((E767="smd"),(EXP(1.81*C767)/((1-#REF!)+(#REF!*EXP(1.81*C767)))),
IF((E767="or"),(C767/((1-#REF!)+(#REF!*C767))),
IF((E767="hr"),((1-EXP(C767*LN(1-#REF!)))/#REF!),
C767
))))</f>
        <v>0</v>
      </c>
      <c r="N767" s="4" t="str">
        <f>IF( (M767 -
IF(OR(E767="es",E767="wmd"),EXP(1.81* (C767-D767)/B767)/((1-#REF!)+(#REF!*EXP(1.81* (C767-D767)/B767))),
IF((E767="smd"),EXP(1.81* (C767-D767))/((1-#REF!)+(#REF!*EXP(1.81* (C767-D767)))),
IF((E767="or"), (C767-D767)/((1-#REF!)+(#REF!* (C767-D767))),
IF((E767="hr"),(1-EXP( (C767-D767)*LN(1-#REF!)))/#REF!,
 (C767-D767)
)))))=0,"",(M767 -
IF(OR(E767="es",E767="wmd"),EXP(1.81* (C767-D767)/B767)/((1-#REF!)+(#REF!*EXP(1.81* (C767-D767)/B767))),
IF((E767="smd"),EXP(1.81* (C767-D767))/((1-#REF!)+(#REF!*EXP(1.81* (C767-D767)))),
IF((E767="or"), (C767-D767)/((1-#REF!)+(#REF!* (C767-D767))),
IF((E767="hr"),(1-EXP( (C767-D767)*LN(1-#REF!)))/#REF!,
 (C767-D767)
))))))</f>
        <v/>
      </c>
      <c r="O767" s="5" t="s">
        <v>136</v>
      </c>
      <c r="P767" s="5" t="s">
        <v>1941</v>
      </c>
      <c r="Q767" s="6">
        <v>1</v>
      </c>
      <c r="R767" s="5" t="s">
        <v>1942</v>
      </c>
      <c r="S767" s="6">
        <v>1</v>
      </c>
      <c r="T767" s="3"/>
      <c r="U767" s="3"/>
      <c r="V767" s="3"/>
      <c r="W767" s="3"/>
      <c r="X767" s="3"/>
      <c r="Y767" s="3"/>
      <c r="Z767" s="5" t="s">
        <v>1914</v>
      </c>
      <c r="AA767" s="3"/>
      <c r="AB767" s="4"/>
      <c r="AC767" s="4" t="s">
        <v>1915</v>
      </c>
      <c r="AD767" s="4"/>
    </row>
    <row r="768" spans="1:30" ht="12.3" hidden="1">
      <c r="A768" t="s">
        <v>2432</v>
      </c>
      <c r="B768" s="3"/>
      <c r="C768" s="3"/>
      <c r="D768" s="3"/>
      <c r="E768" s="3"/>
      <c r="F768" s="4"/>
      <c r="G768" s="3"/>
      <c r="H768" s="3"/>
      <c r="I768" s="4"/>
      <c r="J768" s="4"/>
      <c r="K768" s="4"/>
      <c r="L768" s="4"/>
      <c r="M768" s="4">
        <f>IF(OR(E768="es",E768="wmd"),(EXP(1.81*C768/B768)/((1-#REF!)+(#REF!*EXP(1.81*C768/B768)))),
IF((E768="smd"),(EXP(1.81*C768)/((1-#REF!)+(#REF!*EXP(1.81*C768)))),
IF((E768="or"),(C768/((1-#REF!)+(#REF!*C768))),
IF((E768="hr"),((1-EXP(C768*LN(1-#REF!)))/#REF!),
C768
))))</f>
        <v>0</v>
      </c>
      <c r="N768" s="4" t="str">
        <f>IF( (M768 -
IF(OR(E768="es",E768="wmd"),EXP(1.81* (C768-D768)/B768)/((1-#REF!)+(#REF!*EXP(1.81* (C768-D768)/B768))),
IF((E768="smd"),EXP(1.81* (C768-D768))/((1-#REF!)+(#REF!*EXP(1.81* (C768-D768)))),
IF((E768="or"), (C768-D768)/((1-#REF!)+(#REF!* (C768-D768))),
IF((E768="hr"),(1-EXP( (C768-D768)*LN(1-#REF!)))/#REF!,
 (C768-D768)
)))))=0,"",(M768 -
IF(OR(E768="es",E768="wmd"),EXP(1.81* (C768-D768)/B768)/((1-#REF!)+(#REF!*EXP(1.81* (C768-D768)/B768))),
IF((E768="smd"),EXP(1.81* (C768-D768))/((1-#REF!)+(#REF!*EXP(1.81* (C768-D768)))),
IF((E768="or"), (C768-D768)/((1-#REF!)+(#REF!* (C768-D768))),
IF((E768="hr"),(1-EXP( (C768-D768)*LN(1-#REF!)))/#REF!,
 (C768-D768)
))))))</f>
        <v/>
      </c>
      <c r="O768" s="4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4"/>
      <c r="AC768" s="3"/>
      <c r="AD768" s="3"/>
    </row>
    <row r="769" spans="1:30" ht="12.6">
      <c r="A769">
        <v>0.18375</v>
      </c>
      <c r="B769" s="6"/>
      <c r="C769" s="6">
        <v>0.62</v>
      </c>
      <c r="D769" s="6">
        <v>0.08</v>
      </c>
      <c r="E769" s="5" t="s">
        <v>269</v>
      </c>
      <c r="F769" s="4" t="s">
        <v>1943</v>
      </c>
      <c r="G769" s="5" t="s">
        <v>294</v>
      </c>
      <c r="H769" s="5" t="s">
        <v>295</v>
      </c>
      <c r="I769" s="4"/>
      <c r="J769" s="4"/>
      <c r="K769" s="4"/>
      <c r="L769" s="4"/>
      <c r="M769" s="4" t="e">
        <f>IF(OR(E769="es",E769="wmd"),(EXP(1.81*C769/B769)/((1-#REF!)+(#REF!*EXP(1.81*C769/B769)))),
IF((E769="smd"),(EXP(1.81*C769)/((1-#REF!)+(#REF!*EXP(1.81*C769)))),
IF((E769="or"),(C769/((1-#REF!)+(#REF!*C769))),
IF((E769="hr"),((1-EXP(C769*LN(1-#REF!)))/#REF!),
C769
))))</f>
        <v>#REF!</v>
      </c>
      <c r="N769" s="4" t="e">
        <f>IF( (M769 -
IF(OR(E769="es",E769="wmd"),EXP(1.81* (C769-D769)/B769)/((1-#REF!)+(#REF!*EXP(1.81* (C769-D769)/B769))),
IF((E769="smd"),EXP(1.81* (C769-D769))/((1-#REF!)+(#REF!*EXP(1.81* (C769-D769)))),
IF((E769="or"), (C769-D769)/((1-#REF!)+(#REF!* (C769-D769))),
IF((E769="hr"),(1-EXP( (C769-D769)*LN(1-#REF!)))/#REF!,
 (C769-D769)
)))))=0,"",(M769 -
IF(OR(E769="es",E769="wmd"),EXP(1.81* (C769-D769)/B769)/((1-#REF!)+(#REF!*EXP(1.81* (C769-D769)/B769))),
IF((E769="smd"),EXP(1.81* (C769-D769))/((1-#REF!)+(#REF!*EXP(1.81* (C769-D769)))),
IF((E769="or"), (C769-D769)/((1-#REF!)+(#REF!* (C769-D769))),
IF((E769="hr"),(1-EXP( (C769-D769)*LN(1-#REF!)))/#REF!,
 (C769-D769)
))))))</f>
        <v>#REF!</v>
      </c>
      <c r="O769" s="5" t="s">
        <v>1915</v>
      </c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5" t="s">
        <v>1944</v>
      </c>
      <c r="AC769" s="3"/>
      <c r="AD769" s="3"/>
    </row>
    <row r="770" spans="1:30" ht="12.6">
      <c r="A770">
        <v>0.36749999999999999</v>
      </c>
      <c r="B770" s="6"/>
      <c r="C770" s="6">
        <v>0.65</v>
      </c>
      <c r="D770" s="6">
        <v>0.08</v>
      </c>
      <c r="E770" s="5" t="s">
        <v>269</v>
      </c>
      <c r="F770" s="4" t="s">
        <v>1943</v>
      </c>
      <c r="G770" s="5" t="s">
        <v>557</v>
      </c>
      <c r="H770" s="5" t="s">
        <v>561</v>
      </c>
      <c r="I770" s="4"/>
      <c r="J770" s="4"/>
      <c r="K770" s="4"/>
      <c r="L770" s="4"/>
      <c r="M770" s="4" t="e">
        <f>IF(OR(E770="es",E770="wmd"),(EXP(1.81*C770/B770)/((1-#REF!)+(#REF!*EXP(1.81*C770/B770)))),
IF((E770="smd"),(EXP(1.81*C770)/((1-#REF!)+(#REF!*EXP(1.81*C770)))),
IF((E770="or"),(C770/((1-#REF!)+(#REF!*C770))),
IF((E770="hr"),((1-EXP(C770*LN(1-#REF!)))/#REF!),
C770
))))</f>
        <v>#REF!</v>
      </c>
      <c r="N770" s="4" t="e">
        <f>IF( (M770 -
IF(OR(E770="es",E770="wmd"),EXP(1.81* (C770-D770)/B770)/((1-#REF!)+(#REF!*EXP(1.81* (C770-D770)/B770))),
IF((E770="smd"),EXP(1.81* (C770-D770))/((1-#REF!)+(#REF!*EXP(1.81* (C770-D770)))),
IF((E770="or"), (C770-D770)/((1-#REF!)+(#REF!* (C770-D770))),
IF((E770="hr"),(1-EXP( (C770-D770)*LN(1-#REF!)))/#REF!,
 (C770-D770)
)))))=0,"",(M770 -
IF(OR(E770="es",E770="wmd"),EXP(1.81* (C770-D770)/B770)/((1-#REF!)+(#REF!*EXP(1.81* (C770-D770)/B770))),
IF((E770="smd"),EXP(1.81* (C770-D770))/((1-#REF!)+(#REF!*EXP(1.81* (C770-D770)))),
IF((E770="or"), (C770-D770)/((1-#REF!)+(#REF!* (C770-D770))),
IF((E770="hr"),(1-EXP( (C770-D770)*LN(1-#REF!)))/#REF!,
 (C770-D770)
))))))</f>
        <v>#REF!</v>
      </c>
      <c r="O770" s="5" t="s">
        <v>1915</v>
      </c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5" t="s">
        <v>1944</v>
      </c>
      <c r="AC770" s="3"/>
      <c r="AD770" s="3"/>
    </row>
    <row r="771" spans="1:30" ht="12.3">
      <c r="A771">
        <v>0.16500000000000001</v>
      </c>
      <c r="B771" s="7"/>
      <c r="C771" s="7">
        <v>1.99</v>
      </c>
      <c r="D771" s="7">
        <v>0.28000000000000003</v>
      </c>
      <c r="E771" s="4" t="s">
        <v>324</v>
      </c>
      <c r="F771" s="4" t="s">
        <v>1943</v>
      </c>
      <c r="G771" s="4" t="s">
        <v>1926</v>
      </c>
      <c r="H771" s="4" t="s">
        <v>1928</v>
      </c>
      <c r="I771" s="4"/>
      <c r="J771" s="4"/>
      <c r="K771" s="4"/>
      <c r="L771" s="4"/>
      <c r="M771" s="4" t="e">
        <f>IF(OR(E771="es",E771="wmd"),(EXP(1.81*C771/B771)/((1-#REF!)+(#REF!*EXP(1.81*C771/B771)))),
IF((E771="smd"),(EXP(1.81*C771)/((1-#REF!)+(#REF!*EXP(1.81*C771)))),
IF((E771="or"),(C771/((1-#REF!)+(#REF!*C771))),
IF((E771="hr"),((1-EXP(C771*LN(1-#REF!)))/#REF!),
C771
))))</f>
        <v>#REF!</v>
      </c>
      <c r="N771" s="4" t="e">
        <f>IF( (M771 -
IF(OR(E771="es",E771="wmd"),EXP(1.81* (C771-D771)/B771)/((1-#REF!)+(#REF!*EXP(1.81* (C771-D771)/B771))),
IF((E771="smd"),EXP(1.81* (C771-D771))/((1-#REF!)+(#REF!*EXP(1.81* (C771-D771)))),
IF((E771="or"), (C771-D771)/((1-#REF!)+(#REF!* (C771-D771))),
IF((E771="hr"),(1-EXP( (C771-D771)*LN(1-#REF!)))/#REF!,
 (C771-D771)
)))))=0,"",(M771 -
IF(OR(E771="es",E771="wmd"),EXP(1.81* (C771-D771)/B771)/((1-#REF!)+(#REF!*EXP(1.81* (C771-D771)/B771))),
IF((E771="smd"),EXP(1.81* (C771-D771))/((1-#REF!)+(#REF!*EXP(1.81* (C771-D771)))),
IF((E771="or"), (C771-D771)/((1-#REF!)+(#REF!* (C771-D771))),
IF((E771="hr"),(1-EXP( (C771-D771)*LN(1-#REF!)))/#REF!,
 (C771-D771)
))))))</f>
        <v>#REF!</v>
      </c>
      <c r="O771" s="4" t="s">
        <v>1915</v>
      </c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4" t="s">
        <v>1934</v>
      </c>
      <c r="AC771" s="4"/>
      <c r="AD771" s="3"/>
    </row>
    <row r="772" spans="1:30" ht="12.6" hidden="1">
      <c r="A772" t="s">
        <v>2432</v>
      </c>
      <c r="B772" s="4"/>
      <c r="C772" s="4"/>
      <c r="D772" s="4"/>
      <c r="E772" s="4"/>
      <c r="F772" s="4" t="s">
        <v>1943</v>
      </c>
      <c r="G772" s="3"/>
      <c r="H772" s="3"/>
      <c r="I772" s="4"/>
      <c r="J772" s="4"/>
      <c r="K772" s="4"/>
      <c r="L772" s="4"/>
      <c r="M772" s="4">
        <f>IF(OR(E772="es",E772="wmd"),(EXP(1.81*C772/B772)/((1-#REF!)+(#REF!*EXP(1.81*C772/B772)))),
IF((E772="smd"),(EXP(1.81*C772)/((1-#REF!)+(#REF!*EXP(1.81*C772)))),
IF((E772="or"),(C772/((1-#REF!)+(#REF!*C772))),
IF((E772="hr"),((1-EXP(C772*LN(1-#REF!)))/#REF!),
C772
))))</f>
        <v>0</v>
      </c>
      <c r="N772" s="4" t="str">
        <f>IF( (M772 -
IF(OR(E772="es",E772="wmd"),EXP(1.81* (C772-D772)/B772)/((1-#REF!)+(#REF!*EXP(1.81* (C772-D772)/B772))),
IF((E772="smd"),EXP(1.81* (C772-D772))/((1-#REF!)+(#REF!*EXP(1.81* (C772-D772)))),
IF((E772="or"), (C772-D772)/((1-#REF!)+(#REF!* (C772-D772))),
IF((E772="hr"),(1-EXP( (C772-D772)*LN(1-#REF!)))/#REF!,
 (C772-D772)
)))))=0,"",(M772 -
IF(OR(E772="es",E772="wmd"),EXP(1.81* (C772-D772)/B772)/((1-#REF!)+(#REF!*EXP(1.81* (C772-D772)/B772))),
IF((E772="smd"),EXP(1.81* (C772-D772))/((1-#REF!)+(#REF!*EXP(1.81* (C772-D772)))),
IF((E772="or"), (C772-D772)/((1-#REF!)+(#REF!* (C772-D772))),
IF((E772="hr"),(1-EXP( (C772-D772)*LN(1-#REF!)))/#REF!,
 (C772-D772)
))))))</f>
        <v/>
      </c>
      <c r="O772" s="4" t="s">
        <v>146</v>
      </c>
      <c r="P772" s="4" t="s">
        <v>1945</v>
      </c>
      <c r="Q772" s="3"/>
      <c r="R772" s="5" t="s">
        <v>1946</v>
      </c>
      <c r="S772" s="3"/>
      <c r="T772" s="3"/>
      <c r="U772" s="3"/>
      <c r="V772" s="3"/>
      <c r="W772" s="3"/>
      <c r="X772" s="3"/>
      <c r="Y772" s="3"/>
      <c r="Z772" s="3"/>
      <c r="AA772" s="3"/>
      <c r="AB772" s="4"/>
      <c r="AC772" s="4"/>
      <c r="AD772" s="3"/>
    </row>
    <row r="773" spans="1:30" ht="12.3" hidden="1">
      <c r="A773" t="s">
        <v>2432</v>
      </c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>
        <f>IF(OR(E773="es",E773="wmd"),(EXP(1.81*C773/B773)/((1-#REF!)+(#REF!*EXP(1.81*C773/B773)))),
IF((E773="smd"),(EXP(1.81*C773)/((1-#REF!)+(#REF!*EXP(1.81*C773)))),
IF((E773="or"),(C773/((1-#REF!)+(#REF!*C773))),
IF((E773="hr"),((1-EXP(C773*LN(1-#REF!)))/#REF!),
C773
))))</f>
        <v>0</v>
      </c>
      <c r="N773" s="4" t="str">
        <f>IF( (M773 -
IF(OR(E773="es",E773="wmd"),EXP(1.81* (C773-D773)/B773)/((1-#REF!)+(#REF!*EXP(1.81* (C773-D773)/B773))),
IF((E773="smd"),EXP(1.81* (C773-D773))/((1-#REF!)+(#REF!*EXP(1.81* (C773-D773)))),
IF((E773="or"), (C773-D773)/((1-#REF!)+(#REF!* (C773-D773))),
IF((E773="hr"),(1-EXP( (C773-D773)*LN(1-#REF!)))/#REF!,
 (C773-D773)
)))))=0,"",(M773 -
IF(OR(E773="es",E773="wmd"),EXP(1.81* (C773-D773)/B773)/((1-#REF!)+(#REF!*EXP(1.81* (C773-D773)/B773))),
IF((E773="smd"),EXP(1.81* (C773-D773))/((1-#REF!)+(#REF!*EXP(1.81* (C773-D773)))),
IF((E773="or"), (C773-D773)/((1-#REF!)+(#REF!* (C773-D773))),
IF((E773="hr"),(1-EXP( (C773-D773)*LN(1-#REF!)))/#REF!,
 (C773-D773)
))))))</f>
        <v/>
      </c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3" hidden="1">
      <c r="A774" t="s">
        <v>2432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>
        <f>IF(OR(E774="es",E774="wmd"),(EXP(1.81*C774/B774)/((1-#REF!)+(#REF!*EXP(1.81*C774/B774)))),
IF((E774="smd"),(EXP(1.81*C774)/((1-#REF!)+(#REF!*EXP(1.81*C774)))),
IF((E774="or"),(C774/((1-#REF!)+(#REF!*C774))),
IF((E774="hr"),((1-EXP(C774*LN(1-#REF!)))/#REF!),
C774
))))</f>
        <v>0</v>
      </c>
      <c r="N774" s="4" t="str">
        <f>IF( (M774 -
IF(OR(E774="es",E774="wmd"),EXP(1.81* (C774-D774)/B774)/((1-#REF!)+(#REF!*EXP(1.81* (C774-D774)/B774))),
IF((E774="smd"),EXP(1.81* (C774-D774))/((1-#REF!)+(#REF!*EXP(1.81* (C774-D774)))),
IF((E774="or"), (C774-D774)/((1-#REF!)+(#REF!* (C774-D774))),
IF((E774="hr"),(1-EXP( (C774-D774)*LN(1-#REF!)))/#REF!,
 (C774-D774)
)))))=0,"",(M774 -
IF(OR(E774="es",E774="wmd"),EXP(1.81* (C774-D774)/B774)/((1-#REF!)+(#REF!*EXP(1.81* (C774-D774)/B774))),
IF((E774="smd"),EXP(1.81* (C774-D774))/((1-#REF!)+(#REF!*EXP(1.81* (C774-D774)))),
IF((E774="or"), (C774-D774)/((1-#REF!)+(#REF!* (C774-D774))),
IF((E774="hr"),(1-EXP( (C774-D774)*LN(1-#REF!)))/#REF!,
 (C774-D774)
))))))</f>
        <v/>
      </c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6" hidden="1">
      <c r="A775" t="s">
        <v>2432</v>
      </c>
      <c r="B775" s="4"/>
      <c r="C775" s="4"/>
      <c r="D775" s="4"/>
      <c r="E775" s="4"/>
      <c r="F775" s="5" t="s">
        <v>1915</v>
      </c>
      <c r="G775" s="4" t="s">
        <v>1943</v>
      </c>
      <c r="H775" s="4" t="s">
        <v>1945</v>
      </c>
      <c r="I775" s="4"/>
      <c r="J775" s="4"/>
      <c r="K775" s="4"/>
      <c r="L775" s="4"/>
      <c r="M775" s="4">
        <f>IF(OR(E775="es",E775="wmd"),(EXP(1.81*C775/B775)/((1-#REF!)+(#REF!*EXP(1.81*C775/B775)))),
IF((E775="smd"),(EXP(1.81*C775)/((1-#REF!)+(#REF!*EXP(1.81*C775)))),
IF((E775="or"),(C775/((1-#REF!)+(#REF!*C775))),
IF((E775="hr"),((1-EXP(C775*LN(1-#REF!)))/#REF!),
C775
))))</f>
        <v>0</v>
      </c>
      <c r="N775" s="4" t="str">
        <f>IF( (M775 -
IF(OR(E775="es",E775="wmd"),EXP(1.81* (C775-D775)/B775)/((1-#REF!)+(#REF!*EXP(1.81* (C775-D775)/B775))),
IF((E775="smd"),EXP(1.81* (C775-D775))/((1-#REF!)+(#REF!*EXP(1.81* (C775-D775)))),
IF((E775="or"), (C775-D775)/((1-#REF!)+(#REF!* (C775-D775))),
IF((E775="hr"),(1-EXP( (C775-D775)*LN(1-#REF!)))/#REF!,
 (C775-D775)
)))))=0,"",(M775 -
IF(OR(E775="es",E775="wmd"),EXP(1.81* (C775-D775)/B775)/((1-#REF!)+(#REF!*EXP(1.81* (C775-D775)/B775))),
IF((E775="smd"),EXP(1.81* (C775-D775))/((1-#REF!)+(#REF!*EXP(1.81* (C775-D775)))),
IF((E775="or"), (C775-D775)/((1-#REF!)+(#REF!* (C775-D775))),
IF((E775="hr"),(1-EXP( (C775-D775)*LN(1-#REF!)))/#REF!,
 (C775-D775)
))))))</f>
        <v/>
      </c>
      <c r="O775" s="4" t="s">
        <v>187</v>
      </c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6" hidden="1">
      <c r="A776" t="s">
        <v>2432</v>
      </c>
      <c r="B776" s="4"/>
      <c r="C776" s="4"/>
      <c r="D776" s="4"/>
      <c r="E776" s="4"/>
      <c r="F776" s="5" t="s">
        <v>1915</v>
      </c>
      <c r="G776" s="5" t="s">
        <v>1940</v>
      </c>
      <c r="H776" s="5" t="s">
        <v>1941</v>
      </c>
      <c r="I776" s="4"/>
      <c r="J776" s="4"/>
      <c r="K776" s="4"/>
      <c r="L776" s="4"/>
      <c r="M776" s="4">
        <f>IF(OR(E776="es",E776="wmd"),(EXP(1.81*C776/B776)/((1-#REF!)+(#REF!*EXP(1.81*C776/B776)))),
IF((E776="smd"),(EXP(1.81*C776)/((1-#REF!)+(#REF!*EXP(1.81*C776)))),
IF((E776="or"),(C776/((1-#REF!)+(#REF!*C776))),
IF((E776="hr"),((1-EXP(C776*LN(1-#REF!)))/#REF!),
C776
))))</f>
        <v>0</v>
      </c>
      <c r="N776" s="4" t="str">
        <f>IF( (M776 -
IF(OR(E776="es",E776="wmd"),EXP(1.81* (C776-D776)/B776)/((1-#REF!)+(#REF!*EXP(1.81* (C776-D776)/B776))),
IF((E776="smd"),EXP(1.81* (C776-D776))/((1-#REF!)+(#REF!*EXP(1.81* (C776-D776)))),
IF((E776="or"), (C776-D776)/((1-#REF!)+(#REF!* (C776-D776))),
IF((E776="hr"),(1-EXP( (C776-D776)*LN(1-#REF!)))/#REF!,
 (C776-D776)
)))))=0,"",(M776 -
IF(OR(E776="es",E776="wmd"),EXP(1.81* (C776-D776)/B776)/((1-#REF!)+(#REF!*EXP(1.81* (C776-D776)/B776))),
IF((E776="smd"),EXP(1.81* (C776-D776))/((1-#REF!)+(#REF!*EXP(1.81* (C776-D776)))),
IF((E776="or"), (C776-D776)/((1-#REF!)+(#REF!* (C776-D776))),
IF((E776="hr"),(1-EXP( (C776-D776)*LN(1-#REF!)))/#REF!,
 (C776-D776)
))))))</f>
        <v/>
      </c>
      <c r="O776" s="4" t="s">
        <v>170</v>
      </c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4"/>
      <c r="AC776" s="4"/>
      <c r="AD776" s="3"/>
    </row>
    <row r="777" spans="1:30" ht="12.6">
      <c r="A777">
        <v>3.568581687612208E-2</v>
      </c>
      <c r="B777" s="7"/>
      <c r="C777" s="7">
        <v>1.26</v>
      </c>
      <c r="D777" s="7">
        <v>0.17</v>
      </c>
      <c r="E777" s="4" t="s">
        <v>133</v>
      </c>
      <c r="F777" s="4" t="s">
        <v>1915</v>
      </c>
      <c r="G777" s="5" t="s">
        <v>601</v>
      </c>
      <c r="H777" s="5" t="s">
        <v>626</v>
      </c>
      <c r="I777" s="4"/>
      <c r="J777" s="4"/>
      <c r="K777" s="4"/>
      <c r="L777" s="4"/>
      <c r="M777" s="4" t="e">
        <f>IF(OR(E777="es",E777="wmd"),(EXP(1.81*C777/B777)/((1-#REF!)+(#REF!*EXP(1.81*C777/B777)))),
IF((E777="smd"),(EXP(1.81*C777)/((1-#REF!)+(#REF!*EXP(1.81*C777)))),
IF((E777="or"),(C777/((1-#REF!)+(#REF!*C777))),
IF((E777="hr"),((1-EXP(C777*LN(1-#REF!)))/#REF!),
C777
))))</f>
        <v>#REF!</v>
      </c>
      <c r="N777" s="4" t="e">
        <f>IF( (M777 -
IF(OR(E777="es",E777="wmd"),EXP(1.81* (C777-D777)/B777)/((1-#REF!)+(#REF!*EXP(1.81* (C777-D777)/B777))),
IF((E777="smd"),EXP(1.81* (C777-D777))/((1-#REF!)+(#REF!*EXP(1.81* (C777-D777)))),
IF((E777="or"), (C777-D777)/((1-#REF!)+(#REF!* (C777-D777))),
IF((E777="hr"),(1-EXP( (C777-D777)*LN(1-#REF!)))/#REF!,
 (C777-D777)
)))))=0,"",(M777 -
IF(OR(E777="es",E777="wmd"),EXP(1.81* (C777-D777)/B777)/((1-#REF!)+(#REF!*EXP(1.81* (C777-D777)/B777))),
IF((E777="smd"),EXP(1.81* (C777-D777))/((1-#REF!)+(#REF!*EXP(1.81* (C777-D777)))),
IF((E777="or"), (C777-D777)/((1-#REF!)+(#REF!* (C777-D777))),
IF((E777="hr"),(1-EXP( (C777-D777)*LN(1-#REF!)))/#REF!,
 (C777-D777)
))))))</f>
        <v>#REF!</v>
      </c>
      <c r="O777" s="4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4" t="s">
        <v>1947</v>
      </c>
      <c r="AC777" s="4"/>
      <c r="AD777" s="3"/>
    </row>
    <row r="778" spans="1:30" ht="12.3">
      <c r="A778">
        <v>0.04</v>
      </c>
      <c r="B778" s="7"/>
      <c r="C778" s="7">
        <v>1.9536511373716348</v>
      </c>
      <c r="D778" s="7">
        <v>0.83700110279086948</v>
      </c>
      <c r="E778" s="4" t="s">
        <v>367</v>
      </c>
      <c r="F778" s="4" t="s">
        <v>1915</v>
      </c>
      <c r="G778" s="4" t="s">
        <v>1948</v>
      </c>
      <c r="H778" s="4" t="s">
        <v>1949</v>
      </c>
      <c r="I778" s="4"/>
      <c r="J778" s="4"/>
      <c r="K778" s="4"/>
      <c r="L778" s="4"/>
      <c r="M778" s="4" t="e">
        <f>IF(OR(E778="es",E778="wmd"),(EXP(1.81*C778/B778)/((1-#REF!)+(#REF!*EXP(1.81*C778/B778)))),
IF((E778="smd"),(EXP(1.81*C778)/((1-#REF!)+(#REF!*EXP(1.81*C778)))),
IF((E778="or"),(C778/((1-#REF!)+(#REF!*C778))),
IF((E778="hr"),((1-EXP(C778*LN(1-#REF!)))/#REF!),
C778
))))</f>
        <v>#REF!</v>
      </c>
      <c r="N778" s="4" t="e">
        <f>IF( (M778 -
IF(OR(E778="es",E778="wmd"),EXP(1.81* (C778-D778)/B778)/((1-#REF!)+(#REF!*EXP(1.81* (C778-D778)/B778))),
IF((E778="smd"),EXP(1.81* (C778-D778))/((1-#REF!)+(#REF!*EXP(1.81* (C778-D778)))),
IF((E778="or"), (C778-D778)/((1-#REF!)+(#REF!* (C778-D778))),
IF((E778="hr"),(1-EXP( (C778-D778)*LN(1-#REF!)))/#REF!,
 (C778-D778)
)))))=0,"",(M778 -
IF(OR(E778="es",E778="wmd"),EXP(1.81* (C778-D778)/B778)/((1-#REF!)+(#REF!*EXP(1.81* (C778-D778)/B778))),
IF((E778="smd"),EXP(1.81* (C778-D778))/((1-#REF!)+(#REF!*EXP(1.81* (C778-D778)))),
IF((E778="or"), (C778-D778)/((1-#REF!)+(#REF!* (C778-D778))),
IF((E778="hr"),(1-EXP( (C778-D778)*LN(1-#REF!)))/#REF!,
 (C778-D778)
))))))</f>
        <v>#REF!</v>
      </c>
      <c r="O778" s="4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4" t="s">
        <v>1950</v>
      </c>
      <c r="AC778" s="4"/>
      <c r="AD778" s="3"/>
    </row>
    <row r="779" spans="1:30" ht="12.3" hidden="1">
      <c r="A779" t="s">
        <v>2432</v>
      </c>
      <c r="B779" s="3"/>
      <c r="C779" s="3"/>
      <c r="D779" s="3"/>
      <c r="E779" s="3"/>
      <c r="F779" s="4" t="s">
        <v>1915</v>
      </c>
      <c r="G779" s="3"/>
      <c r="H779" s="3"/>
      <c r="I779" s="4"/>
      <c r="J779" s="4"/>
      <c r="K779" s="4"/>
      <c r="L779" s="4"/>
      <c r="M779" s="4">
        <f>IF(OR(E779="es",E779="wmd"),(EXP(1.81*C779/B779)/((1-#REF!)+(#REF!*EXP(1.81*C779/B779)))),
IF((E779="smd"),(EXP(1.81*C779)/((1-#REF!)+(#REF!*EXP(1.81*C779)))),
IF((E779="or"),(C779/((1-#REF!)+(#REF!*C779))),
IF((E779="hr"),((1-EXP(C779*LN(1-#REF!)))/#REF!),
C779
))))</f>
        <v>0</v>
      </c>
      <c r="N779" s="4" t="str">
        <f>IF( (M779 -
IF(OR(E779="es",E779="wmd"),EXP(1.81* (C779-D779)/B779)/((1-#REF!)+(#REF!*EXP(1.81* (C779-D779)/B779))),
IF((E779="smd"),EXP(1.81* (C779-D779))/((1-#REF!)+(#REF!*EXP(1.81* (C779-D779)))),
IF((E779="or"), (C779-D779)/((1-#REF!)+(#REF!* (C779-D779))),
IF((E779="hr"),(1-EXP( (C779-D779)*LN(1-#REF!)))/#REF!,
 (C779-D779)
)))))=0,"",(M779 -
IF(OR(E779="es",E779="wmd"),EXP(1.81* (C779-D779)/B779)/((1-#REF!)+(#REF!*EXP(1.81* (C779-D779)/B779))),
IF((E779="smd"),EXP(1.81* (C779-D779))/((1-#REF!)+(#REF!*EXP(1.81* (C779-D779)))),
IF((E779="or"), (C779-D779)/((1-#REF!)+(#REF!* (C779-D779))),
IF((E779="hr"),(1-EXP( (C779-D779)*LN(1-#REF!)))/#REF!,
 (C779-D779)
))))))</f>
        <v/>
      </c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4"/>
      <c r="AC779" s="3"/>
      <c r="AD779" s="3"/>
    </row>
    <row r="780" spans="1:30" ht="12.3" hidden="1">
      <c r="A780" t="s">
        <v>2432</v>
      </c>
      <c r="B780" s="3"/>
      <c r="C780" s="3"/>
      <c r="D780" s="3"/>
      <c r="E780" s="3"/>
      <c r="F780" s="3"/>
      <c r="G780" s="3"/>
      <c r="H780" s="3"/>
      <c r="I780" s="4"/>
      <c r="J780" s="4"/>
      <c r="K780" s="4"/>
      <c r="L780" s="4"/>
      <c r="M780" s="4">
        <f>IF(OR(E780="es",E780="wmd"),(EXP(1.81*C780/B780)/((1-#REF!)+(#REF!*EXP(1.81*C780/B780)))),
IF((E780="smd"),(EXP(1.81*C780)/((1-#REF!)+(#REF!*EXP(1.81*C780)))),
IF((E780="or"),(C780/((1-#REF!)+(#REF!*C780))),
IF((E780="hr"),((1-EXP(C780*LN(1-#REF!)))/#REF!),
C780
))))</f>
        <v>0</v>
      </c>
      <c r="N780" s="4" t="str">
        <f>IF( (M780 -
IF(OR(E780="es",E780="wmd"),EXP(1.81* (C780-D780)/B780)/((1-#REF!)+(#REF!*EXP(1.81* (C780-D780)/B780))),
IF((E780="smd"),EXP(1.81* (C780-D780))/((1-#REF!)+(#REF!*EXP(1.81* (C780-D780)))),
IF((E780="or"), (C780-D780)/((1-#REF!)+(#REF!* (C780-D780))),
IF((E780="hr"),(1-EXP( (C780-D780)*LN(1-#REF!)))/#REF!,
 (C780-D780)
)))))=0,"",(M780 -
IF(OR(E780="es",E780="wmd"),EXP(1.81* (C780-D780)/B780)/((1-#REF!)+(#REF!*EXP(1.81* (C780-D780)/B780))),
IF((E780="smd"),EXP(1.81* (C780-D780))/((1-#REF!)+(#REF!*EXP(1.81* (C780-D780)))),
IF((E780="or"), (C780-D780)/((1-#REF!)+(#REF!* (C780-D780))),
IF((E780="hr"),(1-EXP( (C780-D780)*LN(1-#REF!)))/#REF!,
 (C780-D780)
))))))</f>
        <v/>
      </c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4"/>
      <c r="AC780" s="3"/>
      <c r="AD780" s="3"/>
    </row>
    <row r="781" spans="1:30" ht="12.6" hidden="1">
      <c r="A781" t="s">
        <v>2432</v>
      </c>
      <c r="B781" s="3"/>
      <c r="C781" s="3"/>
      <c r="D781" s="3"/>
      <c r="E781" s="3"/>
      <c r="F781" s="5" t="s">
        <v>1951</v>
      </c>
      <c r="G781" s="5" t="s">
        <v>853</v>
      </c>
      <c r="H781" s="5" t="s">
        <v>933</v>
      </c>
      <c r="I781" s="4"/>
      <c r="J781" s="4"/>
      <c r="K781" s="4"/>
      <c r="L781" s="4"/>
      <c r="M781" s="4">
        <f>IF(OR(E781="es",E781="wmd"),(EXP(1.81*C781/B781)/((1-#REF!)+(#REF!*EXP(1.81*C781/B781)))),
IF((E781="smd"),(EXP(1.81*C781)/((1-#REF!)+(#REF!*EXP(1.81*C781)))),
IF((E781="or"),(C781/((1-#REF!)+(#REF!*C781))),
IF((E781="hr"),((1-EXP(C781*LN(1-#REF!)))/#REF!),
C781
))))</f>
        <v>0</v>
      </c>
      <c r="N781" s="4" t="str">
        <f>IF( (M781 -
IF(OR(E781="es",E781="wmd"),EXP(1.81* (C781-D781)/B781)/((1-#REF!)+(#REF!*EXP(1.81* (C781-D781)/B781))),
IF((E781="smd"),EXP(1.81* (C781-D781))/((1-#REF!)+(#REF!*EXP(1.81* (C781-D781)))),
IF((E781="or"), (C781-D781)/((1-#REF!)+(#REF!* (C781-D781))),
IF((E781="hr"),(1-EXP( (C781-D781)*LN(1-#REF!)))/#REF!,
 (C781-D781)
)))))=0,"",(M781 -
IF(OR(E781="es",E781="wmd"),EXP(1.81* (C781-D781)/B781)/((1-#REF!)+(#REF!*EXP(1.81* (C781-D781)/B781))),
IF((E781="smd"),EXP(1.81* (C781-D781))/((1-#REF!)+(#REF!*EXP(1.81* (C781-D781)))),
IF((E781="or"), (C781-D781)/((1-#REF!)+(#REF!* (C781-D781))),
IF((E781="hr"),(1-EXP( (C781-D781)*LN(1-#REF!)))/#REF!,
 (C781-D781)
))))))</f>
        <v/>
      </c>
      <c r="O781" s="5" t="s">
        <v>165</v>
      </c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4"/>
      <c r="AC781" s="3"/>
      <c r="AD781" s="3"/>
    </row>
    <row r="782" spans="1:30" ht="12.6" hidden="1">
      <c r="A782" t="s">
        <v>2432</v>
      </c>
      <c r="B782" s="3"/>
      <c r="C782" s="3"/>
      <c r="D782" s="3"/>
      <c r="E782" s="3"/>
      <c r="F782" s="5" t="s">
        <v>1951</v>
      </c>
      <c r="G782" s="4" t="s">
        <v>140</v>
      </c>
      <c r="H782" s="5" t="s">
        <v>1033</v>
      </c>
      <c r="I782" s="4"/>
      <c r="J782" s="4"/>
      <c r="K782" s="4"/>
      <c r="L782" s="4"/>
      <c r="M782" s="4">
        <f>IF(OR(E782="es",E782="wmd"),(EXP(1.81*C782/B782)/((1-#REF!)+(#REF!*EXP(1.81*C782/B782)))),
IF((E782="smd"),(EXP(1.81*C782)/((1-#REF!)+(#REF!*EXP(1.81*C782)))),
IF((E782="or"),(C782/((1-#REF!)+(#REF!*C782))),
IF((E782="hr"),((1-EXP(C782*LN(1-#REF!)))/#REF!),
C782
))))</f>
        <v>0</v>
      </c>
      <c r="N782" s="4" t="str">
        <f>IF( (M782 -
IF(OR(E782="es",E782="wmd"),EXP(1.81* (C782-D782)/B782)/((1-#REF!)+(#REF!*EXP(1.81* (C782-D782)/B782))),
IF((E782="smd"),EXP(1.81* (C782-D782))/((1-#REF!)+(#REF!*EXP(1.81* (C782-D782)))),
IF((E782="or"), (C782-D782)/((1-#REF!)+(#REF!* (C782-D782))),
IF((E782="hr"),(1-EXP( (C782-D782)*LN(1-#REF!)))/#REF!,
 (C782-D782)
)))))=0,"",(M782 -
IF(OR(E782="es",E782="wmd"),EXP(1.81* (C782-D782)/B782)/((1-#REF!)+(#REF!*EXP(1.81* (C782-D782)/B782))),
IF((E782="smd"),EXP(1.81* (C782-D782))/((1-#REF!)+(#REF!*EXP(1.81* (C782-D782)))),
IF((E782="or"), (C782-D782)/((1-#REF!)+(#REF!* (C782-D782))),
IF((E782="hr"),(1-EXP( (C782-D782)*LN(1-#REF!)))/#REF!,
 (C782-D782)
))))))</f>
        <v/>
      </c>
      <c r="O782" s="5" t="s">
        <v>170</v>
      </c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4"/>
      <c r="AC782" s="3"/>
      <c r="AD782" s="3"/>
    </row>
    <row r="783" spans="1:30" ht="12.6" hidden="1">
      <c r="A783" t="s">
        <v>2432</v>
      </c>
      <c r="B783" s="3"/>
      <c r="C783" s="3"/>
      <c r="D783" s="3"/>
      <c r="E783" s="3"/>
      <c r="F783" s="5" t="s">
        <v>1951</v>
      </c>
      <c r="G783" s="5" t="s">
        <v>831</v>
      </c>
      <c r="H783" s="5" t="s">
        <v>832</v>
      </c>
      <c r="I783" s="4"/>
      <c r="J783" s="4"/>
      <c r="K783" s="4"/>
      <c r="L783" s="4"/>
      <c r="M783" s="4">
        <f>IF(OR(E783="es",E783="wmd"),(EXP(1.81*C783/B783)/((1-#REF!)+(#REF!*EXP(1.81*C783/B783)))),
IF((E783="smd"),(EXP(1.81*C783)/((1-#REF!)+(#REF!*EXP(1.81*C783)))),
IF((E783="or"),(C783/((1-#REF!)+(#REF!*C783))),
IF((E783="hr"),((1-EXP(C783*LN(1-#REF!)))/#REF!),
C783
))))</f>
        <v>0</v>
      </c>
      <c r="N783" s="4" t="str">
        <f>IF( (M783 -
IF(OR(E783="es",E783="wmd"),EXP(1.81* (C783-D783)/B783)/((1-#REF!)+(#REF!*EXP(1.81* (C783-D783)/B783))),
IF((E783="smd"),EXP(1.81* (C783-D783))/((1-#REF!)+(#REF!*EXP(1.81* (C783-D783)))),
IF((E783="or"), (C783-D783)/((1-#REF!)+(#REF!* (C783-D783))),
IF((E783="hr"),(1-EXP( (C783-D783)*LN(1-#REF!)))/#REF!,
 (C783-D783)
)))))=0,"",(M783 -
IF(OR(E783="es",E783="wmd"),EXP(1.81* (C783-D783)/B783)/((1-#REF!)+(#REF!*EXP(1.81* (C783-D783)/B783))),
IF((E783="smd"),EXP(1.81* (C783-D783))/((1-#REF!)+(#REF!*EXP(1.81* (C783-D783)))),
IF((E783="or"), (C783-D783)/((1-#REF!)+(#REF!* (C783-D783))),
IF((E783="hr"),(1-EXP( (C783-D783)*LN(1-#REF!)))/#REF!,
 (C783-D783)
))))))</f>
        <v/>
      </c>
      <c r="O783" s="5" t="s">
        <v>135</v>
      </c>
      <c r="P783" s="4"/>
      <c r="Q783" s="4"/>
      <c r="R783" s="4"/>
      <c r="S783" s="4"/>
      <c r="T783" s="3"/>
      <c r="U783" s="3"/>
      <c r="V783" s="3"/>
      <c r="W783" s="3"/>
      <c r="X783" s="3"/>
      <c r="Y783" s="3"/>
      <c r="Z783" s="5" t="s">
        <v>835</v>
      </c>
      <c r="AA783" s="3"/>
      <c r="AB783" s="4"/>
      <c r="AC783" s="3"/>
      <c r="AD783" s="3"/>
    </row>
    <row r="784" spans="1:30" ht="12.6" hidden="1">
      <c r="A784" t="s">
        <v>2432</v>
      </c>
      <c r="B784" s="3"/>
      <c r="C784" s="3"/>
      <c r="D784" s="3"/>
      <c r="E784" s="3"/>
      <c r="F784" s="5" t="s">
        <v>1951</v>
      </c>
      <c r="G784" s="3"/>
      <c r="H784" s="3"/>
      <c r="I784" s="4"/>
      <c r="J784" s="4"/>
      <c r="K784" s="4"/>
      <c r="L784" s="4"/>
      <c r="M784" s="4">
        <f>IF(OR(E784="es",E784="wmd"),(EXP(1.81*C784/B784)/((1-#REF!)+(#REF!*EXP(1.81*C784/B784)))),
IF((E784="smd"),(EXP(1.81*C784)/((1-#REF!)+(#REF!*EXP(1.81*C784)))),
IF((E784="or"),(C784/((1-#REF!)+(#REF!*C784))),
IF((E784="hr"),((1-EXP(C784*LN(1-#REF!)))/#REF!),
C784
))))</f>
        <v>0</v>
      </c>
      <c r="N784" s="4" t="str">
        <f>IF( (M784 -
IF(OR(E784="es",E784="wmd"),EXP(1.81* (C784-D784)/B784)/((1-#REF!)+(#REF!*EXP(1.81* (C784-D784)/B784))),
IF((E784="smd"),EXP(1.81* (C784-D784))/((1-#REF!)+(#REF!*EXP(1.81* (C784-D784)))),
IF((E784="or"), (C784-D784)/((1-#REF!)+(#REF!* (C784-D784))),
IF((E784="hr"),(1-EXP( (C784-D784)*LN(1-#REF!)))/#REF!,
 (C784-D784)
)))))=0,"",(M784 -
IF(OR(E784="es",E784="wmd"),EXP(1.81* (C784-D784)/B784)/((1-#REF!)+(#REF!*EXP(1.81* (C784-D784)/B784))),
IF((E784="smd"),EXP(1.81* (C784-D784))/((1-#REF!)+(#REF!*EXP(1.81* (C784-D784)))),
IF((E784="or"), (C784-D784)/((1-#REF!)+(#REF!* (C784-D784))),
IF((E784="hr"),(1-EXP( (C784-D784)*LN(1-#REF!)))/#REF!,
 (C784-D784)
))))))</f>
        <v/>
      </c>
      <c r="O784" s="5" t="s">
        <v>1952</v>
      </c>
      <c r="P784" s="5" t="s">
        <v>1951</v>
      </c>
      <c r="Q784" s="6">
        <v>1</v>
      </c>
      <c r="R784" s="5" t="s">
        <v>1953</v>
      </c>
      <c r="S784" s="13">
        <v>44960</v>
      </c>
      <c r="T784" s="3"/>
      <c r="U784" s="3"/>
      <c r="V784" s="3"/>
      <c r="W784" s="3"/>
      <c r="X784" s="3"/>
      <c r="Y784" s="3"/>
      <c r="Z784" s="3"/>
      <c r="AA784" s="3"/>
      <c r="AB784" s="4"/>
      <c r="AC784" s="3"/>
      <c r="AD784" s="3"/>
    </row>
    <row r="785" spans="1:30" ht="12.3" hidden="1">
      <c r="A785" t="s">
        <v>2432</v>
      </c>
      <c r="B785" s="3"/>
      <c r="C785" s="3"/>
      <c r="D785" s="3"/>
      <c r="E785" s="3"/>
      <c r="F785" s="4"/>
      <c r="G785" s="3"/>
      <c r="H785" s="3"/>
      <c r="I785" s="4"/>
      <c r="J785" s="4"/>
      <c r="K785" s="4"/>
      <c r="L785" s="4"/>
      <c r="M785" s="4">
        <f>IF(OR(E785="es",E785="wmd"),(EXP(1.81*C785/B785)/((1-#REF!)+(#REF!*EXP(1.81*C785/B785)))),
IF((E785="smd"),(EXP(1.81*C785)/((1-#REF!)+(#REF!*EXP(1.81*C785)))),
IF((E785="or"),(C785/((1-#REF!)+(#REF!*C785))),
IF((E785="hr"),((1-EXP(C785*LN(1-#REF!)))/#REF!),
C785
))))</f>
        <v>0</v>
      </c>
      <c r="N785" s="4" t="str">
        <f>IF( (M785 -
IF(OR(E785="es",E785="wmd"),EXP(1.81* (C785-D785)/B785)/((1-#REF!)+(#REF!*EXP(1.81* (C785-D785)/B785))),
IF((E785="smd"),EXP(1.81* (C785-D785))/((1-#REF!)+(#REF!*EXP(1.81* (C785-D785)))),
IF((E785="or"), (C785-D785)/((1-#REF!)+(#REF!* (C785-D785))),
IF((E785="hr"),(1-EXP( (C785-D785)*LN(1-#REF!)))/#REF!,
 (C785-D785)
)))))=0,"",(M785 -
IF(OR(E785="es",E785="wmd"),EXP(1.81* (C785-D785)/B785)/((1-#REF!)+(#REF!*EXP(1.81* (C785-D785)/B785))),
IF((E785="smd"),EXP(1.81* (C785-D785))/((1-#REF!)+(#REF!*EXP(1.81* (C785-D785)))),
IF((E785="or"), (C785-D785)/((1-#REF!)+(#REF!* (C785-D785))),
IF((E785="hr"),(1-EXP( (C785-D785)*LN(1-#REF!)))/#REF!,
 (C785-D785)
))))))</f>
        <v/>
      </c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4"/>
      <c r="AC785" s="3"/>
      <c r="AD785" s="3"/>
    </row>
    <row r="786" spans="1:30" ht="12.6" hidden="1">
      <c r="A786" t="s">
        <v>2432</v>
      </c>
      <c r="B786" s="5"/>
      <c r="C786" s="5" t="s">
        <v>1954</v>
      </c>
      <c r="D786" s="3"/>
      <c r="E786" s="3"/>
      <c r="F786" s="4" t="s">
        <v>1955</v>
      </c>
      <c r="G786" s="5" t="s">
        <v>687</v>
      </c>
      <c r="H786" s="5" t="s">
        <v>688</v>
      </c>
      <c r="I786" s="4"/>
      <c r="J786" s="4"/>
      <c r="K786" s="4"/>
      <c r="L786" s="4"/>
      <c r="M786" s="4" t="str">
        <f>IF(OR(E786="es",E786="wmd"),(EXP(1.81*C786/B786)/((1-#REF!)+(#REF!*EXP(1.81*C786/B786)))),
IF((E786="smd"),(EXP(1.81*C786)/((1-#REF!)+(#REF!*EXP(1.81*C786)))),
IF((E786="or"),(C786/((1-#REF!)+(#REF!*C786))),
IF((E786="hr"),((1-EXP(C786*LN(1-#REF!)))/#REF!),
C786
))))</f>
        <v>fixme:find relation</v>
      </c>
      <c r="N786" s="4" t="e">
        <f>IF( (M786 -
IF(OR(E786="es",E786="wmd"),EXP(1.81* (C786-D786)/B786)/((1-#REF!)+(#REF!*EXP(1.81* (C786-D786)/B786))),
IF((E786="smd"),EXP(1.81* (C786-D786))/((1-#REF!)+(#REF!*EXP(1.81* (C786-D786)))),
IF((E786="or"), (C786-D786)/((1-#REF!)+(#REF!* (C786-D786))),
IF((E786="hr"),(1-EXP( (C786-D786)*LN(1-#REF!)))/#REF!,
 (C786-D786)
)))))=0,"",(M786 -
IF(OR(E786="es",E786="wmd"),EXP(1.81* (C786-D786)/B786)/((1-#REF!)+(#REF!*EXP(1.81* (C786-D786)/B786))),
IF((E786="smd"),EXP(1.81* (C786-D786))/((1-#REF!)+(#REF!*EXP(1.81* (C786-D786)))),
IF((E786="or"), (C786-D786)/((1-#REF!)+(#REF!* (C786-D786))),
IF((E786="hr"),(1-EXP( (C786-D786)*LN(1-#REF!)))/#REF!,
 (C786-D786)
))))))</f>
        <v>#VALUE!</v>
      </c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4"/>
      <c r="AC786" s="3"/>
      <c r="AD786" s="3"/>
    </row>
    <row r="787" spans="1:30" ht="12.6" hidden="1">
      <c r="A787" t="s">
        <v>2432</v>
      </c>
      <c r="B787" s="5"/>
      <c r="C787" s="5" t="s">
        <v>1954</v>
      </c>
      <c r="D787" s="3"/>
      <c r="E787" s="3"/>
      <c r="F787" s="4" t="s">
        <v>1955</v>
      </c>
      <c r="G787" s="5" t="s">
        <v>140</v>
      </c>
      <c r="H787" s="5" t="s">
        <v>1165</v>
      </c>
      <c r="I787" s="4"/>
      <c r="J787" s="4"/>
      <c r="K787" s="4"/>
      <c r="L787" s="4"/>
      <c r="M787" s="4" t="str">
        <f>IF(OR(E787="es",E787="wmd"),(EXP(1.81*C787/B787)/((1-#REF!)+(#REF!*EXP(1.81*C787/B787)))),
IF((E787="smd"),(EXP(1.81*C787)/((1-#REF!)+(#REF!*EXP(1.81*C787)))),
IF((E787="or"),(C787/((1-#REF!)+(#REF!*C787))),
IF((E787="hr"),((1-EXP(C787*LN(1-#REF!)))/#REF!),
C787
))))</f>
        <v>fixme:find relation</v>
      </c>
      <c r="N787" s="4" t="e">
        <f>IF( (M787 -
IF(OR(E787="es",E787="wmd"),EXP(1.81* (C787-D787)/B787)/((1-#REF!)+(#REF!*EXP(1.81* (C787-D787)/B787))),
IF((E787="smd"),EXP(1.81* (C787-D787))/((1-#REF!)+(#REF!*EXP(1.81* (C787-D787)))),
IF((E787="or"), (C787-D787)/((1-#REF!)+(#REF!* (C787-D787))),
IF((E787="hr"),(1-EXP( (C787-D787)*LN(1-#REF!)))/#REF!,
 (C787-D787)
)))))=0,"",(M787 -
IF(OR(E787="es",E787="wmd"),EXP(1.81* (C787-D787)/B787)/((1-#REF!)+(#REF!*EXP(1.81* (C787-D787)/B787))),
IF((E787="smd"),EXP(1.81* (C787-D787))/((1-#REF!)+(#REF!*EXP(1.81* (C787-D787)))),
IF((E787="or"), (C787-D787)/((1-#REF!)+(#REF!* (C787-D787))),
IF((E787="hr"),(1-EXP( (C787-D787)*LN(1-#REF!)))/#REF!,
 (C787-D787)
))))))</f>
        <v>#VALUE!</v>
      </c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4"/>
      <c r="AC787" s="3"/>
      <c r="AD787" s="3"/>
    </row>
    <row r="788" spans="1:30" ht="12.6" hidden="1">
      <c r="A788">
        <v>0.23499999999999999</v>
      </c>
      <c r="B788" s="3"/>
      <c r="C788" s="3"/>
      <c r="D788" s="3"/>
      <c r="E788" s="3"/>
      <c r="F788" s="4" t="s">
        <v>1955</v>
      </c>
      <c r="G788" s="5" t="s">
        <v>1956</v>
      </c>
      <c r="H788" s="3"/>
      <c r="I788" s="4"/>
      <c r="J788" s="4"/>
      <c r="K788" s="4"/>
      <c r="L788" s="4"/>
      <c r="M788" s="4">
        <f>IF(OR(E788="es",E788="wmd"),(EXP(1.81*C788/B788)/((1-#REF!)+(#REF!*EXP(1.81*C788/B788)))),
IF((E788="smd"),(EXP(1.81*C788)/((1-#REF!)+(#REF!*EXP(1.81*C788)))),
IF((E788="or"),(C788/((1-#REF!)+(#REF!*C788))),
IF((E788="hr"),((1-EXP(C788*LN(1-#REF!)))/#REF!),
C788
))))</f>
        <v>0</v>
      </c>
      <c r="N788" s="4" t="str">
        <f>IF( (M788 -
IF(OR(E788="es",E788="wmd"),EXP(1.81* (C788-D788)/B788)/((1-#REF!)+(#REF!*EXP(1.81* (C788-D788)/B788))),
IF((E788="smd"),EXP(1.81* (C788-D788))/((1-#REF!)+(#REF!*EXP(1.81* (C788-D788)))),
IF((E788="or"), (C788-D788)/((1-#REF!)+(#REF!* (C788-D788))),
IF((E788="hr"),(1-EXP( (C788-D788)*LN(1-#REF!)))/#REF!,
 (C788-D788)
)))))=0,"",(M788 -
IF(OR(E788="es",E788="wmd"),EXP(1.81* (C788-D788)/B788)/((1-#REF!)+(#REF!*EXP(1.81* (C788-D788)/B788))),
IF((E788="smd"),EXP(1.81* (C788-D788))/((1-#REF!)+(#REF!*EXP(1.81* (C788-D788)))),
IF((E788="or"), (C788-D788)/((1-#REF!)+(#REF!* (C788-D788))),
IF((E788="hr"),(1-EXP( (C788-D788)*LN(1-#REF!)))/#REF!,
 (C788-D788)
))))))</f>
        <v/>
      </c>
      <c r="O788" s="5" t="s">
        <v>136</v>
      </c>
      <c r="P788" s="5" t="s">
        <v>653</v>
      </c>
      <c r="Q788" s="6">
        <v>1</v>
      </c>
      <c r="R788" s="5" t="s">
        <v>654</v>
      </c>
      <c r="S788" s="5" t="s">
        <v>655</v>
      </c>
      <c r="T788" s="4"/>
      <c r="U788" s="4"/>
      <c r="V788" s="4"/>
      <c r="W788" s="4"/>
      <c r="X788" s="4"/>
      <c r="Y788" s="4"/>
      <c r="Z788" s="4" t="s">
        <v>656</v>
      </c>
      <c r="AA788" s="4"/>
      <c r="AB788" s="4"/>
      <c r="AC788" s="3"/>
      <c r="AD788" s="3"/>
    </row>
    <row r="789" spans="1:30" ht="12.3" hidden="1">
      <c r="A789" t="s">
        <v>2432</v>
      </c>
      <c r="B789" s="3"/>
      <c r="C789" s="3"/>
      <c r="D789" s="3"/>
      <c r="E789" s="3"/>
      <c r="F789" s="4"/>
      <c r="G789" s="3"/>
      <c r="H789" s="3"/>
      <c r="I789" s="4"/>
      <c r="J789" s="4"/>
      <c r="K789" s="4"/>
      <c r="L789" s="4"/>
      <c r="M789" s="4">
        <f>IF(OR(E789="es",E789="wmd"),(EXP(1.81*C789/B789)/((1-#REF!)+(#REF!*EXP(1.81*C789/B789)))),
IF((E789="smd"),(EXP(1.81*C789)/((1-#REF!)+(#REF!*EXP(1.81*C789)))),
IF((E789="or"),(C789/((1-#REF!)+(#REF!*C789))),
IF((E789="hr"),((1-EXP(C789*LN(1-#REF!)))/#REF!),
C789
))))</f>
        <v>0</v>
      </c>
      <c r="N789" s="4" t="str">
        <f>IF( (M789 -
IF(OR(E789="es",E789="wmd"),EXP(1.81* (C789-D789)/B789)/((1-#REF!)+(#REF!*EXP(1.81* (C789-D789)/B789))),
IF((E789="smd"),EXP(1.81* (C789-D789))/((1-#REF!)+(#REF!*EXP(1.81* (C789-D789)))),
IF((E789="or"), (C789-D789)/((1-#REF!)+(#REF!* (C789-D789))),
IF((E789="hr"),(1-EXP( (C789-D789)*LN(1-#REF!)))/#REF!,
 (C789-D789)
)))))=0,"",(M789 -
IF(OR(E789="es",E789="wmd"),EXP(1.81* (C789-D789)/B789)/((1-#REF!)+(#REF!*EXP(1.81* (C789-D789)/B789))),
IF((E789="smd"),EXP(1.81* (C789-D789))/((1-#REF!)+(#REF!*EXP(1.81* (C789-D789)))),
IF((E789="or"), (C789-D789)/((1-#REF!)+(#REF!* (C789-D789))),
IF((E789="hr"),(1-EXP( (C789-D789)*LN(1-#REF!)))/#REF!,
 (C789-D789)
))))))</f>
        <v/>
      </c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4"/>
      <c r="AC789" s="3"/>
      <c r="AD789" s="3"/>
    </row>
    <row r="790" spans="1:30" ht="12.6" hidden="1">
      <c r="A790" t="s">
        <v>2432</v>
      </c>
      <c r="B790" s="6"/>
      <c r="C790" s="6">
        <v>1.65</v>
      </c>
      <c r="D790" s="6">
        <v>0.09</v>
      </c>
      <c r="E790" s="5" t="s">
        <v>138</v>
      </c>
      <c r="F790" s="4" t="s">
        <v>1957</v>
      </c>
      <c r="G790" s="5" t="s">
        <v>1757</v>
      </c>
      <c r="H790" s="5" t="s">
        <v>1758</v>
      </c>
      <c r="I790" s="4"/>
      <c r="J790" s="4"/>
      <c r="K790" s="4"/>
      <c r="L790" s="4"/>
      <c r="M790" s="4">
        <f>IF(OR(E790="es",E790="wmd"),(EXP(1.81*C790/B790)/((1-#REF!)+(#REF!*EXP(1.81*C790/B790)))),
IF((E790="smd"),(EXP(1.81*C790)/((1-#REF!)+(#REF!*EXP(1.81*C790)))),
IF((E790="or"),(C790/((1-#REF!)+(#REF!*C790))),
IF((E790="hr"),((1-EXP(C790*LN(1-#REF!)))/#REF!),
C790
))))</f>
        <v>1.65</v>
      </c>
      <c r="N790" s="4">
        <f>IF( (M790 -
IF(OR(E790="es",E790="wmd"),EXP(1.81* (C790-D790)/B790)/((1-#REF!)+(#REF!*EXP(1.81* (C790-D790)/B790))),
IF((E790="smd"),EXP(1.81* (C790-D790))/((1-#REF!)+(#REF!*EXP(1.81* (C790-D790)))),
IF((E790="or"), (C790-D790)/((1-#REF!)+(#REF!* (C790-D790))),
IF((E790="hr"),(1-EXP( (C790-D790)*LN(1-#REF!)))/#REF!,
 (C790-D790)
)))))=0,"",(M790 -
IF(OR(E790="es",E790="wmd"),EXP(1.81* (C790-D790)/B790)/((1-#REF!)+(#REF!*EXP(1.81* (C790-D790)/B790))),
IF((E790="smd"),EXP(1.81* (C790-D790))/((1-#REF!)+(#REF!*EXP(1.81* (C790-D790)))),
IF((E790="or"), (C790-D790)/((1-#REF!)+(#REF!* (C790-D790))),
IF((E790="hr"),(1-EXP( (C790-D790)*LN(1-#REF!)))/#REF!,
 (C790-D790)
))))))</f>
        <v>9.000000000000008E-2</v>
      </c>
      <c r="O790" s="5" t="s">
        <v>772</v>
      </c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4" t="s">
        <v>1958</v>
      </c>
      <c r="AC790" s="3"/>
      <c r="AD790" s="3"/>
    </row>
    <row r="791" spans="1:30" ht="12.6">
      <c r="A791">
        <v>0.17100000000000001</v>
      </c>
      <c r="B791" s="6"/>
      <c r="C791" s="6">
        <v>22.492906661122884</v>
      </c>
      <c r="D791" s="6">
        <v>26.277770212004206</v>
      </c>
      <c r="E791" s="5" t="s">
        <v>367</v>
      </c>
      <c r="F791" s="4" t="s">
        <v>1957</v>
      </c>
      <c r="G791" s="5" t="s">
        <v>1780</v>
      </c>
      <c r="H791" s="4" t="s">
        <v>1781</v>
      </c>
      <c r="I791" s="4"/>
      <c r="J791" s="4"/>
      <c r="K791" s="4"/>
      <c r="L791" s="4"/>
      <c r="M791" s="4" t="e">
        <f>IF(OR(E791="es",E791="wmd"),(EXP(1.81*C791/B791)/((1-#REF!)+(#REF!*EXP(1.81*C791/B791)))),
IF((E791="smd"),(EXP(1.81*C791)/((1-#REF!)+(#REF!*EXP(1.81*C791)))),
IF((E791="or"),(C791/((1-#REF!)+(#REF!*C791))),
IF((E791="hr"),((1-EXP(C791*LN(1-#REF!)))/#REF!),
C791
))))</f>
        <v>#REF!</v>
      </c>
      <c r="N791" s="4" t="e">
        <f>IF( (M791 -
IF(OR(E791="es",E791="wmd"),EXP(1.81* (C791-D791)/B791)/((1-#REF!)+(#REF!*EXP(1.81* (C791-D791)/B791))),
IF((E791="smd"),EXP(1.81* (C791-D791))/((1-#REF!)+(#REF!*EXP(1.81* (C791-D791)))),
IF((E791="or"), (C791-D791)/((1-#REF!)+(#REF!* (C791-D791))),
IF((E791="hr"),(1-EXP( (C791-D791)*LN(1-#REF!)))/#REF!,
 (C791-D791)
)))))=0,"",(M791 -
IF(OR(E791="es",E791="wmd"),EXP(1.81* (C791-D791)/B791)/((1-#REF!)+(#REF!*EXP(1.81* (C791-D791)/B791))),
IF((E791="smd"),EXP(1.81* (C791-D791))/((1-#REF!)+(#REF!*EXP(1.81* (C791-D791)))),
IF((E791="or"), (C791-D791)/((1-#REF!)+(#REF!* (C791-D791))),
IF((E791="hr"),(1-EXP( (C791-D791)*LN(1-#REF!)))/#REF!,
 (C791-D791)
))))))</f>
        <v>#REF!</v>
      </c>
      <c r="O791" s="5" t="s">
        <v>772</v>
      </c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4" t="s">
        <v>1958</v>
      </c>
      <c r="AC791" s="3"/>
      <c r="AD791" s="3"/>
    </row>
    <row r="792" spans="1:30" ht="12.6" hidden="1">
      <c r="A792" t="s">
        <v>2432</v>
      </c>
      <c r="B792" s="6"/>
      <c r="C792" s="6">
        <v>1.41</v>
      </c>
      <c r="D792" s="6">
        <v>0.21</v>
      </c>
      <c r="E792" s="5" t="s">
        <v>138</v>
      </c>
      <c r="F792" s="4" t="s">
        <v>1957</v>
      </c>
      <c r="G792" s="4" t="s">
        <v>1549</v>
      </c>
      <c r="H792" s="4" t="s">
        <v>1566</v>
      </c>
      <c r="I792" s="4"/>
      <c r="J792" s="4"/>
      <c r="K792" s="4"/>
      <c r="L792" s="4"/>
      <c r="M792" s="4">
        <f>IF(OR(E792="es",E792="wmd"),(EXP(1.81*C792/B792)/((1-#REF!)+(#REF!*EXP(1.81*C792/B792)))),
IF((E792="smd"),(EXP(1.81*C792)/((1-#REF!)+(#REF!*EXP(1.81*C792)))),
IF((E792="or"),(C792/((1-#REF!)+(#REF!*C792))),
IF((E792="hr"),((1-EXP(C792*LN(1-#REF!)))/#REF!),
C792
))))</f>
        <v>1.41</v>
      </c>
      <c r="N792" s="4">
        <f>IF( (M792 -
IF(OR(E792="es",E792="wmd"),EXP(1.81* (C792-D792)/B792)/((1-#REF!)+(#REF!*EXP(1.81* (C792-D792)/B792))),
IF((E792="smd"),EXP(1.81* (C792-D792))/((1-#REF!)+(#REF!*EXP(1.81* (C792-D792)))),
IF((E792="or"), (C792-D792)/((1-#REF!)+(#REF!* (C792-D792))),
IF((E792="hr"),(1-EXP( (C792-D792)*LN(1-#REF!)))/#REF!,
 (C792-D792)
)))))=0,"",(M792 -
IF(OR(E792="es",E792="wmd"),EXP(1.81* (C792-D792)/B792)/((1-#REF!)+(#REF!*EXP(1.81* (C792-D792)/B792))),
IF((E792="smd"),EXP(1.81* (C792-D792))/((1-#REF!)+(#REF!*EXP(1.81* (C792-D792)))),
IF((E792="or"), (C792-D792)/((1-#REF!)+(#REF!* (C792-D792))),
IF((E792="hr"),(1-EXP( (C792-D792)*LN(1-#REF!)))/#REF!,
 (C792-D792)
))))))</f>
        <v>0.20999999999999996</v>
      </c>
      <c r="O792" s="5" t="s">
        <v>772</v>
      </c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4" t="s">
        <v>1959</v>
      </c>
      <c r="AC792" s="3"/>
      <c r="AD792" s="3"/>
    </row>
    <row r="793" spans="1:30" ht="12.6" hidden="1">
      <c r="A793" t="s">
        <v>2432</v>
      </c>
      <c r="B793" s="6"/>
      <c r="C793" s="6">
        <v>1.1000000000000001</v>
      </c>
      <c r="D793" s="6">
        <v>0.01</v>
      </c>
      <c r="E793" s="5" t="s">
        <v>138</v>
      </c>
      <c r="F793" s="4" t="s">
        <v>1957</v>
      </c>
      <c r="G793" s="5" t="s">
        <v>1131</v>
      </c>
      <c r="H793" s="5" t="s">
        <v>1180</v>
      </c>
      <c r="I793" s="4"/>
      <c r="J793" s="4"/>
      <c r="K793" s="4"/>
      <c r="L793" s="4"/>
      <c r="M793" s="4">
        <f>IF(OR(E793="es",E793="wmd"),(EXP(1.81*C793/B793)/((1-#REF!)+(#REF!*EXP(1.81*C793/B793)))),
IF((E793="smd"),(EXP(1.81*C793)/((1-#REF!)+(#REF!*EXP(1.81*C793)))),
IF((E793="or"),(C793/((1-#REF!)+(#REF!*C793))),
IF((E793="hr"),((1-EXP(C793*LN(1-#REF!)))/#REF!),
C793
))))</f>
        <v>1.1000000000000001</v>
      </c>
      <c r="N793" s="4">
        <f>IF( (M793 -
IF(OR(E793="es",E793="wmd"),EXP(1.81* (C793-D793)/B793)/((1-#REF!)+(#REF!*EXP(1.81* (C793-D793)/B793))),
IF((E793="smd"),EXP(1.81* (C793-D793))/((1-#REF!)+(#REF!*EXP(1.81* (C793-D793)))),
IF((E793="or"), (C793-D793)/((1-#REF!)+(#REF!* (C793-D793))),
IF((E793="hr"),(1-EXP( (C793-D793)*LN(1-#REF!)))/#REF!,
 (C793-D793)
)))))=0,"",(M793 -
IF(OR(E793="es",E793="wmd"),EXP(1.81* (C793-D793)/B793)/((1-#REF!)+(#REF!*EXP(1.81* (C793-D793)/B793))),
IF((E793="smd"),EXP(1.81* (C793-D793))/((1-#REF!)+(#REF!*EXP(1.81* (C793-D793)))),
IF((E793="or"), (C793-D793)/((1-#REF!)+(#REF!* (C793-D793))),
IF((E793="hr"),(1-EXP( (C793-D793)*LN(1-#REF!)))/#REF!,
 (C793-D793)
))))))</f>
        <v>1.0000000000000009E-2</v>
      </c>
      <c r="O793" s="5" t="s">
        <v>772</v>
      </c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4" t="s">
        <v>1958</v>
      </c>
      <c r="AC793" s="4"/>
      <c r="AD793" s="4"/>
    </row>
    <row r="794" spans="1:30" ht="12.3" hidden="1">
      <c r="A794" t="s">
        <v>2432</v>
      </c>
      <c r="B794" s="4"/>
      <c r="C794" s="4"/>
      <c r="D794" s="4"/>
      <c r="E794" s="4"/>
      <c r="F794" s="4" t="s">
        <v>1957</v>
      </c>
      <c r="G794" s="4"/>
      <c r="H794" s="4"/>
      <c r="I794" s="4"/>
      <c r="J794" s="4"/>
      <c r="K794" s="4"/>
      <c r="L794" s="4"/>
      <c r="M794" s="4">
        <f>IF(OR(E794="es",E794="wmd"),(EXP(1.81*C794/B794)/((1-#REF!)+(#REF!*EXP(1.81*C794/B794)))),
IF((E794="smd"),(EXP(1.81*C794)/((1-#REF!)+(#REF!*EXP(1.81*C794)))),
IF((E794="or"),(C794/((1-#REF!)+(#REF!*C794))),
IF((E794="hr"),((1-EXP(C794*LN(1-#REF!)))/#REF!),
C794
))))</f>
        <v>0</v>
      </c>
      <c r="N794" s="4" t="str">
        <f>IF( (M794 -
IF(OR(E794="es",E794="wmd"),EXP(1.81* (C794-D794)/B794)/((1-#REF!)+(#REF!*EXP(1.81* (C794-D794)/B794))),
IF((E794="smd"),EXP(1.81* (C794-D794))/((1-#REF!)+(#REF!*EXP(1.81* (C794-D794)))),
IF((E794="or"), (C794-D794)/((1-#REF!)+(#REF!* (C794-D794))),
IF((E794="hr"),(1-EXP( (C794-D794)*LN(1-#REF!)))/#REF!,
 (C794-D794)
)))))=0,"",(M794 -
IF(OR(E794="es",E794="wmd"),EXP(1.81* (C794-D794)/B794)/((1-#REF!)+(#REF!*EXP(1.81* (C794-D794)/B794))),
IF((E794="smd"),EXP(1.81* (C794-D794))/((1-#REF!)+(#REF!*EXP(1.81* (C794-D794)))),
IF((E794="or"), (C794-D794)/((1-#REF!)+(#REF!* (C794-D794))),
IF((E794="hr"),(1-EXP( (C794-D794)*LN(1-#REF!)))/#REF!,
 (C794-D794)
))))))</f>
        <v/>
      </c>
      <c r="O794" s="4" t="s">
        <v>146</v>
      </c>
      <c r="P794" s="4" t="s">
        <v>1960</v>
      </c>
      <c r="Q794" s="4"/>
      <c r="R794" s="4" t="s">
        <v>1961</v>
      </c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3" hidden="1">
      <c r="A795" t="s">
        <v>2432</v>
      </c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>
        <f>IF(OR(E795="es",E795="wmd"),(EXP(1.81*C795/B795)/((1-#REF!)+(#REF!*EXP(1.81*C795/B795)))),
IF((E795="smd"),(EXP(1.81*C795)/((1-#REF!)+(#REF!*EXP(1.81*C795)))),
IF((E795="or"),(C795/((1-#REF!)+(#REF!*C795))),
IF((E795="hr"),((1-EXP(C795*LN(1-#REF!)))/#REF!),
C795
))))</f>
        <v>0</v>
      </c>
      <c r="N795" s="4" t="str">
        <f>IF( (M795 -
IF(OR(E795="es",E795="wmd"),EXP(1.81* (C795-D795)/B795)/((1-#REF!)+(#REF!*EXP(1.81* (C795-D795)/B795))),
IF((E795="smd"),EXP(1.81* (C795-D795))/((1-#REF!)+(#REF!*EXP(1.81* (C795-D795)))),
IF((E795="or"), (C795-D795)/((1-#REF!)+(#REF!* (C795-D795))),
IF((E795="hr"),(1-EXP( (C795-D795)*LN(1-#REF!)))/#REF!,
 (C795-D795)
)))))=0,"",(M795 -
IF(OR(E795="es",E795="wmd"),EXP(1.81* (C795-D795)/B795)/((1-#REF!)+(#REF!*EXP(1.81* (C795-D795)/B795))),
IF((E795="smd"),EXP(1.81* (C795-D795))/((1-#REF!)+(#REF!*EXP(1.81* (C795-D795)))),
IF((E795="or"), (C795-D795)/((1-#REF!)+(#REF!* (C795-D795))),
IF((E795="hr"),(1-EXP( (C795-D795)*LN(1-#REF!)))/#REF!,
 (C795-D795)
))))))</f>
        <v/>
      </c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6" hidden="1">
      <c r="A796" t="s">
        <v>2432</v>
      </c>
      <c r="B796" s="6"/>
      <c r="C796" s="6">
        <v>1.32</v>
      </c>
      <c r="D796" s="6">
        <v>0.22</v>
      </c>
      <c r="E796" s="5" t="s">
        <v>138</v>
      </c>
      <c r="F796" s="4" t="s">
        <v>1962</v>
      </c>
      <c r="G796" s="5" t="s">
        <v>1940</v>
      </c>
      <c r="H796" s="5" t="s">
        <v>1941</v>
      </c>
      <c r="I796" s="4"/>
      <c r="J796" s="4"/>
      <c r="K796" s="4"/>
      <c r="L796" s="4"/>
      <c r="M796" s="4">
        <f>IF(OR(E796="es",E796="wmd"),(EXP(1.81*C796/B796)/((1-#REF!)+(#REF!*EXP(1.81*C796/B796)))),
IF((E796="smd"),(EXP(1.81*C796)/((1-#REF!)+(#REF!*EXP(1.81*C796)))),
IF((E796="or"),(C796/((1-#REF!)+(#REF!*C796))),
IF((E796="hr"),((1-EXP(C796*LN(1-#REF!)))/#REF!),
C796
))))</f>
        <v>1.32</v>
      </c>
      <c r="N796" s="4">
        <f>IF( (M796 -
IF(OR(E796="es",E796="wmd"),EXP(1.81* (C796-D796)/B796)/((1-#REF!)+(#REF!*EXP(1.81* (C796-D796)/B796))),
IF((E796="smd"),EXP(1.81* (C796-D796))/((1-#REF!)+(#REF!*EXP(1.81* (C796-D796)))),
IF((E796="or"), (C796-D796)/((1-#REF!)+(#REF!* (C796-D796))),
IF((E796="hr"),(1-EXP( (C796-D796)*LN(1-#REF!)))/#REF!,
 (C796-D796)
)))))=0,"",(M796 -
IF(OR(E796="es",E796="wmd"),EXP(1.81* (C796-D796)/B796)/((1-#REF!)+(#REF!*EXP(1.81* (C796-D796)/B796))),
IF((E796="smd"),EXP(1.81* (C796-D796))/((1-#REF!)+(#REF!*EXP(1.81* (C796-D796)))),
IF((E796="or"), (C796-D796)/((1-#REF!)+(#REF!* (C796-D796))),
IF((E796="hr"),(1-EXP( (C796-D796)*LN(1-#REF!)))/#REF!,
 (C796-D796)
))))))</f>
        <v>0.21999999999999997</v>
      </c>
      <c r="O796" s="5" t="s">
        <v>772</v>
      </c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4" t="s">
        <v>1958</v>
      </c>
      <c r="AC796" s="4"/>
      <c r="AD796" s="4"/>
    </row>
    <row r="797" spans="1:30" ht="12.6" hidden="1">
      <c r="A797" t="s">
        <v>2432</v>
      </c>
      <c r="B797" s="6"/>
      <c r="C797" s="6">
        <v>3.47</v>
      </c>
      <c r="D797" s="6">
        <v>0.41</v>
      </c>
      <c r="E797" s="5" t="s">
        <v>138</v>
      </c>
      <c r="F797" s="4" t="s">
        <v>1962</v>
      </c>
      <c r="G797" s="4" t="s">
        <v>1808</v>
      </c>
      <c r="H797" s="4" t="s">
        <v>1874</v>
      </c>
      <c r="I797" s="4"/>
      <c r="J797" s="4"/>
      <c r="K797" s="4"/>
      <c r="L797" s="4"/>
      <c r="M797" s="4">
        <f>IF(OR(E797="es",E797="wmd"),(EXP(1.81*C797/B797)/((1-#REF!)+(#REF!*EXP(1.81*C797/B797)))),
IF((E797="smd"),(EXP(1.81*C797)/((1-#REF!)+(#REF!*EXP(1.81*C797)))),
IF((E797="or"),(C797/((1-#REF!)+(#REF!*C797))),
IF((E797="hr"),((1-EXP(C797*LN(1-#REF!)))/#REF!),
C797
))))</f>
        <v>3.47</v>
      </c>
      <c r="N797" s="4">
        <f>IF( (M797 -
IF(OR(E797="es",E797="wmd"),EXP(1.81* (C797-D797)/B797)/((1-#REF!)+(#REF!*EXP(1.81* (C797-D797)/B797))),
IF((E797="smd"),EXP(1.81* (C797-D797))/((1-#REF!)+(#REF!*EXP(1.81* (C797-D797)))),
IF((E797="or"), (C797-D797)/((1-#REF!)+(#REF!* (C797-D797))),
IF((E797="hr"),(1-EXP( (C797-D797)*LN(1-#REF!)))/#REF!,
 (C797-D797)
)))))=0,"",(M797 -
IF(OR(E797="es",E797="wmd"),EXP(1.81* (C797-D797)/B797)/((1-#REF!)+(#REF!*EXP(1.81* (C797-D797)/B797))),
IF((E797="smd"),EXP(1.81* (C797-D797))/((1-#REF!)+(#REF!*EXP(1.81* (C797-D797)))),
IF((E797="or"), (C797-D797)/((1-#REF!)+(#REF!* (C797-D797))),
IF((E797="hr"),(1-EXP( (C797-D797)*LN(1-#REF!)))/#REF!,
 (C797-D797)
))))))</f>
        <v>0.41000000000000014</v>
      </c>
      <c r="O797" s="5" t="s">
        <v>772</v>
      </c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4" t="s">
        <v>1958</v>
      </c>
      <c r="AC797" s="4"/>
      <c r="AD797" s="4"/>
    </row>
    <row r="798" spans="1:30" ht="12.6" hidden="1">
      <c r="A798" t="s">
        <v>2432</v>
      </c>
      <c r="B798" s="6"/>
      <c r="C798" s="6">
        <v>1.9</v>
      </c>
      <c r="D798" s="6">
        <v>0.52</v>
      </c>
      <c r="E798" s="5" t="s">
        <v>138</v>
      </c>
      <c r="F798" s="4" t="s">
        <v>1962</v>
      </c>
      <c r="G798" s="5" t="s">
        <v>1963</v>
      </c>
      <c r="H798" s="5" t="s">
        <v>1904</v>
      </c>
      <c r="I798" s="4"/>
      <c r="J798" s="4"/>
      <c r="K798" s="4"/>
      <c r="L798" s="4"/>
      <c r="M798" s="4">
        <f>IF(OR(E798="es",E798="wmd"),(EXP(1.81*C798/B798)/((1-#REF!)+(#REF!*EXP(1.81*C798/B798)))),
IF((E798="smd"),(EXP(1.81*C798)/((1-#REF!)+(#REF!*EXP(1.81*C798)))),
IF((E798="or"),(C798/((1-#REF!)+(#REF!*C798))),
IF((E798="hr"),((1-EXP(C798*LN(1-#REF!)))/#REF!),
C798
))))</f>
        <v>1.9</v>
      </c>
      <c r="N798" s="4">
        <f>IF( (M798 -
IF(OR(E798="es",E798="wmd"),EXP(1.81* (C798-D798)/B798)/((1-#REF!)+(#REF!*EXP(1.81* (C798-D798)/B798))),
IF((E798="smd"),EXP(1.81* (C798-D798))/((1-#REF!)+(#REF!*EXP(1.81* (C798-D798)))),
IF((E798="or"), (C798-D798)/((1-#REF!)+(#REF!* (C798-D798))),
IF((E798="hr"),(1-EXP( (C798-D798)*LN(1-#REF!)))/#REF!,
 (C798-D798)
)))))=0,"",(M798 -
IF(OR(E798="es",E798="wmd"),EXP(1.81* (C798-D798)/B798)/((1-#REF!)+(#REF!*EXP(1.81* (C798-D798)/B798))),
IF((E798="smd"),EXP(1.81* (C798-D798))/((1-#REF!)+(#REF!*EXP(1.81* (C798-D798)))),
IF((E798="or"), (C798-D798)/((1-#REF!)+(#REF!* (C798-D798))),
IF((E798="hr"),(1-EXP( (C798-D798)*LN(1-#REF!)))/#REF!,
 (C798-D798)
))))))</f>
        <v>0.52</v>
      </c>
      <c r="O798" s="5" t="s">
        <v>772</v>
      </c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4" t="s">
        <v>1958</v>
      </c>
      <c r="AC798" s="4"/>
      <c r="AD798" s="4"/>
    </row>
    <row r="799" spans="1:30" ht="12.6" hidden="1">
      <c r="A799" t="s">
        <v>2432</v>
      </c>
      <c r="B799" s="6"/>
      <c r="C799" s="6">
        <v>2.41</v>
      </c>
      <c r="D799" s="6">
        <v>0.39</v>
      </c>
      <c r="E799" s="5" t="s">
        <v>138</v>
      </c>
      <c r="F799" s="4" t="s">
        <v>1962</v>
      </c>
      <c r="G799" s="5" t="s">
        <v>1766</v>
      </c>
      <c r="H799" s="5" t="s">
        <v>1767</v>
      </c>
      <c r="I799" s="4"/>
      <c r="J799" s="4"/>
      <c r="K799" s="4"/>
      <c r="L799" s="4"/>
      <c r="M799" s="4">
        <f>IF(OR(E799="es",E799="wmd"),(EXP(1.81*C799/B799)/((1-#REF!)+(#REF!*EXP(1.81*C799/B799)))),
IF((E799="smd"),(EXP(1.81*C799)/((1-#REF!)+(#REF!*EXP(1.81*C799)))),
IF((E799="or"),(C799/((1-#REF!)+(#REF!*C799))),
IF((E799="hr"),((1-EXP(C799*LN(1-#REF!)))/#REF!),
C799
))))</f>
        <v>2.41</v>
      </c>
      <c r="N799" s="4">
        <f>IF( (M799 -
IF(OR(E799="es",E799="wmd"),EXP(1.81* (C799-D799)/B799)/((1-#REF!)+(#REF!*EXP(1.81* (C799-D799)/B799))),
IF((E799="smd"),EXP(1.81* (C799-D799))/((1-#REF!)+(#REF!*EXP(1.81* (C799-D799)))),
IF((E799="or"), (C799-D799)/((1-#REF!)+(#REF!* (C799-D799))),
IF((E799="hr"),(1-EXP( (C799-D799)*LN(1-#REF!)))/#REF!,
 (C799-D799)
)))))=0,"",(M799 -
IF(OR(E799="es",E799="wmd"),EXP(1.81* (C799-D799)/B799)/((1-#REF!)+(#REF!*EXP(1.81* (C799-D799)/B799))),
IF((E799="smd"),EXP(1.81* (C799-D799))/((1-#REF!)+(#REF!*EXP(1.81* (C799-D799)))),
IF((E799="or"), (C799-D799)/((1-#REF!)+(#REF!* (C799-D799))),
IF((E799="hr"),(1-EXP( (C799-D799)*LN(1-#REF!)))/#REF!,
 (C799-D799)
))))))</f>
        <v>0.39000000000000012</v>
      </c>
      <c r="O799" s="5" t="s">
        <v>772</v>
      </c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4" t="s">
        <v>1958</v>
      </c>
      <c r="AC799" s="4"/>
      <c r="AD799" s="4"/>
    </row>
    <row r="800" spans="1:30" ht="12.3" hidden="1">
      <c r="A800" t="s">
        <v>2432</v>
      </c>
      <c r="B800" s="4"/>
      <c r="C800" s="4"/>
      <c r="D800" s="4"/>
      <c r="E800" s="4"/>
      <c r="F800" s="4" t="s">
        <v>1962</v>
      </c>
      <c r="G800" s="4"/>
      <c r="H800" s="4"/>
      <c r="I800" s="4"/>
      <c r="J800" s="4"/>
      <c r="K800" s="4"/>
      <c r="L800" s="4"/>
      <c r="M800" s="4">
        <f>IF(OR(E800="es",E800="wmd"),(EXP(1.81*C800/B800)/((1-#REF!)+(#REF!*EXP(1.81*C800/B800)))),
IF((E800="smd"),(EXP(1.81*C800)/((1-#REF!)+(#REF!*EXP(1.81*C800)))),
IF((E800="or"),(C800/((1-#REF!)+(#REF!*C800))),
IF((E800="hr"),((1-EXP(C800*LN(1-#REF!)))/#REF!),
C800
))))</f>
        <v>0</v>
      </c>
      <c r="N800" s="4" t="str">
        <f>IF( (M800 -
IF(OR(E800="es",E800="wmd"),EXP(1.81* (C800-D800)/B800)/((1-#REF!)+(#REF!*EXP(1.81* (C800-D800)/B800))),
IF((E800="smd"),EXP(1.81* (C800-D800))/((1-#REF!)+(#REF!*EXP(1.81* (C800-D800)))),
IF((E800="or"), (C800-D800)/((1-#REF!)+(#REF!* (C800-D800))),
IF((E800="hr"),(1-EXP( (C800-D800)*LN(1-#REF!)))/#REF!,
 (C800-D800)
)))))=0,"",(M800 -
IF(OR(E800="es",E800="wmd"),EXP(1.81* (C800-D800)/B800)/((1-#REF!)+(#REF!*EXP(1.81* (C800-D800)/B800))),
IF((E800="smd"),EXP(1.81* (C800-D800))/((1-#REF!)+(#REF!*EXP(1.81* (C800-D800)))),
IF((E800="or"), (C800-D800)/((1-#REF!)+(#REF!* (C800-D800))),
IF((E800="hr"),(1-EXP( (C800-D800)*LN(1-#REF!)))/#REF!,
 (C800-D800)
))))))</f>
        <v/>
      </c>
      <c r="O800" s="4" t="s">
        <v>146</v>
      </c>
      <c r="P800" s="4" t="s">
        <v>1964</v>
      </c>
      <c r="Q800" s="4"/>
      <c r="R800" s="4" t="s">
        <v>1965</v>
      </c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3" hidden="1">
      <c r="A801" t="s">
        <v>2432</v>
      </c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>
        <f>IF(OR(E801="es",E801="wmd"),(EXP(1.81*C801/B801)/((1-#REF!)+(#REF!*EXP(1.81*C801/B801)))),
IF((E801="smd"),(EXP(1.81*C801)/((1-#REF!)+(#REF!*EXP(1.81*C801)))),
IF((E801="or"),(C801/((1-#REF!)+(#REF!*C801))),
IF((E801="hr"),((1-EXP(C801*LN(1-#REF!)))/#REF!),
C801
))))</f>
        <v>0</v>
      </c>
      <c r="N801" s="4" t="str">
        <f>IF( (M801 -
IF(OR(E801="es",E801="wmd"),EXP(1.81* (C801-D801)/B801)/((1-#REF!)+(#REF!*EXP(1.81* (C801-D801)/B801))),
IF((E801="smd"),EXP(1.81* (C801-D801))/((1-#REF!)+(#REF!*EXP(1.81* (C801-D801)))),
IF((E801="or"), (C801-D801)/((1-#REF!)+(#REF!* (C801-D801))),
IF((E801="hr"),(1-EXP( (C801-D801)*LN(1-#REF!)))/#REF!,
 (C801-D801)
)))))=0,"",(M801 -
IF(OR(E801="es",E801="wmd"),EXP(1.81* (C801-D801)/B801)/((1-#REF!)+(#REF!*EXP(1.81* (C801-D801)/B801))),
IF((E801="smd"),EXP(1.81* (C801-D801))/((1-#REF!)+(#REF!*EXP(1.81* (C801-D801)))),
IF((E801="or"), (C801-D801)/((1-#REF!)+(#REF!* (C801-D801))),
IF((E801="hr"),(1-EXP( (C801-D801)*LN(1-#REF!)))/#REF!,
 (C801-D801)
))))))</f>
        <v/>
      </c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6">
      <c r="A802">
        <v>0.33</v>
      </c>
      <c r="B802" s="6"/>
      <c r="C802" s="6">
        <v>1.25</v>
      </c>
      <c r="D802" s="6">
        <v>0.23</v>
      </c>
      <c r="E802" s="5" t="s">
        <v>133</v>
      </c>
      <c r="F802" s="4" t="s">
        <v>1966</v>
      </c>
      <c r="G802" s="5" t="s">
        <v>663</v>
      </c>
      <c r="H802" s="5" t="s">
        <v>664</v>
      </c>
      <c r="I802" s="4"/>
      <c r="J802" s="4"/>
      <c r="K802" s="4"/>
      <c r="L802" s="4"/>
      <c r="M802" s="4" t="e">
        <f>IF(OR(E802="es",E802="wmd"),(EXP(1.81*C802/B802)/((1-#REF!)+(#REF!*EXP(1.81*C802/B802)))),
IF((E802="smd"),(EXP(1.81*C802)/((1-#REF!)+(#REF!*EXP(1.81*C802)))),
IF((E802="or"),(C802/((1-#REF!)+(#REF!*C802))),
IF((E802="hr"),((1-EXP(C802*LN(1-#REF!)))/#REF!),
C802
))))</f>
        <v>#REF!</v>
      </c>
      <c r="N802" s="4" t="e">
        <f>IF( (M802 -
IF(OR(E802="es",E802="wmd"),EXP(1.81* (C802-D802)/B802)/((1-#REF!)+(#REF!*EXP(1.81* (C802-D802)/B802))),
IF((E802="smd"),EXP(1.81* (C802-D802))/((1-#REF!)+(#REF!*EXP(1.81* (C802-D802)))),
IF((E802="or"), (C802-D802)/((1-#REF!)+(#REF!* (C802-D802))),
IF((E802="hr"),(1-EXP( (C802-D802)*LN(1-#REF!)))/#REF!,
 (C802-D802)
)))))=0,"",(M802 -
IF(OR(E802="es",E802="wmd"),EXP(1.81* (C802-D802)/B802)/((1-#REF!)+(#REF!*EXP(1.81* (C802-D802)/B802))),
IF((E802="smd"),EXP(1.81* (C802-D802))/((1-#REF!)+(#REF!*EXP(1.81* (C802-D802)))),
IF((E802="or"), (C802-D802)/((1-#REF!)+(#REF!* (C802-D802))),
IF((E802="hr"),(1-EXP( (C802-D802)*LN(1-#REF!)))/#REF!,
 (C802-D802)
))))))</f>
        <v>#REF!</v>
      </c>
      <c r="O802" s="5" t="s">
        <v>772</v>
      </c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4" t="s">
        <v>1967</v>
      </c>
      <c r="AC802" s="4"/>
      <c r="AD802" s="4"/>
    </row>
    <row r="803" spans="1:30" ht="12.6" hidden="1">
      <c r="A803" t="s">
        <v>2432</v>
      </c>
      <c r="B803" s="6"/>
      <c r="C803" s="6">
        <v>1.71</v>
      </c>
      <c r="D803" s="6">
        <v>0.16</v>
      </c>
      <c r="E803" s="5" t="s">
        <v>138</v>
      </c>
      <c r="F803" s="4" t="s">
        <v>1966</v>
      </c>
      <c r="G803" s="5" t="s">
        <v>594</v>
      </c>
      <c r="H803" s="5" t="s">
        <v>728</v>
      </c>
      <c r="I803" s="4"/>
      <c r="J803" s="4"/>
      <c r="K803" s="4"/>
      <c r="L803" s="4"/>
      <c r="M803" s="4">
        <f>IF(OR(E803="es",E803="wmd"),(EXP(1.81*C803/B803)/((1-#REF!)+(#REF!*EXP(1.81*C803/B803)))),
IF((E803="smd"),(EXP(1.81*C803)/((1-#REF!)+(#REF!*EXP(1.81*C803)))),
IF((E803="or"),(C803/((1-#REF!)+(#REF!*C803))),
IF((E803="hr"),((1-EXP(C803*LN(1-#REF!)))/#REF!),
C803
))))</f>
        <v>1.71</v>
      </c>
      <c r="N803" s="4">
        <f>IF( (M803 -
IF(OR(E803="es",E803="wmd"),EXP(1.81* (C803-D803)/B803)/((1-#REF!)+(#REF!*EXP(1.81* (C803-D803)/B803))),
IF((E803="smd"),EXP(1.81* (C803-D803))/((1-#REF!)+(#REF!*EXP(1.81* (C803-D803)))),
IF((E803="or"), (C803-D803)/((1-#REF!)+(#REF!* (C803-D803))),
IF((E803="hr"),(1-EXP( (C803-D803)*LN(1-#REF!)))/#REF!,
 (C803-D803)
)))))=0,"",(M803 -
IF(OR(E803="es",E803="wmd"),EXP(1.81* (C803-D803)/B803)/((1-#REF!)+(#REF!*EXP(1.81* (C803-D803)/B803))),
IF((E803="smd"),EXP(1.81* (C803-D803))/((1-#REF!)+(#REF!*EXP(1.81* (C803-D803)))),
IF((E803="or"), (C803-D803)/((1-#REF!)+(#REF!* (C803-D803))),
IF((E803="hr"),(1-EXP( (C803-D803)*LN(1-#REF!)))/#REF!,
 (C803-D803)
))))))</f>
        <v>0.15999999999999992</v>
      </c>
      <c r="O803" s="5" t="s">
        <v>772</v>
      </c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4" t="s">
        <v>1958</v>
      </c>
      <c r="AC803" s="4"/>
      <c r="AD803" s="4"/>
    </row>
    <row r="804" spans="1:30" ht="12.6">
      <c r="A804">
        <v>0.33200000000000002</v>
      </c>
      <c r="B804" s="6"/>
      <c r="C804" s="6">
        <v>1.1299999999999999</v>
      </c>
      <c r="D804" s="6">
        <v>0.05</v>
      </c>
      <c r="E804" s="5" t="s">
        <v>133</v>
      </c>
      <c r="F804" s="4" t="s">
        <v>1966</v>
      </c>
      <c r="G804" s="5" t="s">
        <v>775</v>
      </c>
      <c r="H804" s="5" t="s">
        <v>677</v>
      </c>
      <c r="I804" s="3"/>
      <c r="J804" s="4"/>
      <c r="K804" s="4"/>
      <c r="L804" s="4"/>
      <c r="M804" s="4" t="e">
        <f>IF(OR(E804="es",E804="wmd"),(EXP(1.81*C804/B804)/((1-#REF!)+(#REF!*EXP(1.81*C804/B804)))),
IF((E804="smd"),(EXP(1.81*C804)/((1-#REF!)+(#REF!*EXP(1.81*C804)))),
IF((E804="or"),(C804/((1-#REF!)+(#REF!*C804))),
IF((E804="hr"),((1-EXP(C804*LN(1-#REF!)))/#REF!),
C804
))))</f>
        <v>#REF!</v>
      </c>
      <c r="N804" s="4" t="e">
        <f>IF( (M804 -
IF(OR(E804="es",E804="wmd"),EXP(1.81* (C804-D804)/B804)/((1-#REF!)+(#REF!*EXP(1.81* (C804-D804)/B804))),
IF((E804="smd"),EXP(1.81* (C804-D804))/((1-#REF!)+(#REF!*EXP(1.81* (C804-D804)))),
IF((E804="or"), (C804-D804)/((1-#REF!)+(#REF!* (C804-D804))),
IF((E804="hr"),(1-EXP( (C804-D804)*LN(1-#REF!)))/#REF!,
 (C804-D804)
)))))=0,"",(M804 -
IF(OR(E804="es",E804="wmd"),EXP(1.81* (C804-D804)/B804)/((1-#REF!)+(#REF!*EXP(1.81* (C804-D804)/B804))),
IF((E804="smd"),EXP(1.81* (C804-D804))/((1-#REF!)+(#REF!*EXP(1.81* (C804-D804)))),
IF((E804="or"), (C804-D804)/((1-#REF!)+(#REF!* (C804-D804))),
IF((E804="hr"),(1-EXP( (C804-D804)*LN(1-#REF!)))/#REF!,
 (C804-D804)
))))))</f>
        <v>#REF!</v>
      </c>
      <c r="O804" s="5" t="s">
        <v>772</v>
      </c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4" t="s">
        <v>1967</v>
      </c>
      <c r="AC804" s="4"/>
      <c r="AD804" s="4"/>
    </row>
    <row r="805" spans="1:30" ht="12.6">
      <c r="A805">
        <v>0.65200000000000002</v>
      </c>
      <c r="B805" s="6"/>
      <c r="C805" s="6">
        <v>1.21</v>
      </c>
      <c r="D805" s="6">
        <v>0.11</v>
      </c>
      <c r="E805" s="5" t="s">
        <v>133</v>
      </c>
      <c r="F805" s="4" t="s">
        <v>1966</v>
      </c>
      <c r="G805" s="5" t="s">
        <v>326</v>
      </c>
      <c r="H805" s="5" t="s">
        <v>1082</v>
      </c>
      <c r="I805" s="4"/>
      <c r="J805" s="4"/>
      <c r="K805" s="4"/>
      <c r="L805" s="4"/>
      <c r="M805" s="4" t="e">
        <f>IF(OR(E805="es",E805="wmd"),(EXP(1.81*C805/B805)/((1-#REF!)+(#REF!*EXP(1.81*C805/B805)))),
IF((E805="smd"),(EXP(1.81*C805)/((1-#REF!)+(#REF!*EXP(1.81*C805)))),
IF((E805="or"),(C805/((1-#REF!)+(#REF!*C805))),
IF((E805="hr"),((1-EXP(C805*LN(1-#REF!)))/#REF!),
C805
))))</f>
        <v>#REF!</v>
      </c>
      <c r="N805" s="4" t="e">
        <f>IF( (M805 -
IF(OR(E805="es",E805="wmd"),EXP(1.81* (C805-D805)/B805)/((1-#REF!)+(#REF!*EXP(1.81* (C805-D805)/B805))),
IF((E805="smd"),EXP(1.81* (C805-D805))/((1-#REF!)+(#REF!*EXP(1.81* (C805-D805)))),
IF((E805="or"), (C805-D805)/((1-#REF!)+(#REF!* (C805-D805))),
IF((E805="hr"),(1-EXP( (C805-D805)*LN(1-#REF!)))/#REF!,
 (C805-D805)
)))))=0,"",(M805 -
IF(OR(E805="es",E805="wmd"),EXP(1.81* (C805-D805)/B805)/((1-#REF!)+(#REF!*EXP(1.81* (C805-D805)/B805))),
IF((E805="smd"),EXP(1.81* (C805-D805))/((1-#REF!)+(#REF!*EXP(1.81* (C805-D805)))),
IF((E805="or"), (C805-D805)/((1-#REF!)+(#REF!* (C805-D805))),
IF((E805="hr"),(1-EXP( (C805-D805)*LN(1-#REF!)))/#REF!,
 (C805-D805)
))))))</f>
        <v>#REF!</v>
      </c>
      <c r="O805" s="5" t="s">
        <v>772</v>
      </c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4" t="s">
        <v>1967</v>
      </c>
      <c r="AC805" s="4"/>
      <c r="AD805" s="4"/>
    </row>
    <row r="806" spans="1:30" ht="12.6">
      <c r="A806">
        <v>0.23499999999999999</v>
      </c>
      <c r="B806" s="6"/>
      <c r="C806" s="6">
        <v>1.28</v>
      </c>
      <c r="D806" s="6">
        <v>0.25</v>
      </c>
      <c r="E806" s="5" t="s">
        <v>133</v>
      </c>
      <c r="F806" s="4" t="s">
        <v>1966</v>
      </c>
      <c r="G806" s="5" t="s">
        <v>1955</v>
      </c>
      <c r="H806" s="5" t="s">
        <v>653</v>
      </c>
      <c r="I806" s="4"/>
      <c r="J806" s="4"/>
      <c r="K806" s="4"/>
      <c r="L806" s="4"/>
      <c r="M806" s="4" t="e">
        <f>IF(OR(E806="es",E806="wmd"),(EXP(1.81*C806/B806)/((1-#REF!)+(#REF!*EXP(1.81*C806/B806)))),
IF((E806="smd"),(EXP(1.81*C806)/((1-#REF!)+(#REF!*EXP(1.81*C806)))),
IF((E806="or"),(C806/((1-#REF!)+(#REF!*C806))),
IF((E806="hr"),((1-EXP(C806*LN(1-#REF!)))/#REF!),
C806
))))</f>
        <v>#REF!</v>
      </c>
      <c r="N806" s="4" t="e">
        <f>IF( (M806 -
IF(OR(E806="es",E806="wmd"),EXP(1.81* (C806-D806)/B806)/((1-#REF!)+(#REF!*EXP(1.81* (C806-D806)/B806))),
IF((E806="smd"),EXP(1.81* (C806-D806))/((1-#REF!)+(#REF!*EXP(1.81* (C806-D806)))),
IF((E806="or"), (C806-D806)/((1-#REF!)+(#REF!* (C806-D806))),
IF((E806="hr"),(1-EXP( (C806-D806)*LN(1-#REF!)))/#REF!,
 (C806-D806)
)))))=0,"",(M806 -
IF(OR(E806="es",E806="wmd"),EXP(1.81* (C806-D806)/B806)/((1-#REF!)+(#REF!*EXP(1.81* (C806-D806)/B806))),
IF((E806="smd"),EXP(1.81* (C806-D806))/((1-#REF!)+(#REF!*EXP(1.81* (C806-D806)))),
IF((E806="or"), (C806-D806)/((1-#REF!)+(#REF!* (C806-D806))),
IF((E806="hr"),(1-EXP( (C806-D806)*LN(1-#REF!)))/#REF!,
 (C806-D806)
))))))</f>
        <v>#REF!</v>
      </c>
      <c r="O806" s="5" t="s">
        <v>772</v>
      </c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4" t="s">
        <v>1967</v>
      </c>
      <c r="AC806" s="4"/>
      <c r="AD806" s="4"/>
    </row>
    <row r="807" spans="1:30" ht="12.6">
      <c r="A807">
        <v>0.18181818181818182</v>
      </c>
      <c r="B807" s="6"/>
      <c r="C807" s="6">
        <v>1.18</v>
      </c>
      <c r="D807" s="6">
        <v>0.12</v>
      </c>
      <c r="E807" s="5" t="s">
        <v>133</v>
      </c>
      <c r="F807" s="4" t="s">
        <v>1966</v>
      </c>
      <c r="G807" s="5" t="s">
        <v>681</v>
      </c>
      <c r="H807" s="5" t="s">
        <v>682</v>
      </c>
      <c r="I807" s="3"/>
      <c r="J807" s="4"/>
      <c r="K807" s="4"/>
      <c r="L807" s="4"/>
      <c r="M807" s="4" t="e">
        <f>IF(OR(E807="es",E807="wmd"),(EXP(1.81*C807/B807)/((1-#REF!)+(#REF!*EXP(1.81*C807/B807)))),
IF((E807="smd"),(EXP(1.81*C807)/((1-#REF!)+(#REF!*EXP(1.81*C807)))),
IF((E807="or"),(C807/((1-#REF!)+(#REF!*C807))),
IF((E807="hr"),((1-EXP(C807*LN(1-#REF!)))/#REF!),
C807
))))</f>
        <v>#REF!</v>
      </c>
      <c r="N807" s="4" t="e">
        <f>IF( (M807 -
IF(OR(E807="es",E807="wmd"),EXP(1.81* (C807-D807)/B807)/((1-#REF!)+(#REF!*EXP(1.81* (C807-D807)/B807))),
IF((E807="smd"),EXP(1.81* (C807-D807))/((1-#REF!)+(#REF!*EXP(1.81* (C807-D807)))),
IF((E807="or"), (C807-D807)/((1-#REF!)+(#REF!* (C807-D807))),
IF((E807="hr"),(1-EXP( (C807-D807)*LN(1-#REF!)))/#REF!,
 (C807-D807)
)))))=0,"",(M807 -
IF(OR(E807="es",E807="wmd"),EXP(1.81* (C807-D807)/B807)/((1-#REF!)+(#REF!*EXP(1.81* (C807-D807)/B807))),
IF((E807="smd"),EXP(1.81* (C807-D807))/((1-#REF!)+(#REF!*EXP(1.81* (C807-D807)))),
IF((E807="or"), (C807-D807)/((1-#REF!)+(#REF!* (C807-D807))),
IF((E807="hr"),(1-EXP( (C807-D807)*LN(1-#REF!)))/#REF!,
 (C807-D807)
))))))</f>
        <v>#REF!</v>
      </c>
      <c r="O807" s="5" t="s">
        <v>772</v>
      </c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4" t="s">
        <v>1967</v>
      </c>
      <c r="AC807" s="4"/>
      <c r="AD807" s="4"/>
    </row>
    <row r="808" spans="1:30" ht="12.3" hidden="1">
      <c r="A808" t="s">
        <v>2432</v>
      </c>
      <c r="B808" s="4"/>
      <c r="C808" s="4"/>
      <c r="D808" s="4"/>
      <c r="E808" s="4"/>
      <c r="F808" s="4" t="s">
        <v>1966</v>
      </c>
      <c r="G808" s="4"/>
      <c r="H808" s="4"/>
      <c r="I808" s="3"/>
      <c r="J808" s="4"/>
      <c r="K808" s="4"/>
      <c r="L808" s="4"/>
      <c r="M808" s="4">
        <f>IF(OR(E808="es",E808="wmd"),(EXP(1.81*C808/B808)/((1-#REF!)+(#REF!*EXP(1.81*C808/B808)))),
IF((E808="smd"),(EXP(1.81*C808)/((1-#REF!)+(#REF!*EXP(1.81*C808)))),
IF((E808="or"),(C808/((1-#REF!)+(#REF!*C808))),
IF((E808="hr"),((1-EXP(C808*LN(1-#REF!)))/#REF!),
C808
))))</f>
        <v>0</v>
      </c>
      <c r="N808" s="4" t="str">
        <f>IF( (M808 -
IF(OR(E808="es",E808="wmd"),EXP(1.81* (C808-D808)/B808)/((1-#REF!)+(#REF!*EXP(1.81* (C808-D808)/B808))),
IF((E808="smd"),EXP(1.81* (C808-D808))/((1-#REF!)+(#REF!*EXP(1.81* (C808-D808)))),
IF((E808="or"), (C808-D808)/((1-#REF!)+(#REF!* (C808-D808))),
IF((E808="hr"),(1-EXP( (C808-D808)*LN(1-#REF!)))/#REF!,
 (C808-D808)
)))))=0,"",(M808 -
IF(OR(E808="es",E808="wmd"),EXP(1.81* (C808-D808)/B808)/((1-#REF!)+(#REF!*EXP(1.81* (C808-D808)/B808))),
IF((E808="smd"),EXP(1.81* (C808-D808))/((1-#REF!)+(#REF!*EXP(1.81* (C808-D808)))),
IF((E808="or"), (C808-D808)/((1-#REF!)+(#REF!* (C808-D808))),
IF((E808="hr"),(1-EXP( (C808-D808)*LN(1-#REF!)))/#REF!,
 (C808-D808)
))))))</f>
        <v/>
      </c>
      <c r="O808" s="4" t="s">
        <v>146</v>
      </c>
      <c r="P808" s="4" t="s">
        <v>1968</v>
      </c>
      <c r="Q808" s="4"/>
      <c r="R808" s="4" t="s">
        <v>1969</v>
      </c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3" hidden="1">
      <c r="A809" t="s">
        <v>2432</v>
      </c>
      <c r="B809" s="3"/>
      <c r="C809" s="3"/>
      <c r="D809" s="3"/>
      <c r="E809" s="3"/>
      <c r="F809" s="4"/>
      <c r="G809" s="3"/>
      <c r="H809" s="3"/>
      <c r="I809" s="3"/>
      <c r="J809" s="4"/>
      <c r="K809" s="4"/>
      <c r="L809" s="4"/>
      <c r="M809" s="4">
        <f>IF(OR(E809="es",E809="wmd"),(EXP(1.81*C809/B809)/((1-#REF!)+(#REF!*EXP(1.81*C809/B809)))),
IF((E809="smd"),(EXP(1.81*C809)/((1-#REF!)+(#REF!*EXP(1.81*C809)))),
IF((E809="or"),(C809/((1-#REF!)+(#REF!*C809))),
IF((E809="hr"),((1-EXP(C809*LN(1-#REF!)))/#REF!),
C809
))))</f>
        <v>0</v>
      </c>
      <c r="N809" s="4" t="str">
        <f>IF( (M809 -
IF(OR(E809="es",E809="wmd"),EXP(1.81* (C809-D809)/B809)/((1-#REF!)+(#REF!*EXP(1.81* (C809-D809)/B809))),
IF((E809="smd"),EXP(1.81* (C809-D809))/((1-#REF!)+(#REF!*EXP(1.81* (C809-D809)))),
IF((E809="or"), (C809-D809)/((1-#REF!)+(#REF!* (C809-D809))),
IF((E809="hr"),(1-EXP( (C809-D809)*LN(1-#REF!)))/#REF!,
 (C809-D809)
)))))=0,"",(M809 -
IF(OR(E809="es",E809="wmd"),EXP(1.81* (C809-D809)/B809)/((1-#REF!)+(#REF!*EXP(1.81* (C809-D809)/B809))),
IF((E809="smd"),EXP(1.81* (C809-D809))/((1-#REF!)+(#REF!*EXP(1.81* (C809-D809)))),
IF((E809="or"), (C809-D809)/((1-#REF!)+(#REF!* (C809-D809))),
IF((E809="hr"),(1-EXP( (C809-D809)*LN(1-#REF!)))/#REF!,
 (C809-D809)
))))))</f>
        <v/>
      </c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4"/>
      <c r="AC809" s="4"/>
      <c r="AD809" s="4"/>
    </row>
    <row r="810" spans="1:30" ht="12.6">
      <c r="A810">
        <v>0.49740000000000001</v>
      </c>
      <c r="B810" s="6"/>
      <c r="C810" s="6">
        <v>8.1629040978091201</v>
      </c>
      <c r="D810" s="6">
        <v>0.29556167111232856</v>
      </c>
      <c r="E810" s="5" t="s">
        <v>367</v>
      </c>
      <c r="F810" s="4" t="s">
        <v>1970</v>
      </c>
      <c r="G810" s="4" t="s">
        <v>395</v>
      </c>
      <c r="H810" s="5" t="s">
        <v>397</v>
      </c>
      <c r="I810" s="3"/>
      <c r="J810" s="4"/>
      <c r="K810" s="4"/>
      <c r="L810" s="4"/>
      <c r="M810" s="4" t="e">
        <f>IF(OR(E810="es",E810="wmd"),(EXP(1.81*C810/B810)/((1-#REF!)+(#REF!*EXP(1.81*C810/B810)))),
IF((E810="smd"),(EXP(1.81*C810)/((1-#REF!)+(#REF!*EXP(1.81*C810)))),
IF((E810="or"),(C810/((1-#REF!)+(#REF!*C810))),
IF((E810="hr"),((1-EXP(C810*LN(1-#REF!)))/#REF!),
C810
))))</f>
        <v>#REF!</v>
      </c>
      <c r="N810" s="4" t="e">
        <f>IF( (M810 -
IF(OR(E810="es",E810="wmd"),EXP(1.81* (C810-D810)/B810)/((1-#REF!)+(#REF!*EXP(1.81* (C810-D810)/B810))),
IF((E810="smd"),EXP(1.81* (C810-D810))/((1-#REF!)+(#REF!*EXP(1.81* (C810-D810)))),
IF((E810="or"), (C810-D810)/((1-#REF!)+(#REF!* (C810-D810))),
IF((E810="hr"),(1-EXP( (C810-D810)*LN(1-#REF!)))/#REF!,
 (C810-D810)
)))))=0,"",(M810 -
IF(OR(E810="es",E810="wmd"),EXP(1.81* (C810-D810)/B810)/((1-#REF!)+(#REF!*EXP(1.81* (C810-D810)/B810))),
IF((E810="smd"),EXP(1.81* (C810-D810))/((1-#REF!)+(#REF!*EXP(1.81* (C810-D810)))),
IF((E810="or"), (C810-D810)/((1-#REF!)+(#REF!* (C810-D810))),
IF((E810="hr"),(1-EXP( (C810-D810)*LN(1-#REF!)))/#REF!,
 (C810-D810)
))))))</f>
        <v>#REF!</v>
      </c>
      <c r="O810" s="5" t="s">
        <v>772</v>
      </c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4" t="s">
        <v>1958</v>
      </c>
      <c r="AC810" s="4"/>
      <c r="AD810" s="4"/>
    </row>
    <row r="811" spans="1:30" ht="12.6">
      <c r="A811">
        <v>0.35</v>
      </c>
      <c r="B811" s="6"/>
      <c r="C811" s="6">
        <v>16.837356179126225</v>
      </c>
      <c r="D811" s="6">
        <v>1.8321332829947972</v>
      </c>
      <c r="E811" s="5" t="s">
        <v>367</v>
      </c>
      <c r="F811" s="4" t="s">
        <v>1970</v>
      </c>
      <c r="G811" s="4" t="s">
        <v>388</v>
      </c>
      <c r="H811" s="5" t="s">
        <v>1971</v>
      </c>
      <c r="I811" s="3"/>
      <c r="J811" s="4"/>
      <c r="K811" s="4"/>
      <c r="L811" s="4"/>
      <c r="M811" s="4" t="e">
        <f>IF(OR(E811="es",E811="wmd"),(EXP(1.81*C811/B811)/((1-#REF!)+(#REF!*EXP(1.81*C811/B811)))),
IF((E811="smd"),(EXP(1.81*C811)/((1-#REF!)+(#REF!*EXP(1.81*C811)))),
IF((E811="or"),(C811/((1-#REF!)+(#REF!*C811))),
IF((E811="hr"),((1-EXP(C811*LN(1-#REF!)))/#REF!),
C811
))))</f>
        <v>#REF!</v>
      </c>
      <c r="N811" s="4" t="e">
        <f>IF( (M811 -
IF(OR(E811="es",E811="wmd"),EXP(1.81* (C811-D811)/B811)/((1-#REF!)+(#REF!*EXP(1.81* (C811-D811)/B811))),
IF((E811="smd"),EXP(1.81* (C811-D811))/((1-#REF!)+(#REF!*EXP(1.81* (C811-D811)))),
IF((E811="or"), (C811-D811)/((1-#REF!)+(#REF!* (C811-D811))),
IF((E811="hr"),(1-EXP( (C811-D811)*LN(1-#REF!)))/#REF!,
 (C811-D811)
)))))=0,"",(M811 -
IF(OR(E811="es",E811="wmd"),EXP(1.81* (C811-D811)/B811)/((1-#REF!)+(#REF!*EXP(1.81* (C811-D811)/B811))),
IF((E811="smd"),EXP(1.81* (C811-D811))/((1-#REF!)+(#REF!*EXP(1.81* (C811-D811)))),
IF((E811="or"), (C811-D811)/((1-#REF!)+(#REF!* (C811-D811))),
IF((E811="hr"),(1-EXP( (C811-D811)*LN(1-#REF!)))/#REF!,
 (C811-D811)
))))))</f>
        <v>#REF!</v>
      </c>
      <c r="O811" s="5" t="s">
        <v>772</v>
      </c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4" t="s">
        <v>1958</v>
      </c>
      <c r="AC811" s="3"/>
      <c r="AD811" s="3"/>
    </row>
    <row r="812" spans="1:30" ht="12.6">
      <c r="A812">
        <v>0.1</v>
      </c>
      <c r="B812" s="6"/>
      <c r="C812" s="6">
        <v>5.6836861936878291</v>
      </c>
      <c r="D812" s="6">
        <v>0.72205126376058049</v>
      </c>
      <c r="E812" s="5" t="s">
        <v>367</v>
      </c>
      <c r="F812" s="4" t="s">
        <v>1970</v>
      </c>
      <c r="G812" s="4" t="s">
        <v>399</v>
      </c>
      <c r="H812" s="5" t="s">
        <v>409</v>
      </c>
      <c r="I812" s="3"/>
      <c r="J812" s="4"/>
      <c r="K812" s="4"/>
      <c r="L812" s="4"/>
      <c r="M812" s="4" t="e">
        <f>IF(OR(E812="es",E812="wmd"),(EXP(1.81*C812/B812)/((1-#REF!)+(#REF!*EXP(1.81*C812/B812)))),
IF((E812="smd"),(EXP(1.81*C812)/((1-#REF!)+(#REF!*EXP(1.81*C812)))),
IF((E812="or"),(C812/((1-#REF!)+(#REF!*C812))),
IF((E812="hr"),((1-EXP(C812*LN(1-#REF!)))/#REF!),
C812
))))</f>
        <v>#REF!</v>
      </c>
      <c r="N812" s="4" t="e">
        <f>IF( (M812 -
IF(OR(E812="es",E812="wmd"),EXP(1.81* (C812-D812)/B812)/((1-#REF!)+(#REF!*EXP(1.81* (C812-D812)/B812))),
IF((E812="smd"),EXP(1.81* (C812-D812))/((1-#REF!)+(#REF!*EXP(1.81* (C812-D812)))),
IF((E812="or"), (C812-D812)/((1-#REF!)+(#REF!* (C812-D812))),
IF((E812="hr"),(1-EXP( (C812-D812)*LN(1-#REF!)))/#REF!,
 (C812-D812)
)))))=0,"",(M812 -
IF(OR(E812="es",E812="wmd"),EXP(1.81* (C812-D812)/B812)/((1-#REF!)+(#REF!*EXP(1.81* (C812-D812)/B812))),
IF((E812="smd"),EXP(1.81* (C812-D812))/((1-#REF!)+(#REF!*EXP(1.81* (C812-D812)))),
IF((E812="or"), (C812-D812)/((1-#REF!)+(#REF!* (C812-D812))),
IF((E812="hr"),(1-EXP( (C812-D812)*LN(1-#REF!)))/#REF!,
 (C812-D812)
))))))</f>
        <v>#REF!</v>
      </c>
      <c r="O812" s="5" t="s">
        <v>772</v>
      </c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4" t="s">
        <v>1958</v>
      </c>
      <c r="AC812" s="4"/>
      <c r="AD812" s="4"/>
    </row>
    <row r="813" spans="1:30" ht="12.3" hidden="1">
      <c r="A813" t="s">
        <v>2432</v>
      </c>
      <c r="B813" s="4"/>
      <c r="C813" s="4"/>
      <c r="D813" s="4"/>
      <c r="E813" s="4"/>
      <c r="F813" s="4" t="s">
        <v>1970</v>
      </c>
      <c r="G813" s="4"/>
      <c r="H813" s="4"/>
      <c r="I813" s="3"/>
      <c r="J813" s="4"/>
      <c r="K813" s="4"/>
      <c r="L813" s="4"/>
      <c r="M813" s="4">
        <f>IF(OR(E813="es",E813="wmd"),(EXP(1.81*C813/B813)/((1-#REF!)+(#REF!*EXP(1.81*C813/B813)))),
IF((E813="smd"),(EXP(1.81*C813)/((1-#REF!)+(#REF!*EXP(1.81*C813)))),
IF((E813="or"),(C813/((1-#REF!)+(#REF!*C813))),
IF((E813="hr"),((1-EXP(C813*LN(1-#REF!)))/#REF!),
C813
))))</f>
        <v>0</v>
      </c>
      <c r="N813" s="4" t="str">
        <f>IF( (M813 -
IF(OR(E813="es",E813="wmd"),EXP(1.81* (C813-D813)/B813)/((1-#REF!)+(#REF!*EXP(1.81* (C813-D813)/B813))),
IF((E813="smd"),EXP(1.81* (C813-D813))/((1-#REF!)+(#REF!*EXP(1.81* (C813-D813)))),
IF((E813="or"), (C813-D813)/((1-#REF!)+(#REF!* (C813-D813))),
IF((E813="hr"),(1-EXP( (C813-D813)*LN(1-#REF!)))/#REF!,
 (C813-D813)
)))))=0,"",(M813 -
IF(OR(E813="es",E813="wmd"),EXP(1.81* (C813-D813)/B813)/((1-#REF!)+(#REF!*EXP(1.81* (C813-D813)/B813))),
IF((E813="smd"),EXP(1.81* (C813-D813))/((1-#REF!)+(#REF!*EXP(1.81* (C813-D813)))),
IF((E813="or"), (C813-D813)/((1-#REF!)+(#REF!* (C813-D813))),
IF((E813="hr"),(1-EXP( (C813-D813)*LN(1-#REF!)))/#REF!,
 (C813-D813)
))))))</f>
        <v/>
      </c>
      <c r="O813" s="4" t="s">
        <v>455</v>
      </c>
      <c r="P813" s="4" t="s">
        <v>1972</v>
      </c>
      <c r="Q813" s="4"/>
      <c r="R813" s="4" t="s">
        <v>1973</v>
      </c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3" hidden="1">
      <c r="A814" t="s">
        <v>2432</v>
      </c>
      <c r="B814" s="3"/>
      <c r="C814" s="3"/>
      <c r="D814" s="3"/>
      <c r="E814" s="3"/>
      <c r="F814" s="4"/>
      <c r="G814" s="3"/>
      <c r="H814" s="3"/>
      <c r="I814" s="4"/>
      <c r="J814" s="4"/>
      <c r="K814" s="4"/>
      <c r="L814" s="4"/>
      <c r="M814" s="4">
        <f>IF(OR(E814="es",E814="wmd"),(EXP(1.81*C814/B814)/((1-#REF!)+(#REF!*EXP(1.81*C814/B814)))),
IF((E814="smd"),(EXP(1.81*C814)/((1-#REF!)+(#REF!*EXP(1.81*C814)))),
IF((E814="or"),(C814/((1-#REF!)+(#REF!*C814))),
IF((E814="hr"),((1-EXP(C814*LN(1-#REF!)))/#REF!),
C814
))))</f>
        <v>0</v>
      </c>
      <c r="N814" s="4" t="str">
        <f>IF( (M814 -
IF(OR(E814="es",E814="wmd"),EXP(1.81* (C814-D814)/B814)/((1-#REF!)+(#REF!*EXP(1.81* (C814-D814)/B814))),
IF((E814="smd"),EXP(1.81* (C814-D814))/((1-#REF!)+(#REF!*EXP(1.81* (C814-D814)))),
IF((E814="or"), (C814-D814)/((1-#REF!)+(#REF!* (C814-D814))),
IF((E814="hr"),(1-EXP( (C814-D814)*LN(1-#REF!)))/#REF!,
 (C814-D814)
)))))=0,"",(M814 -
IF(OR(E814="es",E814="wmd"),EXP(1.81* (C814-D814)/B814)/((1-#REF!)+(#REF!*EXP(1.81* (C814-D814)/B814))),
IF((E814="smd"),EXP(1.81* (C814-D814))/((1-#REF!)+(#REF!*EXP(1.81* (C814-D814)))),
IF((E814="or"), (C814-D814)/((1-#REF!)+(#REF!* (C814-D814))),
IF((E814="hr"),(1-EXP( (C814-D814)*LN(1-#REF!)))/#REF!,
 (C814-D814)
))))))</f>
        <v/>
      </c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4"/>
      <c r="AC814" s="4"/>
      <c r="AD814" s="4"/>
    </row>
    <row r="815" spans="1:30" ht="12.3" hidden="1">
      <c r="A815" t="s">
        <v>2432</v>
      </c>
      <c r="B815" s="4"/>
      <c r="C815" s="4"/>
      <c r="D815" s="4"/>
      <c r="E815" s="4"/>
      <c r="F815" s="4" t="s">
        <v>1974</v>
      </c>
      <c r="G815" s="4" t="s">
        <v>1957</v>
      </c>
      <c r="H815" s="4" t="s">
        <v>1960</v>
      </c>
      <c r="I815" s="4"/>
      <c r="J815" s="4"/>
      <c r="K815" s="4"/>
      <c r="L815" s="4"/>
      <c r="M815" s="4">
        <f>IF(OR(E815="es",E815="wmd"),(EXP(1.81*C815/B815)/((1-#REF!)+(#REF!*EXP(1.81*C815/B815)))),
IF((E815="smd"),(EXP(1.81*C815)/((1-#REF!)+(#REF!*EXP(1.81*C815)))),
IF((E815="or"),(C815/((1-#REF!)+(#REF!*C815))),
IF((E815="hr"),((1-EXP(C815*LN(1-#REF!)))/#REF!),
C815
))))</f>
        <v>0</v>
      </c>
      <c r="N815" s="4" t="str">
        <f>IF( (M815 -
IF(OR(E815="es",E815="wmd"),EXP(1.81* (C815-D815)/B815)/((1-#REF!)+(#REF!*EXP(1.81* (C815-D815)/B815))),
IF((E815="smd"),EXP(1.81* (C815-D815))/((1-#REF!)+(#REF!*EXP(1.81* (C815-D815)))),
IF((E815="or"), (C815-D815)/((1-#REF!)+(#REF!* (C815-D815))),
IF((E815="hr"),(1-EXP( (C815-D815)*LN(1-#REF!)))/#REF!,
 (C815-D815)
)))))=0,"",(M815 -
IF(OR(E815="es",E815="wmd"),EXP(1.81* (C815-D815)/B815)/((1-#REF!)+(#REF!*EXP(1.81* (C815-D815)/B815))),
IF((E815="smd"),EXP(1.81* (C815-D815))/((1-#REF!)+(#REF!*EXP(1.81* (C815-D815)))),
IF((E815="or"), (C815-D815)/((1-#REF!)+(#REF!* (C815-D815))),
IF((E815="hr"),(1-EXP( (C815-D815)*LN(1-#REF!)))/#REF!,
 (C815-D815)
))))))</f>
        <v/>
      </c>
      <c r="O815" s="4" t="s">
        <v>772</v>
      </c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3" hidden="1">
      <c r="A816" t="s">
        <v>2432</v>
      </c>
      <c r="B816" s="4"/>
      <c r="C816" s="4"/>
      <c r="D816" s="4"/>
      <c r="E816" s="4"/>
      <c r="F816" s="4" t="s">
        <v>1974</v>
      </c>
      <c r="G816" s="4" t="s">
        <v>1962</v>
      </c>
      <c r="H816" s="4" t="s">
        <v>1964</v>
      </c>
      <c r="I816" s="4"/>
      <c r="J816" s="4"/>
      <c r="K816" s="4"/>
      <c r="L816" s="4"/>
      <c r="M816" s="4">
        <f>IF(OR(E816="es",E816="wmd"),(EXP(1.81*C816/B816)/((1-#REF!)+(#REF!*EXP(1.81*C816/B816)))),
IF((E816="smd"),(EXP(1.81*C816)/((1-#REF!)+(#REF!*EXP(1.81*C816)))),
IF((E816="or"),(C816/((1-#REF!)+(#REF!*C816))),
IF((E816="hr"),((1-EXP(C816*LN(1-#REF!)))/#REF!),
C816
))))</f>
        <v>0</v>
      </c>
      <c r="N816" s="4" t="str">
        <f>IF( (M816 -
IF(OR(E816="es",E816="wmd"),EXP(1.81* (C816-D816)/B816)/((1-#REF!)+(#REF!*EXP(1.81* (C816-D816)/B816))),
IF((E816="smd"),EXP(1.81* (C816-D816))/((1-#REF!)+(#REF!*EXP(1.81* (C816-D816)))),
IF((E816="or"), (C816-D816)/((1-#REF!)+(#REF!* (C816-D816))),
IF((E816="hr"),(1-EXP( (C816-D816)*LN(1-#REF!)))/#REF!,
 (C816-D816)
)))))=0,"",(M816 -
IF(OR(E816="es",E816="wmd"),EXP(1.81* (C816-D816)/B816)/((1-#REF!)+(#REF!*EXP(1.81* (C816-D816)/B816))),
IF((E816="smd"),EXP(1.81* (C816-D816))/((1-#REF!)+(#REF!*EXP(1.81* (C816-D816)))),
IF((E816="or"), (C816-D816)/((1-#REF!)+(#REF!* (C816-D816))),
IF((E816="hr"),(1-EXP( (C816-D816)*LN(1-#REF!)))/#REF!,
 (C816-D816)
))))))</f>
        <v/>
      </c>
      <c r="O816" s="4" t="s">
        <v>772</v>
      </c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3" hidden="1">
      <c r="A817" t="s">
        <v>2432</v>
      </c>
      <c r="B817" s="4"/>
      <c r="C817" s="4"/>
      <c r="D817" s="4"/>
      <c r="E817" s="4"/>
      <c r="F817" s="4" t="s">
        <v>1974</v>
      </c>
      <c r="G817" s="4" t="s">
        <v>1966</v>
      </c>
      <c r="H817" s="4" t="s">
        <v>1968</v>
      </c>
      <c r="I817" s="4"/>
      <c r="J817" s="4"/>
      <c r="K817" s="4"/>
      <c r="L817" s="4"/>
      <c r="M817" s="4">
        <f>IF(OR(E817="es",E817="wmd"),(EXP(1.81*C817/B817)/((1-#REF!)+(#REF!*EXP(1.81*C817/B817)))),
IF((E817="smd"),(EXP(1.81*C817)/((1-#REF!)+(#REF!*EXP(1.81*C817)))),
IF((E817="or"),(C817/((1-#REF!)+(#REF!*C817))),
IF((E817="hr"),((1-EXP(C817*LN(1-#REF!)))/#REF!),
C817
))))</f>
        <v>0</v>
      </c>
      <c r="N817" s="4" t="str">
        <f>IF( (M817 -
IF(OR(E817="es",E817="wmd"),EXP(1.81* (C817-D817)/B817)/((1-#REF!)+(#REF!*EXP(1.81* (C817-D817)/B817))),
IF((E817="smd"),EXP(1.81* (C817-D817))/((1-#REF!)+(#REF!*EXP(1.81* (C817-D817)))),
IF((E817="or"), (C817-D817)/((1-#REF!)+(#REF!* (C817-D817))),
IF((E817="hr"),(1-EXP( (C817-D817)*LN(1-#REF!)))/#REF!,
 (C817-D817)
)))))=0,"",(M817 -
IF(OR(E817="es",E817="wmd"),EXP(1.81* (C817-D817)/B817)/((1-#REF!)+(#REF!*EXP(1.81* (C817-D817)/B817))),
IF((E817="smd"),EXP(1.81* (C817-D817))/((1-#REF!)+(#REF!*EXP(1.81* (C817-D817)))),
IF((E817="or"), (C817-D817)/((1-#REF!)+(#REF!* (C817-D817))),
IF((E817="hr"),(1-EXP( (C817-D817)*LN(1-#REF!)))/#REF!,
 (C817-D817)
))))))</f>
        <v/>
      </c>
      <c r="O817" s="4" t="s">
        <v>772</v>
      </c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3" hidden="1">
      <c r="A818" t="s">
        <v>2432</v>
      </c>
      <c r="B818" s="4"/>
      <c r="C818" s="4"/>
      <c r="D818" s="4"/>
      <c r="E818" s="4"/>
      <c r="F818" s="4" t="s">
        <v>1974</v>
      </c>
      <c r="G818" s="4" t="s">
        <v>1970</v>
      </c>
      <c r="H818" s="4" t="s">
        <v>1972</v>
      </c>
      <c r="I818" s="4"/>
      <c r="J818" s="4"/>
      <c r="K818" s="4"/>
      <c r="L818" s="4"/>
      <c r="M818" s="4">
        <f>IF(OR(E818="es",E818="wmd"),(EXP(1.81*C818/B818)/((1-#REF!)+(#REF!*EXP(1.81*C818/B818)))),
IF((E818="smd"),(EXP(1.81*C818)/((1-#REF!)+(#REF!*EXP(1.81*C818)))),
IF((E818="or"),(C818/((1-#REF!)+(#REF!*C818))),
IF((E818="hr"),((1-EXP(C818*LN(1-#REF!)))/#REF!),
C818
))))</f>
        <v>0</v>
      </c>
      <c r="N818" s="4" t="str">
        <f>IF( (M818 -
IF(OR(E818="es",E818="wmd"),EXP(1.81* (C818-D818)/B818)/((1-#REF!)+(#REF!*EXP(1.81* (C818-D818)/B818))),
IF((E818="smd"),EXP(1.81* (C818-D818))/((1-#REF!)+(#REF!*EXP(1.81* (C818-D818)))),
IF((E818="or"), (C818-D818)/((1-#REF!)+(#REF!* (C818-D818))),
IF((E818="hr"),(1-EXP( (C818-D818)*LN(1-#REF!)))/#REF!,
 (C818-D818)
)))))=0,"",(M818 -
IF(OR(E818="es",E818="wmd"),EXP(1.81* (C818-D818)/B818)/((1-#REF!)+(#REF!*EXP(1.81* (C818-D818)/B818))),
IF((E818="smd"),EXP(1.81* (C818-D818))/((1-#REF!)+(#REF!*EXP(1.81* (C818-D818)))),
IF((E818="or"), (C818-D818)/((1-#REF!)+(#REF!* (C818-D818))),
IF((E818="hr"),(1-EXP( (C818-D818)*LN(1-#REF!)))/#REF!,
 (C818-D818)
))))))</f>
        <v/>
      </c>
      <c r="O818" s="4" t="s">
        <v>772</v>
      </c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3" hidden="1">
      <c r="A819" t="s">
        <v>2432</v>
      </c>
      <c r="B819" s="4"/>
      <c r="C819" s="4"/>
      <c r="D819" s="4"/>
      <c r="E819" s="4"/>
      <c r="F819" s="4" t="s">
        <v>1974</v>
      </c>
      <c r="G819" s="4"/>
      <c r="H819" s="4"/>
      <c r="I819" s="4"/>
      <c r="J819" s="4"/>
      <c r="K819" s="4"/>
      <c r="L819" s="4"/>
      <c r="M819" s="4">
        <f>IF(OR(E819="es",E819="wmd"),(EXP(1.81*C819/B819)/((1-#REF!)+(#REF!*EXP(1.81*C819/B819)))),
IF((E819="smd"),(EXP(1.81*C819)/((1-#REF!)+(#REF!*EXP(1.81*C819)))),
IF((E819="or"),(C819/((1-#REF!)+(#REF!*C819))),
IF((E819="hr"),((1-EXP(C819*LN(1-#REF!)))/#REF!),
C819
))))</f>
        <v>0</v>
      </c>
      <c r="N819" s="4" t="str">
        <f>IF( (M819 -
IF(OR(E819="es",E819="wmd"),EXP(1.81* (C819-D819)/B819)/((1-#REF!)+(#REF!*EXP(1.81* (C819-D819)/B819))),
IF((E819="smd"),EXP(1.81* (C819-D819))/((1-#REF!)+(#REF!*EXP(1.81* (C819-D819)))),
IF((E819="or"), (C819-D819)/((1-#REF!)+(#REF!* (C819-D819))),
IF((E819="hr"),(1-EXP( (C819-D819)*LN(1-#REF!)))/#REF!,
 (C819-D819)
)))))=0,"",(M819 -
IF(OR(E819="es",E819="wmd"),EXP(1.81* (C819-D819)/B819)/((1-#REF!)+(#REF!*EXP(1.81* (C819-D819)/B819))),
IF((E819="smd"),EXP(1.81* (C819-D819))/((1-#REF!)+(#REF!*EXP(1.81* (C819-D819)))),
IF((E819="or"), (C819-D819)/((1-#REF!)+(#REF!* (C819-D819))),
IF((E819="hr"),(1-EXP( (C819-D819)*LN(1-#REF!)))/#REF!,
 (C819-D819)
))))))</f>
        <v/>
      </c>
      <c r="O819" s="4" t="s">
        <v>146</v>
      </c>
      <c r="P819" s="4" t="s">
        <v>1975</v>
      </c>
      <c r="Q819" s="4"/>
      <c r="R819" s="4" t="s">
        <v>1976</v>
      </c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3" hidden="1">
      <c r="A820" t="s">
        <v>2432</v>
      </c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>
        <f>IF(OR(E820="es",E820="wmd"),(EXP(1.81*C820/B820)/((1-#REF!)+(#REF!*EXP(1.81*C820/B820)))),
IF((E820="smd"),(EXP(1.81*C820)/((1-#REF!)+(#REF!*EXP(1.81*C820)))),
IF((E820="or"),(C820/((1-#REF!)+(#REF!*C820))),
IF((E820="hr"),((1-EXP(C820*LN(1-#REF!)))/#REF!),
C820
))))</f>
        <v>0</v>
      </c>
      <c r="N820" s="4" t="str">
        <f>IF( (M820 -
IF(OR(E820="es",E820="wmd"),EXP(1.81* (C820-D820)/B820)/((1-#REF!)+(#REF!*EXP(1.81* (C820-D820)/B820))),
IF((E820="smd"),EXP(1.81* (C820-D820))/((1-#REF!)+(#REF!*EXP(1.81* (C820-D820)))),
IF((E820="or"), (C820-D820)/((1-#REF!)+(#REF!* (C820-D820))),
IF((E820="hr"),(1-EXP( (C820-D820)*LN(1-#REF!)))/#REF!,
 (C820-D820)
)))))=0,"",(M820 -
IF(OR(E820="es",E820="wmd"),EXP(1.81* (C820-D820)/B820)/((1-#REF!)+(#REF!*EXP(1.81* (C820-D820)/B820))),
IF((E820="smd"),EXP(1.81* (C820-D820))/((1-#REF!)+(#REF!*EXP(1.81* (C820-D820)))),
IF((E820="or"), (C820-D820)/((1-#REF!)+(#REF!* (C820-D820))),
IF((E820="hr"),(1-EXP( (C820-D820)*LN(1-#REF!)))/#REF!,
 (C820-D820)
))))))</f>
        <v/>
      </c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6" hidden="1">
      <c r="A821" t="s">
        <v>2432</v>
      </c>
      <c r="B821" s="6"/>
      <c r="C821" s="6">
        <v>1.57</v>
      </c>
      <c r="D821" s="6">
        <v>0.28000000000000003</v>
      </c>
      <c r="E821" s="5" t="s">
        <v>138</v>
      </c>
      <c r="F821" s="4" t="s">
        <v>1977</v>
      </c>
      <c r="G821" s="5" t="s">
        <v>1036</v>
      </c>
      <c r="H821" s="5" t="s">
        <v>1039</v>
      </c>
      <c r="I821" s="4"/>
      <c r="J821" s="4"/>
      <c r="K821" s="4"/>
      <c r="L821" s="4"/>
      <c r="M821" s="4">
        <f>IF(OR(E821="es",E821="wmd"),(EXP(1.81*C821/B821)/((1-#REF!)+(#REF!*EXP(1.81*C821/B821)))),
IF((E821="smd"),(EXP(1.81*C821)/((1-#REF!)+(#REF!*EXP(1.81*C821)))),
IF((E821="or"),(C821/((1-#REF!)+(#REF!*C821))),
IF((E821="hr"),((1-EXP(C821*LN(1-#REF!)))/#REF!),
C821
))))</f>
        <v>1.57</v>
      </c>
      <c r="N821" s="4">
        <f>IF( (M821 -
IF(OR(E821="es",E821="wmd"),EXP(1.81* (C821-D821)/B821)/((1-#REF!)+(#REF!*EXP(1.81* (C821-D821)/B821))),
IF((E821="smd"),EXP(1.81* (C821-D821))/((1-#REF!)+(#REF!*EXP(1.81* (C821-D821)))),
IF((E821="or"), (C821-D821)/((1-#REF!)+(#REF!* (C821-D821))),
IF((E821="hr"),(1-EXP( (C821-D821)*LN(1-#REF!)))/#REF!,
 (C821-D821)
)))))=0,"",(M821 -
IF(OR(E821="es",E821="wmd"),EXP(1.81* (C821-D821)/B821)/((1-#REF!)+(#REF!*EXP(1.81* (C821-D821)/B821))),
IF((E821="smd"),EXP(1.81* (C821-D821))/((1-#REF!)+(#REF!*EXP(1.81* (C821-D821)))),
IF((E821="or"), (C821-D821)/((1-#REF!)+(#REF!* (C821-D821))),
IF((E821="hr"),(1-EXP( (C821-D821)*LN(1-#REF!)))/#REF!,
 (C821-D821)
))))))</f>
        <v>0.28000000000000003</v>
      </c>
      <c r="O821" s="5" t="s">
        <v>772</v>
      </c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4" t="s">
        <v>1978</v>
      </c>
      <c r="AC821" s="4"/>
      <c r="AD821" s="4"/>
    </row>
    <row r="822" spans="1:30" ht="12.6" hidden="1">
      <c r="A822" t="s">
        <v>2432</v>
      </c>
      <c r="B822" s="6"/>
      <c r="C822" s="6">
        <v>1.4</v>
      </c>
      <c r="D822" s="6">
        <v>0.23</v>
      </c>
      <c r="E822" s="5" t="s">
        <v>138</v>
      </c>
      <c r="F822" s="4" t="s">
        <v>1977</v>
      </c>
      <c r="G822" s="5" t="s">
        <v>140</v>
      </c>
      <c r="H822" s="5" t="s">
        <v>1165</v>
      </c>
      <c r="I822" s="4"/>
      <c r="J822" s="4"/>
      <c r="K822" s="4"/>
      <c r="L822" s="4"/>
      <c r="M822" s="4">
        <f>IF(OR(E822="es",E822="wmd"),(EXP(1.81*C822/B822)/((1-#REF!)+(#REF!*EXP(1.81*C822/B822)))),
IF((E822="smd"),(EXP(1.81*C822)/((1-#REF!)+(#REF!*EXP(1.81*C822)))),
IF((E822="or"),(C822/((1-#REF!)+(#REF!*C822))),
IF((E822="hr"),((1-EXP(C822*LN(1-#REF!)))/#REF!),
C822
))))</f>
        <v>1.4</v>
      </c>
      <c r="N822" s="4">
        <f>IF( (M822 -
IF(OR(E822="es",E822="wmd"),EXP(1.81* (C822-D822)/B822)/((1-#REF!)+(#REF!*EXP(1.81* (C822-D822)/B822))),
IF((E822="smd"),EXP(1.81* (C822-D822))/((1-#REF!)+(#REF!*EXP(1.81* (C822-D822)))),
IF((E822="or"), (C822-D822)/((1-#REF!)+(#REF!* (C822-D822))),
IF((E822="hr"),(1-EXP( (C822-D822)*LN(1-#REF!)))/#REF!,
 (C822-D822)
)))))=0,"",(M822 -
IF(OR(E822="es",E822="wmd"),EXP(1.81* (C822-D822)/B822)/((1-#REF!)+(#REF!*EXP(1.81* (C822-D822)/B822))),
IF((E822="smd"),EXP(1.81* (C822-D822))/((1-#REF!)+(#REF!*EXP(1.81* (C822-D822)))),
IF((E822="or"), (C822-D822)/((1-#REF!)+(#REF!* (C822-D822))),
IF((E822="hr"),(1-EXP( (C822-D822)*LN(1-#REF!)))/#REF!,
 (C822-D822)
))))))</f>
        <v>0.22999999999999998</v>
      </c>
      <c r="O822" s="5" t="s">
        <v>772</v>
      </c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4" t="s">
        <v>1978</v>
      </c>
      <c r="AC822" s="4"/>
      <c r="AD822" s="4"/>
    </row>
    <row r="823" spans="1:30" ht="12.6" hidden="1">
      <c r="A823" t="s">
        <v>2432</v>
      </c>
      <c r="B823" s="6"/>
      <c r="C823" s="6">
        <v>0.93</v>
      </c>
      <c r="D823" s="6">
        <v>0.08</v>
      </c>
      <c r="E823" s="5" t="s">
        <v>138</v>
      </c>
      <c r="F823" s="4" t="s">
        <v>1977</v>
      </c>
      <c r="G823" s="5" t="s">
        <v>140</v>
      </c>
      <c r="H823" s="5" t="s">
        <v>141</v>
      </c>
      <c r="I823" s="4"/>
      <c r="J823" s="4"/>
      <c r="K823" s="4"/>
      <c r="L823" s="4"/>
      <c r="M823" s="4">
        <f>IF(OR(E823="es",E823="wmd"),(EXP(1.81*C823/B823)/((1-#REF!)+(#REF!*EXP(1.81*C823/B823)))),
IF((E823="smd"),(EXP(1.81*C823)/((1-#REF!)+(#REF!*EXP(1.81*C823)))),
IF((E823="or"),(C823/((1-#REF!)+(#REF!*C823))),
IF((E823="hr"),((1-EXP(C823*LN(1-#REF!)))/#REF!),
C823
))))</f>
        <v>0.93</v>
      </c>
      <c r="N823" s="4">
        <f>IF( (M823 -
IF(OR(E823="es",E823="wmd"),EXP(1.81* (C823-D823)/B823)/((1-#REF!)+(#REF!*EXP(1.81* (C823-D823)/B823))),
IF((E823="smd"),EXP(1.81* (C823-D823))/((1-#REF!)+(#REF!*EXP(1.81* (C823-D823)))),
IF((E823="or"), (C823-D823)/((1-#REF!)+(#REF!* (C823-D823))),
IF((E823="hr"),(1-EXP( (C823-D823)*LN(1-#REF!)))/#REF!,
 (C823-D823)
)))))=0,"",(M823 -
IF(OR(E823="es",E823="wmd"),EXP(1.81* (C823-D823)/B823)/((1-#REF!)+(#REF!*EXP(1.81* (C823-D823)/B823))),
IF((E823="smd"),EXP(1.81* (C823-D823))/((1-#REF!)+(#REF!*EXP(1.81* (C823-D823)))),
IF((E823="or"), (C823-D823)/((1-#REF!)+(#REF!* (C823-D823))),
IF((E823="hr"),(1-EXP( (C823-D823)*LN(1-#REF!)))/#REF!,
 (C823-D823)
))))))</f>
        <v>7.999999999999996E-2</v>
      </c>
      <c r="O823" s="5" t="s">
        <v>772</v>
      </c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4" t="s">
        <v>1978</v>
      </c>
      <c r="AC823" s="4"/>
      <c r="AD823" s="4"/>
    </row>
    <row r="824" spans="1:30" ht="12.6" hidden="1">
      <c r="A824" t="s">
        <v>2432</v>
      </c>
      <c r="B824" s="6"/>
      <c r="C824" s="6">
        <v>1.45</v>
      </c>
      <c r="D824" s="6">
        <v>0.35</v>
      </c>
      <c r="E824" s="5" t="s">
        <v>138</v>
      </c>
      <c r="F824" s="4" t="s">
        <v>1977</v>
      </c>
      <c r="G824" s="5" t="s">
        <v>140</v>
      </c>
      <c r="H824" s="5" t="s">
        <v>1033</v>
      </c>
      <c r="I824" s="4"/>
      <c r="J824" s="4"/>
      <c r="K824" s="4"/>
      <c r="L824" s="4"/>
      <c r="M824" s="4">
        <f>IF(OR(E824="es",E824="wmd"),(EXP(1.81*C824/B824)/((1-#REF!)+(#REF!*EXP(1.81*C824/B824)))),
IF((E824="smd"),(EXP(1.81*C824)/((1-#REF!)+(#REF!*EXP(1.81*C824)))),
IF((E824="or"),(C824/((1-#REF!)+(#REF!*C824))),
IF((E824="hr"),((1-EXP(C824*LN(1-#REF!)))/#REF!),
C824
))))</f>
        <v>1.45</v>
      </c>
      <c r="N824" s="4">
        <f>IF( (M824 -
IF(OR(E824="es",E824="wmd"),EXP(1.81* (C824-D824)/B824)/((1-#REF!)+(#REF!*EXP(1.81* (C824-D824)/B824))),
IF((E824="smd"),EXP(1.81* (C824-D824))/((1-#REF!)+(#REF!*EXP(1.81* (C824-D824)))),
IF((E824="or"), (C824-D824)/((1-#REF!)+(#REF!* (C824-D824))),
IF((E824="hr"),(1-EXP( (C824-D824)*LN(1-#REF!)))/#REF!,
 (C824-D824)
)))))=0,"",(M824 -
IF(OR(E824="es",E824="wmd"),EXP(1.81* (C824-D824)/B824)/((1-#REF!)+(#REF!*EXP(1.81* (C824-D824)/B824))),
IF((E824="smd"),EXP(1.81* (C824-D824))/((1-#REF!)+(#REF!*EXP(1.81* (C824-D824)))),
IF((E824="or"), (C824-D824)/((1-#REF!)+(#REF!* (C824-D824))),
IF((E824="hr"),(1-EXP( (C824-D824)*LN(1-#REF!)))/#REF!,
 (C824-D824)
))))))</f>
        <v>0.34999999999999987</v>
      </c>
      <c r="O824" s="5" t="s">
        <v>772</v>
      </c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4" t="s">
        <v>1978</v>
      </c>
      <c r="AC824" s="4"/>
      <c r="AD824" s="4"/>
    </row>
    <row r="825" spans="1:30" ht="12.6">
      <c r="A825">
        <v>0.33243589743589741</v>
      </c>
      <c r="B825" s="6"/>
      <c r="C825" s="6">
        <v>45.563182997524663</v>
      </c>
      <c r="D825" s="6">
        <v>32.846248571770126</v>
      </c>
      <c r="E825" s="5" t="s">
        <v>367</v>
      </c>
      <c r="F825" s="4" t="s">
        <v>1977</v>
      </c>
      <c r="G825" s="5" t="s">
        <v>1951</v>
      </c>
      <c r="H825" s="5" t="s">
        <v>1979</v>
      </c>
      <c r="I825" s="4"/>
      <c r="J825" s="4"/>
      <c r="K825" s="4"/>
      <c r="L825" s="4"/>
      <c r="M825" s="4" t="e">
        <f>IF(OR(E825="es",E825="wmd"),(EXP(1.81*C825/B825)/((1-#REF!)+(#REF!*EXP(1.81*C825/B825)))),
IF((E825="smd"),(EXP(1.81*C825)/((1-#REF!)+(#REF!*EXP(1.81*C825)))),
IF((E825="or"),(C825/((1-#REF!)+(#REF!*C825))),
IF((E825="hr"),((1-EXP(C825*LN(1-#REF!)))/#REF!),
C825
))))</f>
        <v>#REF!</v>
      </c>
      <c r="N825" s="4" t="e">
        <f>IF( (M825 -
IF(OR(E825="es",E825="wmd"),EXP(1.81* (C825-D825)/B825)/((1-#REF!)+(#REF!*EXP(1.81* (C825-D825)/B825))),
IF((E825="smd"),EXP(1.81* (C825-D825))/((1-#REF!)+(#REF!*EXP(1.81* (C825-D825)))),
IF((E825="or"), (C825-D825)/((1-#REF!)+(#REF!* (C825-D825))),
IF((E825="hr"),(1-EXP( (C825-D825)*LN(1-#REF!)))/#REF!,
 (C825-D825)
)))))=0,"",(M825 -
IF(OR(E825="es",E825="wmd"),EXP(1.81* (C825-D825)/B825)/((1-#REF!)+(#REF!*EXP(1.81* (C825-D825)/B825))),
IF((E825="smd"),EXP(1.81* (C825-D825))/((1-#REF!)+(#REF!*EXP(1.81* (C825-D825)))),
IF((E825="or"), (C825-D825)/((1-#REF!)+(#REF!* (C825-D825))),
IF((E825="hr"),(1-EXP( (C825-D825)*LN(1-#REF!)))/#REF!,
 (C825-D825)
))))))</f>
        <v>#REF!</v>
      </c>
      <c r="O825" s="5" t="s">
        <v>772</v>
      </c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4" t="s">
        <v>1958</v>
      </c>
      <c r="AC825" s="4"/>
      <c r="AD825" s="4"/>
    </row>
    <row r="826" spans="1:30" ht="12.3" hidden="1">
      <c r="A826" t="s">
        <v>2432</v>
      </c>
      <c r="B826" s="4"/>
      <c r="C826" s="4"/>
      <c r="D826" s="4"/>
      <c r="E826" s="4"/>
      <c r="F826" s="4" t="s">
        <v>1977</v>
      </c>
      <c r="G826" s="4"/>
      <c r="H826" s="4"/>
      <c r="I826" s="4"/>
      <c r="J826" s="4"/>
      <c r="K826" s="4"/>
      <c r="L826" s="4"/>
      <c r="M826" s="4">
        <f>IF(OR(E826="es",E826="wmd"),(EXP(1.81*C826/B826)/((1-#REF!)+(#REF!*EXP(1.81*C826/B826)))),
IF((E826="smd"),(EXP(1.81*C826)/((1-#REF!)+(#REF!*EXP(1.81*C826)))),
IF((E826="or"),(C826/((1-#REF!)+(#REF!*C826))),
IF((E826="hr"),((1-EXP(C826*LN(1-#REF!)))/#REF!),
C826
))))</f>
        <v>0</v>
      </c>
      <c r="N826" s="4" t="str">
        <f>IF( (M826 -
IF(OR(E826="es",E826="wmd"),EXP(1.81* (C826-D826)/B826)/((1-#REF!)+(#REF!*EXP(1.81* (C826-D826)/B826))),
IF((E826="smd"),EXP(1.81* (C826-D826))/((1-#REF!)+(#REF!*EXP(1.81* (C826-D826)))),
IF((E826="or"), (C826-D826)/((1-#REF!)+(#REF!* (C826-D826))),
IF((E826="hr"),(1-EXP( (C826-D826)*LN(1-#REF!)))/#REF!,
 (C826-D826)
)))))=0,"",(M826 -
IF(OR(E826="es",E826="wmd"),EXP(1.81* (C826-D826)/B826)/((1-#REF!)+(#REF!*EXP(1.81* (C826-D826)/B826))),
IF((E826="smd"),EXP(1.81* (C826-D826))/((1-#REF!)+(#REF!*EXP(1.81* (C826-D826)))),
IF((E826="or"), (C826-D826)/((1-#REF!)+(#REF!* (C826-D826))),
IF((E826="hr"),(1-EXP( (C826-D826)*LN(1-#REF!)))/#REF!,
 (C826-D826)
))))))</f>
        <v/>
      </c>
      <c r="O826" s="4" t="s">
        <v>146</v>
      </c>
      <c r="P826" s="4" t="s">
        <v>1980</v>
      </c>
      <c r="Q826" s="4"/>
      <c r="R826" s="4" t="s">
        <v>1981</v>
      </c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3" hidden="1">
      <c r="A827" t="s">
        <v>2432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>
        <f>IF(OR(E827="es",E827="wmd"),(EXP(1.81*C827/B827)/((1-#REF!)+(#REF!*EXP(1.81*C827/B827)))),
IF((E827="smd"),(EXP(1.81*C827)/((1-#REF!)+(#REF!*EXP(1.81*C827)))),
IF((E827="or"),(C827/((1-#REF!)+(#REF!*C827))),
IF((E827="hr"),((1-EXP(C827*LN(1-#REF!)))/#REF!),
C827
))))</f>
        <v>0</v>
      </c>
      <c r="N827" s="4" t="str">
        <f>IF( (M827 -
IF(OR(E827="es",E827="wmd"),EXP(1.81* (C827-D827)/B827)/((1-#REF!)+(#REF!*EXP(1.81* (C827-D827)/B827))),
IF((E827="smd"),EXP(1.81* (C827-D827))/((1-#REF!)+(#REF!*EXP(1.81* (C827-D827)))),
IF((E827="or"), (C827-D827)/((1-#REF!)+(#REF!* (C827-D827))),
IF((E827="hr"),(1-EXP( (C827-D827)*LN(1-#REF!)))/#REF!,
 (C827-D827)
)))))=0,"",(M827 -
IF(OR(E827="es",E827="wmd"),EXP(1.81* (C827-D827)/B827)/((1-#REF!)+(#REF!*EXP(1.81* (C827-D827)/B827))),
IF((E827="smd"),EXP(1.81* (C827-D827))/((1-#REF!)+(#REF!*EXP(1.81* (C827-D827)))),
IF((E827="or"), (C827-D827)/((1-#REF!)+(#REF!* (C827-D827))),
IF((E827="hr"),(1-EXP( (C827-D827)*LN(1-#REF!)))/#REF!,
 (C827-D827)
))))))</f>
        <v/>
      </c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3" hidden="1">
      <c r="A828" t="s">
        <v>2432</v>
      </c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>
        <f>IF(OR(E828="es",E828="wmd"),(EXP(1.81*C828/B828)/((1-#REF!)+(#REF!*EXP(1.81*C828/B828)))),
IF((E828="smd"),(EXP(1.81*C828)/((1-#REF!)+(#REF!*EXP(1.81*C828)))),
IF((E828="or"),(C828/((1-#REF!)+(#REF!*C828))),
IF((E828="hr"),((1-EXP(C828*LN(1-#REF!)))/#REF!),
C828
))))</f>
        <v>0</v>
      </c>
      <c r="N828" s="4" t="str">
        <f>IF( (M828 -
IF(OR(E828="es",E828="wmd"),EXP(1.81* (C828-D828)/B828)/((1-#REF!)+(#REF!*EXP(1.81* (C828-D828)/B828))),
IF((E828="smd"),EXP(1.81* (C828-D828))/((1-#REF!)+(#REF!*EXP(1.81* (C828-D828)))),
IF((E828="or"), (C828-D828)/((1-#REF!)+(#REF!* (C828-D828))),
IF((E828="hr"),(1-EXP( (C828-D828)*LN(1-#REF!)))/#REF!,
 (C828-D828)
)))))=0,"",(M828 -
IF(OR(E828="es",E828="wmd"),EXP(1.81* (C828-D828)/B828)/((1-#REF!)+(#REF!*EXP(1.81* (C828-D828)/B828))),
IF((E828="smd"),EXP(1.81* (C828-D828))/((1-#REF!)+(#REF!*EXP(1.81* (C828-D828)))),
IF((E828="or"), (C828-D828)/((1-#REF!)+(#REF!* (C828-D828))),
IF((E828="hr"),(1-EXP( (C828-D828)*LN(1-#REF!)))/#REF!,
 (C828-D828)
))))))</f>
        <v/>
      </c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6">
      <c r="A829">
        <v>0.78500000000000003</v>
      </c>
      <c r="B829" s="6"/>
      <c r="C829" s="6">
        <v>0.67</v>
      </c>
      <c r="D829" s="6">
        <v>0.11</v>
      </c>
      <c r="E829" s="5" t="s">
        <v>133</v>
      </c>
      <c r="F829" s="4" t="s">
        <v>1982</v>
      </c>
      <c r="G829" s="4" t="s">
        <v>954</v>
      </c>
      <c r="H829" s="4" t="s">
        <v>1983</v>
      </c>
      <c r="I829" s="4"/>
      <c r="J829" s="4"/>
      <c r="K829" s="4"/>
      <c r="L829" s="4"/>
      <c r="M829" s="4" t="e">
        <f>IF(OR(E829="es",E829="wmd"),(EXP(1.81*C829/B829)/((1-#REF!)+(#REF!*EXP(1.81*C829/B829)))),
IF((E829="smd"),(EXP(1.81*C829)/((1-#REF!)+(#REF!*EXP(1.81*C829)))),
IF((E829="or"),(C829/((1-#REF!)+(#REF!*C829))),
IF((E829="hr"),((1-EXP(C829*LN(1-#REF!)))/#REF!),
C829
))))</f>
        <v>#REF!</v>
      </c>
      <c r="N829" s="4" t="e">
        <f>IF( (M829 -
IF(OR(E829="es",E829="wmd"),EXP(1.81* (C829-D829)/B829)/((1-#REF!)+(#REF!*EXP(1.81* (C829-D829)/B829))),
IF((E829="smd"),EXP(1.81* (C829-D829))/((1-#REF!)+(#REF!*EXP(1.81* (C829-D829)))),
IF((E829="or"), (C829-D829)/((1-#REF!)+(#REF!* (C829-D829))),
IF((E829="hr"),(1-EXP( (C829-D829)*LN(1-#REF!)))/#REF!,
 (C829-D829)
)))))=0,"",(M829 -
IF(OR(E829="es",E829="wmd"),EXP(1.81* (C829-D829)/B829)/((1-#REF!)+(#REF!*EXP(1.81* (C829-D829)/B829))),
IF((E829="smd"),EXP(1.81* (C829-D829))/((1-#REF!)+(#REF!*EXP(1.81* (C829-D829)))),
IF((E829="or"), (C829-D829)/((1-#REF!)+(#REF!* (C829-D829))),
IF((E829="hr"),(1-EXP( (C829-D829)*LN(1-#REF!)))/#REF!,
 (C829-D829)
))))))</f>
        <v>#REF!</v>
      </c>
      <c r="O829" s="5" t="s">
        <v>772</v>
      </c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4" t="s">
        <v>1984</v>
      </c>
      <c r="AC829" s="3"/>
      <c r="AD829" s="3"/>
    </row>
    <row r="830" spans="1:30" ht="12.6" hidden="1">
      <c r="A830" t="s">
        <v>2432</v>
      </c>
      <c r="B830" s="6"/>
      <c r="C830" s="6">
        <v>0.89</v>
      </c>
      <c r="D830" s="6">
        <v>0.04</v>
      </c>
      <c r="E830" s="5" t="s">
        <v>138</v>
      </c>
      <c r="F830" s="4" t="s">
        <v>1982</v>
      </c>
      <c r="G830" s="5" t="s">
        <v>601</v>
      </c>
      <c r="H830" s="5" t="s">
        <v>630</v>
      </c>
      <c r="I830" s="4"/>
      <c r="J830" s="4"/>
      <c r="K830" s="4"/>
      <c r="L830" s="4"/>
      <c r="M830" s="4">
        <f>IF(OR(E830="es",E830="wmd"),(EXP(1.81*C830/B830)/((1-#REF!)+(#REF!*EXP(1.81*C830/B830)))),
IF((E830="smd"),(EXP(1.81*C830)/((1-#REF!)+(#REF!*EXP(1.81*C830)))),
IF((E830="or"),(C830/((1-#REF!)+(#REF!*C830))),
IF((E830="hr"),((1-EXP(C830*LN(1-#REF!)))/#REF!),
C830
))))</f>
        <v>0.89</v>
      </c>
      <c r="N830" s="4">
        <f>IF( (M830 -
IF(OR(E830="es",E830="wmd"),EXP(1.81* (C830-D830)/B830)/((1-#REF!)+(#REF!*EXP(1.81* (C830-D830)/B830))),
IF((E830="smd"),EXP(1.81* (C830-D830))/((1-#REF!)+(#REF!*EXP(1.81* (C830-D830)))),
IF((E830="or"), (C830-D830)/((1-#REF!)+(#REF!* (C830-D830))),
IF((E830="hr"),(1-EXP( (C830-D830)*LN(1-#REF!)))/#REF!,
 (C830-D830)
)))))=0,"",(M830 -
IF(OR(E830="es",E830="wmd"),EXP(1.81* (C830-D830)/B830)/((1-#REF!)+(#REF!*EXP(1.81* (C830-D830)/B830))),
IF((E830="smd"),EXP(1.81* (C830-D830))/((1-#REF!)+(#REF!*EXP(1.81* (C830-D830)))),
IF((E830="or"), (C830-D830)/((1-#REF!)+(#REF!* (C830-D830))),
IF((E830="hr"),(1-EXP( (C830-D830)*LN(1-#REF!)))/#REF!,
 (C830-D830)
))))))</f>
        <v>4.0000000000000036E-2</v>
      </c>
      <c r="O830" s="5" t="s">
        <v>772</v>
      </c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4" t="s">
        <v>1985</v>
      </c>
      <c r="AC830" s="4"/>
      <c r="AD830" s="4"/>
    </row>
    <row r="831" spans="1:30" ht="12.3" hidden="1">
      <c r="A831" t="s">
        <v>2432</v>
      </c>
      <c r="B831" s="4"/>
      <c r="C831" s="4"/>
      <c r="D831" s="4"/>
      <c r="E831" s="4"/>
      <c r="F831" s="4" t="s">
        <v>1982</v>
      </c>
      <c r="G831" s="4"/>
      <c r="H831" s="4"/>
      <c r="I831" s="4"/>
      <c r="J831" s="4"/>
      <c r="K831" s="4"/>
      <c r="L831" s="4"/>
      <c r="M831" s="4">
        <f>IF(OR(E831="es",E831="wmd"),(EXP(1.81*C831/B831)/((1-#REF!)+(#REF!*EXP(1.81*C831/B831)))),
IF((E831="smd"),(EXP(1.81*C831)/((1-#REF!)+(#REF!*EXP(1.81*C831)))),
IF((E831="or"),(C831/((1-#REF!)+(#REF!*C831))),
IF((E831="hr"),((1-EXP(C831*LN(1-#REF!)))/#REF!),
C831
))))</f>
        <v>0</v>
      </c>
      <c r="N831" s="4" t="str">
        <f>IF( (M831 -
IF(OR(E831="es",E831="wmd"),EXP(1.81* (C831-D831)/B831)/((1-#REF!)+(#REF!*EXP(1.81* (C831-D831)/B831))),
IF((E831="smd"),EXP(1.81* (C831-D831))/((1-#REF!)+(#REF!*EXP(1.81* (C831-D831)))),
IF((E831="or"), (C831-D831)/((1-#REF!)+(#REF!* (C831-D831))),
IF((E831="hr"),(1-EXP( (C831-D831)*LN(1-#REF!)))/#REF!,
 (C831-D831)
)))))=0,"",(M831 -
IF(OR(E831="es",E831="wmd"),EXP(1.81* (C831-D831)/B831)/((1-#REF!)+(#REF!*EXP(1.81* (C831-D831)/B831))),
IF((E831="smd"),EXP(1.81* (C831-D831))/((1-#REF!)+(#REF!*EXP(1.81* (C831-D831)))),
IF((E831="or"), (C831-D831)/((1-#REF!)+(#REF!* (C831-D831))),
IF((E831="hr"),(1-EXP( (C831-D831)*LN(1-#REF!)))/#REF!,
 (C831-D831)
))))))</f>
        <v/>
      </c>
      <c r="O831" s="4" t="s">
        <v>455</v>
      </c>
      <c r="P831" s="4" t="s">
        <v>1986</v>
      </c>
      <c r="Q831" s="4"/>
      <c r="R831" s="4" t="s">
        <v>1987</v>
      </c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3" hidden="1">
      <c r="A832" t="s">
        <v>2432</v>
      </c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>
        <f>IF(OR(E832="es",E832="wmd"),(EXP(1.81*C832/B832)/((1-#REF!)+(#REF!*EXP(1.81*C832/B832)))),
IF((E832="smd"),(EXP(1.81*C832)/((1-#REF!)+(#REF!*EXP(1.81*C832)))),
IF((E832="or"),(C832/((1-#REF!)+(#REF!*C832))),
IF((E832="hr"),((1-EXP(C832*LN(1-#REF!)))/#REF!),
C832
))))</f>
        <v>0</v>
      </c>
      <c r="N832" s="4" t="str">
        <f>IF( (M832 -
IF(OR(E832="es",E832="wmd"),EXP(1.81* (C832-D832)/B832)/((1-#REF!)+(#REF!*EXP(1.81* (C832-D832)/B832))),
IF((E832="smd"),EXP(1.81* (C832-D832))/((1-#REF!)+(#REF!*EXP(1.81* (C832-D832)))),
IF((E832="or"), (C832-D832)/((1-#REF!)+(#REF!* (C832-D832))),
IF((E832="hr"),(1-EXP( (C832-D832)*LN(1-#REF!)))/#REF!,
 (C832-D832)
)))))=0,"",(M832 -
IF(OR(E832="es",E832="wmd"),EXP(1.81* (C832-D832)/B832)/((1-#REF!)+(#REF!*EXP(1.81* (C832-D832)/B832))),
IF((E832="smd"),EXP(1.81* (C832-D832))/((1-#REF!)+(#REF!*EXP(1.81* (C832-D832)))),
IF((E832="or"), (C832-D832)/((1-#REF!)+(#REF!* (C832-D832))),
IF((E832="hr"),(1-EXP( (C832-D832)*LN(1-#REF!)))/#REF!,
 (C832-D832)
))))))</f>
        <v/>
      </c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6">
      <c r="A833">
        <v>0.17</v>
      </c>
      <c r="B833" s="6"/>
      <c r="C833" s="6">
        <v>4.1033347632293209</v>
      </c>
      <c r="D833" s="6">
        <v>0.89826839163112848</v>
      </c>
      <c r="E833" s="5" t="s">
        <v>367</v>
      </c>
      <c r="F833" s="4" t="s">
        <v>1988</v>
      </c>
      <c r="G833" s="5" t="s">
        <v>1391</v>
      </c>
      <c r="H833" s="5" t="s">
        <v>1267</v>
      </c>
      <c r="I833" s="4"/>
      <c r="J833" s="4"/>
      <c r="K833" s="4"/>
      <c r="L833" s="4"/>
      <c r="M833" s="4" t="e">
        <f>IF(OR(E833="es",E833="wmd"),(EXP(1.81*C833/B833)/((1-#REF!)+(#REF!*EXP(1.81*C833/B833)))),
IF((E833="smd"),(EXP(1.81*C833)/((1-#REF!)+(#REF!*EXP(1.81*C833)))),
IF((E833="or"),(C833/((1-#REF!)+(#REF!*C833))),
IF((E833="hr"),((1-EXP(C833*LN(1-#REF!)))/#REF!),
C833
))))</f>
        <v>#REF!</v>
      </c>
      <c r="N833" s="4" t="e">
        <f>IF( (M833 -
IF(OR(E833="es",E833="wmd"),EXP(1.81* (C833-D833)/B833)/((1-#REF!)+(#REF!*EXP(1.81* (C833-D833)/B833))),
IF((E833="smd"),EXP(1.81* (C833-D833))/((1-#REF!)+(#REF!*EXP(1.81* (C833-D833)))),
IF((E833="or"), (C833-D833)/((1-#REF!)+(#REF!* (C833-D833))),
IF((E833="hr"),(1-EXP( (C833-D833)*LN(1-#REF!)))/#REF!,
 (C833-D833)
)))))=0,"",(M833 -
IF(OR(E833="es",E833="wmd"),EXP(1.81* (C833-D833)/B833)/((1-#REF!)+(#REF!*EXP(1.81* (C833-D833)/B833))),
IF((E833="smd"),EXP(1.81* (C833-D833))/((1-#REF!)+(#REF!*EXP(1.81* (C833-D833)))),
IF((E833="or"), (C833-D833)/((1-#REF!)+(#REF!* (C833-D833))),
IF((E833="hr"),(1-EXP( (C833-D833)*LN(1-#REF!)))/#REF!,
 (C833-D833)
))))))</f>
        <v>#REF!</v>
      </c>
      <c r="O833" s="5" t="s">
        <v>772</v>
      </c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4" t="s">
        <v>1958</v>
      </c>
      <c r="AC833" s="4"/>
      <c r="AD833" s="4"/>
    </row>
    <row r="834" spans="1:30" ht="12.6">
      <c r="A834">
        <v>0.81625000000000003</v>
      </c>
      <c r="B834" s="6"/>
      <c r="C834" s="6">
        <v>12.834026960048609</v>
      </c>
      <c r="D834" s="6">
        <v>2.335663415230413</v>
      </c>
      <c r="E834" s="5" t="s">
        <v>367</v>
      </c>
      <c r="F834" s="4" t="s">
        <v>1988</v>
      </c>
      <c r="G834" s="5" t="s">
        <v>643</v>
      </c>
      <c r="H834" s="5" t="s">
        <v>645</v>
      </c>
      <c r="I834" s="4"/>
      <c r="J834" s="4"/>
      <c r="K834" s="4"/>
      <c r="L834" s="4"/>
      <c r="M834" s="4" t="e">
        <f>IF(OR(E834="es",E834="wmd"),(EXP(1.81*C834/B834)/((1-#REF!)+(#REF!*EXP(1.81*C834/B834)))),
IF((E834="smd"),(EXP(1.81*C834)/((1-#REF!)+(#REF!*EXP(1.81*C834)))),
IF((E834="or"),(C834/((1-#REF!)+(#REF!*C834))),
IF((E834="hr"),((1-EXP(C834*LN(1-#REF!)))/#REF!),
C834
))))</f>
        <v>#REF!</v>
      </c>
      <c r="N834" s="4" t="e">
        <f>IF( (M834 -
IF(OR(E834="es",E834="wmd"),EXP(1.81* (C834-D834)/B834)/((1-#REF!)+(#REF!*EXP(1.81* (C834-D834)/B834))),
IF((E834="smd"),EXP(1.81* (C834-D834))/((1-#REF!)+(#REF!*EXP(1.81* (C834-D834)))),
IF((E834="or"), (C834-D834)/((1-#REF!)+(#REF!* (C834-D834))),
IF((E834="hr"),(1-EXP( (C834-D834)*LN(1-#REF!)))/#REF!,
 (C834-D834)
)))))=0,"",(M834 -
IF(OR(E834="es",E834="wmd"),EXP(1.81* (C834-D834)/B834)/((1-#REF!)+(#REF!*EXP(1.81* (C834-D834)/B834))),
IF((E834="smd"),EXP(1.81* (C834-D834))/((1-#REF!)+(#REF!*EXP(1.81* (C834-D834)))),
IF((E834="or"), (C834-D834)/((1-#REF!)+(#REF!* (C834-D834))),
IF((E834="hr"),(1-EXP( (C834-D834)*LN(1-#REF!)))/#REF!,
 (C834-D834)
))))))</f>
        <v>#REF!</v>
      </c>
      <c r="O834" s="5" t="s">
        <v>772</v>
      </c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4" t="s">
        <v>1958</v>
      </c>
      <c r="AC834" s="4"/>
      <c r="AD834" s="4"/>
    </row>
    <row r="835" spans="1:30" ht="12.6">
      <c r="A835">
        <v>4.9088000000000007E-2</v>
      </c>
      <c r="B835" s="6"/>
      <c r="C835" s="6">
        <v>8.4638148510437397</v>
      </c>
      <c r="D835" s="6">
        <v>1.2298476114353973</v>
      </c>
      <c r="E835" s="5" t="s">
        <v>367</v>
      </c>
      <c r="F835" s="4" t="s">
        <v>1988</v>
      </c>
      <c r="G835" s="4" t="s">
        <v>215</v>
      </c>
      <c r="H835" s="4" t="s">
        <v>216</v>
      </c>
      <c r="I835" s="4"/>
      <c r="J835" s="4"/>
      <c r="K835" s="4"/>
      <c r="L835" s="4"/>
      <c r="M835" s="4" t="e">
        <f>IF(OR(E835="es",E835="wmd"),(EXP(1.81*C835/B835)/((1-#REF!)+(#REF!*EXP(1.81*C835/B835)))),
IF((E835="smd"),(EXP(1.81*C835)/((1-#REF!)+(#REF!*EXP(1.81*C835)))),
IF((E835="or"),(C835/((1-#REF!)+(#REF!*C835))),
IF((E835="hr"),((1-EXP(C835*LN(1-#REF!)))/#REF!),
C835
))))</f>
        <v>#REF!</v>
      </c>
      <c r="N835" s="4" t="e">
        <f>IF( (M835 -
IF(OR(E835="es",E835="wmd"),EXP(1.81* (C835-D835)/B835)/((1-#REF!)+(#REF!*EXP(1.81* (C835-D835)/B835))),
IF((E835="smd"),EXP(1.81* (C835-D835))/((1-#REF!)+(#REF!*EXP(1.81* (C835-D835)))),
IF((E835="or"), (C835-D835)/((1-#REF!)+(#REF!* (C835-D835))),
IF((E835="hr"),(1-EXP( (C835-D835)*LN(1-#REF!)))/#REF!,
 (C835-D835)
)))))=0,"",(M835 -
IF(OR(E835="es",E835="wmd"),EXP(1.81* (C835-D835)/B835)/((1-#REF!)+(#REF!*EXP(1.81* (C835-D835)/B835))),
IF((E835="smd"),EXP(1.81* (C835-D835))/((1-#REF!)+(#REF!*EXP(1.81* (C835-D835)))),
IF((E835="or"), (C835-D835)/((1-#REF!)+(#REF!* (C835-D835))),
IF((E835="hr"),(1-EXP( (C835-D835)*LN(1-#REF!)))/#REF!,
 (C835-D835)
))))))</f>
        <v>#REF!</v>
      </c>
      <c r="O835" s="5" t="s">
        <v>772</v>
      </c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4" t="s">
        <v>1958</v>
      </c>
      <c r="AC835" s="4"/>
      <c r="AD835" s="4"/>
    </row>
    <row r="836" spans="1:30" ht="12.3" hidden="1">
      <c r="A836" t="s">
        <v>2432</v>
      </c>
      <c r="B836" s="4"/>
      <c r="C836" s="4"/>
      <c r="D836" s="4"/>
      <c r="E836" s="4"/>
      <c r="F836" s="4" t="s">
        <v>1988</v>
      </c>
      <c r="G836" s="4"/>
      <c r="H836" s="4"/>
      <c r="I836" s="4"/>
      <c r="J836" s="4"/>
      <c r="K836" s="4"/>
      <c r="L836" s="4"/>
      <c r="M836" s="4">
        <f>IF(OR(E836="es",E836="wmd"),(EXP(1.81*C836/B836)/((1-#REF!)+(#REF!*EXP(1.81*C836/B836)))),
IF((E836="smd"),(EXP(1.81*C836)/((1-#REF!)+(#REF!*EXP(1.81*C836)))),
IF((E836="or"),(C836/((1-#REF!)+(#REF!*C836))),
IF((E836="hr"),((1-EXP(C836*LN(1-#REF!)))/#REF!),
C836
))))</f>
        <v>0</v>
      </c>
      <c r="N836" s="4" t="str">
        <f>IF( (M836 -
IF(OR(E836="es",E836="wmd"),EXP(1.81* (C836-D836)/B836)/((1-#REF!)+(#REF!*EXP(1.81* (C836-D836)/B836))),
IF((E836="smd"),EXP(1.81* (C836-D836))/((1-#REF!)+(#REF!*EXP(1.81* (C836-D836)))),
IF((E836="or"), (C836-D836)/((1-#REF!)+(#REF!* (C836-D836))),
IF((E836="hr"),(1-EXP( (C836-D836)*LN(1-#REF!)))/#REF!,
 (C836-D836)
)))))=0,"",(M836 -
IF(OR(E836="es",E836="wmd"),EXP(1.81* (C836-D836)/B836)/((1-#REF!)+(#REF!*EXP(1.81* (C836-D836)/B836))),
IF((E836="smd"),EXP(1.81* (C836-D836))/((1-#REF!)+(#REF!*EXP(1.81* (C836-D836)))),
IF((E836="or"), (C836-D836)/((1-#REF!)+(#REF!* (C836-D836))),
IF((E836="hr"),(1-EXP( (C836-D836)*LN(1-#REF!)))/#REF!,
 (C836-D836)
))))))</f>
        <v/>
      </c>
      <c r="O836" s="4" t="s">
        <v>146</v>
      </c>
      <c r="P836" s="4" t="s">
        <v>1989</v>
      </c>
      <c r="Q836" s="4"/>
      <c r="R836" s="4" t="s">
        <v>1990</v>
      </c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3" hidden="1">
      <c r="A837" t="s">
        <v>2432</v>
      </c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>
        <f>IF(OR(E837="es",E837="wmd"),(EXP(1.81*C837/B837)/((1-#REF!)+(#REF!*EXP(1.81*C837/B837)))),
IF((E837="smd"),(EXP(1.81*C837)/((1-#REF!)+(#REF!*EXP(1.81*C837)))),
IF((E837="or"),(C837/((1-#REF!)+(#REF!*C837))),
IF((E837="hr"),((1-EXP(C837*LN(1-#REF!)))/#REF!),
C837
))))</f>
        <v>0</v>
      </c>
      <c r="N837" s="4" t="str">
        <f>IF( (M837 -
IF(OR(E837="es",E837="wmd"),EXP(1.81* (C837-D837)/B837)/((1-#REF!)+(#REF!*EXP(1.81* (C837-D837)/B837))),
IF((E837="smd"),EXP(1.81* (C837-D837))/((1-#REF!)+(#REF!*EXP(1.81* (C837-D837)))),
IF((E837="or"), (C837-D837)/((1-#REF!)+(#REF!* (C837-D837))),
IF((E837="hr"),(1-EXP( (C837-D837)*LN(1-#REF!)))/#REF!,
 (C837-D837)
)))))=0,"",(M837 -
IF(OR(E837="es",E837="wmd"),EXP(1.81* (C837-D837)/B837)/((1-#REF!)+(#REF!*EXP(1.81* (C837-D837)/B837))),
IF((E837="smd"),EXP(1.81* (C837-D837))/((1-#REF!)+(#REF!*EXP(1.81* (C837-D837)))),
IF((E837="or"), (C837-D837)/((1-#REF!)+(#REF!* (C837-D837))),
IF((E837="hr"),(1-EXP( (C837-D837)*LN(1-#REF!)))/#REF!,
 (C837-D837)
))))))</f>
        <v/>
      </c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3" hidden="1">
      <c r="A838" t="s">
        <v>2432</v>
      </c>
      <c r="B838" s="4"/>
      <c r="C838" s="4"/>
      <c r="D838" s="4"/>
      <c r="E838" s="4"/>
      <c r="F838" s="4" t="s">
        <v>1991</v>
      </c>
      <c r="G838" s="4" t="s">
        <v>1977</v>
      </c>
      <c r="H838" s="4" t="s">
        <v>1980</v>
      </c>
      <c r="I838" s="4"/>
      <c r="J838" s="4"/>
      <c r="K838" s="4"/>
      <c r="L838" s="4"/>
      <c r="M838" s="4">
        <f>IF(OR(E838="es",E838="wmd"),(EXP(1.81*C838/B838)/((1-#REF!)+(#REF!*EXP(1.81*C838/B838)))),
IF((E838="smd"),(EXP(1.81*C838)/((1-#REF!)+(#REF!*EXP(1.81*C838)))),
IF((E838="or"),(C838/((1-#REF!)+(#REF!*C838))),
IF((E838="hr"),((1-EXP(C838*LN(1-#REF!)))/#REF!),
C838
))))</f>
        <v>0</v>
      </c>
      <c r="N838" s="4" t="str">
        <f>IF( (M838 -
IF(OR(E838="es",E838="wmd"),EXP(1.81* (C838-D838)/B838)/((1-#REF!)+(#REF!*EXP(1.81* (C838-D838)/B838))),
IF((E838="smd"),EXP(1.81* (C838-D838))/((1-#REF!)+(#REF!*EXP(1.81* (C838-D838)))),
IF((E838="or"), (C838-D838)/((1-#REF!)+(#REF!* (C838-D838))),
IF((E838="hr"),(1-EXP( (C838-D838)*LN(1-#REF!)))/#REF!,
 (C838-D838)
)))))=0,"",(M838 -
IF(OR(E838="es",E838="wmd"),EXP(1.81* (C838-D838)/B838)/((1-#REF!)+(#REF!*EXP(1.81* (C838-D838)/B838))),
IF((E838="smd"),EXP(1.81* (C838-D838))/((1-#REF!)+(#REF!*EXP(1.81* (C838-D838)))),
IF((E838="or"), (C838-D838)/((1-#REF!)+(#REF!* (C838-D838))),
IF((E838="hr"),(1-EXP( (C838-D838)*LN(1-#REF!)))/#REF!,
 (C838-D838)
))))))</f>
        <v/>
      </c>
      <c r="O838" s="4" t="s">
        <v>772</v>
      </c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3" hidden="1">
      <c r="A839" t="s">
        <v>2432</v>
      </c>
      <c r="B839" s="4"/>
      <c r="C839" s="4"/>
      <c r="D839" s="4"/>
      <c r="E839" s="4"/>
      <c r="F839" s="4" t="s">
        <v>1991</v>
      </c>
      <c r="G839" s="4" t="s">
        <v>1992</v>
      </c>
      <c r="H839" s="4" t="s">
        <v>1993</v>
      </c>
      <c r="I839" s="4"/>
      <c r="J839" s="4"/>
      <c r="K839" s="4"/>
      <c r="L839" s="4"/>
      <c r="M839" s="4">
        <f>IF(OR(E839="es",E839="wmd"),(EXP(1.81*C839/B839)/((1-#REF!)+(#REF!*EXP(1.81*C839/B839)))),
IF((E839="smd"),(EXP(1.81*C839)/((1-#REF!)+(#REF!*EXP(1.81*C839)))),
IF((E839="or"),(C839/((1-#REF!)+(#REF!*C839))),
IF((E839="hr"),((1-EXP(C839*LN(1-#REF!)))/#REF!),
C839
))))</f>
        <v>0</v>
      </c>
      <c r="N839" s="4" t="str">
        <f>IF( (M839 -
IF(OR(E839="es",E839="wmd"),EXP(1.81* (C839-D839)/B839)/((1-#REF!)+(#REF!*EXP(1.81* (C839-D839)/B839))),
IF((E839="smd"),EXP(1.81* (C839-D839))/((1-#REF!)+(#REF!*EXP(1.81* (C839-D839)))),
IF((E839="or"), (C839-D839)/((1-#REF!)+(#REF!* (C839-D839))),
IF((E839="hr"),(1-EXP( (C839-D839)*LN(1-#REF!)))/#REF!,
 (C839-D839)
)))))=0,"",(M839 -
IF(OR(E839="es",E839="wmd"),EXP(1.81* (C839-D839)/B839)/((1-#REF!)+(#REF!*EXP(1.81* (C839-D839)/B839))),
IF((E839="smd"),EXP(1.81* (C839-D839))/((1-#REF!)+(#REF!*EXP(1.81* (C839-D839)))),
IF((E839="or"), (C839-D839)/((1-#REF!)+(#REF!* (C839-D839))),
IF((E839="hr"),(1-EXP( (C839-D839)*LN(1-#REF!)))/#REF!,
 (C839-D839)
))))))</f>
        <v/>
      </c>
      <c r="O839" s="4" t="s">
        <v>772</v>
      </c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3" hidden="1">
      <c r="A840" t="s">
        <v>2432</v>
      </c>
      <c r="B840" s="4"/>
      <c r="C840" s="4"/>
      <c r="D840" s="4"/>
      <c r="E840" s="4"/>
      <c r="F840" s="4" t="s">
        <v>1991</v>
      </c>
      <c r="G840" s="4" t="s">
        <v>1988</v>
      </c>
      <c r="H840" s="4" t="s">
        <v>1989</v>
      </c>
      <c r="I840" s="4"/>
      <c r="J840" s="4"/>
      <c r="K840" s="4"/>
      <c r="L840" s="4"/>
      <c r="M840" s="4">
        <f>IF(OR(E840="es",E840="wmd"),(EXP(1.81*C840/B840)/((1-#REF!)+(#REF!*EXP(1.81*C840/B840)))),
IF((E840="smd"),(EXP(1.81*C840)/((1-#REF!)+(#REF!*EXP(1.81*C840)))),
IF((E840="or"),(C840/((1-#REF!)+(#REF!*C840))),
IF((E840="hr"),((1-EXP(C840*LN(1-#REF!)))/#REF!),
C840
))))</f>
        <v>0</v>
      </c>
      <c r="N840" s="4" t="str">
        <f>IF( (M840 -
IF(OR(E840="es",E840="wmd"),EXP(1.81* (C840-D840)/B840)/((1-#REF!)+(#REF!*EXP(1.81* (C840-D840)/B840))),
IF((E840="smd"),EXP(1.81* (C840-D840))/((1-#REF!)+(#REF!*EXP(1.81* (C840-D840)))),
IF((E840="or"), (C840-D840)/((1-#REF!)+(#REF!* (C840-D840))),
IF((E840="hr"),(1-EXP( (C840-D840)*LN(1-#REF!)))/#REF!,
 (C840-D840)
)))))=0,"",(M840 -
IF(OR(E840="es",E840="wmd"),EXP(1.81* (C840-D840)/B840)/((1-#REF!)+(#REF!*EXP(1.81* (C840-D840)/B840))),
IF((E840="smd"),EXP(1.81* (C840-D840))/((1-#REF!)+(#REF!*EXP(1.81* (C840-D840)))),
IF((E840="or"), (C840-D840)/((1-#REF!)+(#REF!* (C840-D840))),
IF((E840="hr"),(1-EXP( (C840-D840)*LN(1-#REF!)))/#REF!,
 (C840-D840)
))))))</f>
        <v/>
      </c>
      <c r="O840" s="4" t="s">
        <v>772</v>
      </c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3" hidden="1">
      <c r="A841" t="s">
        <v>2432</v>
      </c>
      <c r="B841" s="4"/>
      <c r="C841" s="4"/>
      <c r="D841" s="4"/>
      <c r="E841" s="4"/>
      <c r="F841" s="4" t="s">
        <v>1991</v>
      </c>
      <c r="G841" s="4"/>
      <c r="H841" s="4"/>
      <c r="I841" s="4"/>
      <c r="J841" s="4"/>
      <c r="K841" s="4"/>
      <c r="L841" s="4"/>
      <c r="M841" s="4">
        <f>IF(OR(E841="es",E841="wmd"),(EXP(1.81*C841/B841)/((1-#REF!)+(#REF!*EXP(1.81*C841/B841)))),
IF((E841="smd"),(EXP(1.81*C841)/((1-#REF!)+(#REF!*EXP(1.81*C841)))),
IF((E841="or"),(C841/((1-#REF!)+(#REF!*C841))),
IF((E841="hr"),((1-EXP(C841*LN(1-#REF!)))/#REF!),
C841
))))</f>
        <v>0</v>
      </c>
      <c r="N841" s="4" t="str">
        <f>IF( (M841 -
IF(OR(E841="es",E841="wmd"),EXP(1.81* (C841-D841)/B841)/((1-#REF!)+(#REF!*EXP(1.81* (C841-D841)/B841))),
IF((E841="smd"),EXP(1.81* (C841-D841))/((1-#REF!)+(#REF!*EXP(1.81* (C841-D841)))),
IF((E841="or"), (C841-D841)/((1-#REF!)+(#REF!* (C841-D841))),
IF((E841="hr"),(1-EXP( (C841-D841)*LN(1-#REF!)))/#REF!,
 (C841-D841)
)))))=0,"",(M841 -
IF(OR(E841="es",E841="wmd"),EXP(1.81* (C841-D841)/B841)/((1-#REF!)+(#REF!*EXP(1.81* (C841-D841)/B841))),
IF((E841="smd"),EXP(1.81* (C841-D841))/((1-#REF!)+(#REF!*EXP(1.81* (C841-D841)))),
IF((E841="or"), (C841-D841)/((1-#REF!)+(#REF!* (C841-D841))),
IF((E841="hr"),(1-EXP( (C841-D841)*LN(1-#REF!)))/#REF!,
 (C841-D841)
))))))</f>
        <v/>
      </c>
      <c r="O841" s="4" t="s">
        <v>455</v>
      </c>
      <c r="P841" s="4" t="s">
        <v>1994</v>
      </c>
      <c r="Q841" s="4"/>
      <c r="R841" s="4" t="s">
        <v>1995</v>
      </c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3" hidden="1">
      <c r="A842" t="s">
        <v>2432</v>
      </c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>
        <f>IF(OR(E842="es",E842="wmd"),(EXP(1.81*C842/B842)/((1-#REF!)+(#REF!*EXP(1.81*C842/B842)))),
IF((E842="smd"),(EXP(1.81*C842)/((1-#REF!)+(#REF!*EXP(1.81*C842)))),
IF((E842="or"),(C842/((1-#REF!)+(#REF!*C842))),
IF((E842="hr"),((1-EXP(C842*LN(1-#REF!)))/#REF!),
C842
))))</f>
        <v>0</v>
      </c>
      <c r="N842" s="4" t="str">
        <f>IF( (M842 -
IF(OR(E842="es",E842="wmd"),EXP(1.81* (C842-D842)/B842)/((1-#REF!)+(#REF!*EXP(1.81* (C842-D842)/B842))),
IF((E842="smd"),EXP(1.81* (C842-D842))/((1-#REF!)+(#REF!*EXP(1.81* (C842-D842)))),
IF((E842="or"), (C842-D842)/((1-#REF!)+(#REF!* (C842-D842))),
IF((E842="hr"),(1-EXP( (C842-D842)*LN(1-#REF!)))/#REF!,
 (C842-D842)
)))))=0,"",(M842 -
IF(OR(E842="es",E842="wmd"),EXP(1.81* (C842-D842)/B842)/((1-#REF!)+(#REF!*EXP(1.81* (C842-D842)/B842))),
IF((E842="smd"),EXP(1.81* (C842-D842))/((1-#REF!)+(#REF!*EXP(1.81* (C842-D842)))),
IF((E842="or"), (C842-D842)/((1-#REF!)+(#REF!* (C842-D842))),
IF((E842="hr"),(1-EXP( (C842-D842)*LN(1-#REF!)))/#REF!,
 (C842-D842)
))))))</f>
        <v/>
      </c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3" hidden="1">
      <c r="A843" t="s">
        <v>2432</v>
      </c>
      <c r="B843" s="4"/>
      <c r="C843" s="4"/>
      <c r="D843" s="4"/>
      <c r="E843" s="4"/>
      <c r="F843" s="4" t="s">
        <v>772</v>
      </c>
      <c r="G843" s="4" t="s">
        <v>1991</v>
      </c>
      <c r="H843" s="4" t="s">
        <v>1994</v>
      </c>
      <c r="I843" s="4"/>
      <c r="J843" s="4"/>
      <c r="K843" s="4"/>
      <c r="L843" s="4"/>
      <c r="M843" s="4">
        <f>IF(OR(E843="es",E843="wmd"),(EXP(1.81*C843/B843)/((1-#REF!)+(#REF!*EXP(1.81*C843/B843)))),
IF((E843="smd"),(EXP(1.81*C843)/((1-#REF!)+(#REF!*EXP(1.81*C843)))),
IF((E843="or"),(C843/((1-#REF!)+(#REF!*C843))),
IF((E843="hr"),((1-EXP(C843*LN(1-#REF!)))/#REF!),
C843
))))</f>
        <v>0</v>
      </c>
      <c r="N843" s="4" t="str">
        <f>IF( (M843 -
IF(OR(E843="es",E843="wmd"),EXP(1.81* (C843-D843)/B843)/((1-#REF!)+(#REF!*EXP(1.81* (C843-D843)/B843))),
IF((E843="smd"),EXP(1.81* (C843-D843))/((1-#REF!)+(#REF!*EXP(1.81* (C843-D843)))),
IF((E843="or"), (C843-D843)/((1-#REF!)+(#REF!* (C843-D843))),
IF((E843="hr"),(1-EXP( (C843-D843)*LN(1-#REF!)))/#REF!,
 (C843-D843)
)))))=0,"",(M843 -
IF(OR(E843="es",E843="wmd"),EXP(1.81* (C843-D843)/B843)/((1-#REF!)+(#REF!*EXP(1.81* (C843-D843)/B843))),
IF((E843="smd"),EXP(1.81* (C843-D843))/((1-#REF!)+(#REF!*EXP(1.81* (C843-D843)))),
IF((E843="or"), (C843-D843)/((1-#REF!)+(#REF!* (C843-D843))),
IF((E843="hr"),(1-EXP( (C843-D843)*LN(1-#REF!)))/#REF!,
 (C843-D843)
))))))</f>
        <v/>
      </c>
      <c r="O843" s="4" t="s">
        <v>187</v>
      </c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3" hidden="1">
      <c r="A844" t="s">
        <v>2432</v>
      </c>
      <c r="B844" s="4"/>
      <c r="C844" s="4"/>
      <c r="D844" s="4"/>
      <c r="E844" s="4"/>
      <c r="F844" s="4" t="s">
        <v>772</v>
      </c>
      <c r="G844" s="4" t="s">
        <v>1974</v>
      </c>
      <c r="H844" s="4" t="s">
        <v>1975</v>
      </c>
      <c r="I844" s="4"/>
      <c r="J844" s="4"/>
      <c r="K844" s="4"/>
      <c r="L844" s="4"/>
      <c r="M844" s="4">
        <f>IF(OR(E844="es",E844="wmd"),(EXP(1.81*C844/B844)/((1-#REF!)+(#REF!*EXP(1.81*C844/B844)))),
IF((E844="smd"),(EXP(1.81*C844)/((1-#REF!)+(#REF!*EXP(1.81*C844)))),
IF((E844="or"),(C844/((1-#REF!)+(#REF!*C844))),
IF((E844="hr"),((1-EXP(C844*LN(1-#REF!)))/#REF!),
C844
))))</f>
        <v>0</v>
      </c>
      <c r="N844" s="4" t="str">
        <f>IF( (M844 -
IF(OR(E844="es",E844="wmd"),EXP(1.81* (C844-D844)/B844)/((1-#REF!)+(#REF!*EXP(1.81* (C844-D844)/B844))),
IF((E844="smd"),EXP(1.81* (C844-D844))/((1-#REF!)+(#REF!*EXP(1.81* (C844-D844)))),
IF((E844="or"), (C844-D844)/((1-#REF!)+(#REF!* (C844-D844))),
IF((E844="hr"),(1-EXP( (C844-D844)*LN(1-#REF!)))/#REF!,
 (C844-D844)
)))))=0,"",(M844 -
IF(OR(E844="es",E844="wmd"),EXP(1.81* (C844-D844)/B844)/((1-#REF!)+(#REF!*EXP(1.81* (C844-D844)/B844))),
IF((E844="smd"),EXP(1.81* (C844-D844))/((1-#REF!)+(#REF!*EXP(1.81* (C844-D844)))),
IF((E844="or"), (C844-D844)/((1-#REF!)+(#REF!* (C844-D844))),
IF((E844="hr"),(1-EXP( (C844-D844)*LN(1-#REF!)))/#REF!,
 (C844-D844)
))))))</f>
        <v/>
      </c>
      <c r="O844" s="4" t="s">
        <v>187</v>
      </c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3" hidden="1">
      <c r="A845" t="s">
        <v>2432</v>
      </c>
      <c r="B845" s="4"/>
      <c r="C845" s="4"/>
      <c r="D845" s="4"/>
      <c r="E845" s="4"/>
      <c r="F845" s="4" t="s">
        <v>772</v>
      </c>
      <c r="G845" s="4"/>
      <c r="H845" s="4"/>
      <c r="I845" s="4"/>
      <c r="J845" s="4"/>
      <c r="K845" s="4"/>
      <c r="L845" s="4"/>
      <c r="M845" s="4">
        <f>IF(OR(E845="es",E845="wmd"),(EXP(1.81*C845/B845)/((1-#REF!)+(#REF!*EXP(1.81*C845/B845)))),
IF((E845="smd"),(EXP(1.81*C845)/((1-#REF!)+(#REF!*EXP(1.81*C845)))),
IF((E845="or"),(C845/((1-#REF!)+(#REF!*C845))),
IF((E845="hr"),((1-EXP(C845*LN(1-#REF!)))/#REF!),
C845
))))</f>
        <v>0</v>
      </c>
      <c r="N845" s="4" t="str">
        <f>IF( (M845 -
IF(OR(E845="es",E845="wmd"),EXP(1.81* (C845-D845)/B845)/((1-#REF!)+(#REF!*EXP(1.81* (C845-D845)/B845))),
IF((E845="smd"),EXP(1.81* (C845-D845))/((1-#REF!)+(#REF!*EXP(1.81* (C845-D845)))),
IF((E845="or"), (C845-D845)/((1-#REF!)+(#REF!* (C845-D845))),
IF((E845="hr"),(1-EXP( (C845-D845)*LN(1-#REF!)))/#REF!,
 (C845-D845)
)))))=0,"",(M845 -
IF(OR(E845="es",E845="wmd"),EXP(1.81* (C845-D845)/B845)/((1-#REF!)+(#REF!*EXP(1.81* (C845-D845)/B845))),
IF((E845="smd"),EXP(1.81* (C845-D845))/((1-#REF!)+(#REF!*EXP(1.81* (C845-D845)))),
IF((E845="or"), (C845-D845)/((1-#REF!)+(#REF!* (C845-D845))),
IF((E845="hr"),(1-EXP( (C845-D845)*LN(1-#REF!)))/#REF!,
 (C845-D845)
))))))</f>
        <v/>
      </c>
      <c r="O845" s="4" t="s">
        <v>455</v>
      </c>
      <c r="P845" s="4" t="s">
        <v>773</v>
      </c>
      <c r="Q845" s="4"/>
      <c r="R845" s="4" t="s">
        <v>1996</v>
      </c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3" hidden="1">
      <c r="A846" t="s">
        <v>2432</v>
      </c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>
        <f>IF(OR(E846="es",E846="wmd"),(EXP(1.81*C846/B846)/((1-#REF!)+(#REF!*EXP(1.81*C846/B846)))),
IF((E846="smd"),(EXP(1.81*C846)/((1-#REF!)+(#REF!*EXP(1.81*C846)))),
IF((E846="or"),(C846/((1-#REF!)+(#REF!*C846))),
IF((E846="hr"),((1-EXP(C846*LN(1-#REF!)))/#REF!),
C846
))))</f>
        <v>0</v>
      </c>
      <c r="N846" s="4" t="str">
        <f>IF( (M846 -
IF(OR(E846="es",E846="wmd"),EXP(1.81* (C846-D846)/B846)/((1-#REF!)+(#REF!*EXP(1.81* (C846-D846)/B846))),
IF((E846="smd"),EXP(1.81* (C846-D846))/((1-#REF!)+(#REF!*EXP(1.81* (C846-D846)))),
IF((E846="or"), (C846-D846)/((1-#REF!)+(#REF!* (C846-D846))),
IF((E846="hr"),(1-EXP( (C846-D846)*LN(1-#REF!)))/#REF!,
 (C846-D846)
)))))=0,"",(M846 -
IF(OR(E846="es",E846="wmd"),EXP(1.81* (C846-D846)/B846)/((1-#REF!)+(#REF!*EXP(1.81* (C846-D846)/B846))),
IF((E846="smd"),EXP(1.81* (C846-D846))/((1-#REF!)+(#REF!*EXP(1.81* (C846-D846)))),
IF((E846="or"), (C846-D846)/((1-#REF!)+(#REF!* (C846-D846))),
IF((E846="hr"),(1-EXP( (C846-D846)*LN(1-#REF!)))/#REF!,
 (C846-D846)
))))))</f>
        <v/>
      </c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3" hidden="1">
      <c r="A847" t="s">
        <v>2432</v>
      </c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>
        <f>IF(OR(E847="es",E847="wmd"),(EXP(1.81*C847/B847)/((1-#REF!)+(#REF!*EXP(1.81*C847/B847)))),
IF((E847="smd"),(EXP(1.81*C847)/((1-#REF!)+(#REF!*EXP(1.81*C847)))),
IF((E847="or"),(C847/((1-#REF!)+(#REF!*C847))),
IF((E847="hr"),((1-EXP(C847*LN(1-#REF!)))/#REF!),
C847
))))</f>
        <v>0</v>
      </c>
      <c r="N847" s="4" t="str">
        <f>IF( (M847 -
IF(OR(E847="es",E847="wmd"),EXP(1.81* (C847-D847)/B847)/((1-#REF!)+(#REF!*EXP(1.81* (C847-D847)/B847))),
IF((E847="smd"),EXP(1.81* (C847-D847))/((1-#REF!)+(#REF!*EXP(1.81* (C847-D847)))),
IF((E847="or"), (C847-D847)/((1-#REF!)+(#REF!* (C847-D847))),
IF((E847="hr"),(1-EXP( (C847-D847)*LN(1-#REF!)))/#REF!,
 (C847-D847)
)))))=0,"",(M847 -
IF(OR(E847="es",E847="wmd"),EXP(1.81* (C847-D847)/B847)/((1-#REF!)+(#REF!*EXP(1.81* (C847-D847)/B847))),
IF((E847="smd"),EXP(1.81* (C847-D847))/((1-#REF!)+(#REF!*EXP(1.81* (C847-D847)))),
IF((E847="or"), (C847-D847)/((1-#REF!)+(#REF!* (C847-D847))),
IF((E847="hr"),(1-EXP( (C847-D847)*LN(1-#REF!)))/#REF!,
 (C847-D847)
))))))</f>
        <v/>
      </c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3" hidden="1">
      <c r="A848" t="s">
        <v>2432</v>
      </c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>
        <f>IF(OR(E848="es",E848="wmd"),(EXP(1.81*C848/B848)/((1-#REF!)+(#REF!*EXP(1.81*C848/B848)))),
IF((E848="smd"),(EXP(1.81*C848)/((1-#REF!)+(#REF!*EXP(1.81*C848)))),
IF((E848="or"),(C848/((1-#REF!)+(#REF!*C848))),
IF((E848="hr"),((1-EXP(C848*LN(1-#REF!)))/#REF!),
C848
))))</f>
        <v>0</v>
      </c>
      <c r="N848" s="4" t="str">
        <f>IF( (M848 -
IF(OR(E848="es",E848="wmd"),EXP(1.81* (C848-D848)/B848)/((1-#REF!)+(#REF!*EXP(1.81* (C848-D848)/B848))),
IF((E848="smd"),EXP(1.81* (C848-D848))/((1-#REF!)+(#REF!*EXP(1.81* (C848-D848)))),
IF((E848="or"), (C848-D848)/((1-#REF!)+(#REF!* (C848-D848))),
IF((E848="hr"),(1-EXP( (C848-D848)*LN(1-#REF!)))/#REF!,
 (C848-D848)
)))))=0,"",(M848 -
IF(OR(E848="es",E848="wmd"),EXP(1.81* (C848-D848)/B848)/((1-#REF!)+(#REF!*EXP(1.81* (C848-D848)/B848))),
IF((E848="smd"),EXP(1.81* (C848-D848))/((1-#REF!)+(#REF!*EXP(1.81* (C848-D848)))),
IF((E848="or"), (C848-D848)/((1-#REF!)+(#REF!* (C848-D848))),
IF((E848="hr"),(1-EXP( (C848-D848)*LN(1-#REF!)))/#REF!,
 (C848-D848)
))))))</f>
        <v/>
      </c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3" hidden="1">
      <c r="A849" t="s">
        <v>2432</v>
      </c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>
        <f>IF(OR(E849="es",E849="wmd"),(EXP(1.81*C849/B849)/((1-#REF!)+(#REF!*EXP(1.81*C849/B849)))),
IF((E849="smd"),(EXP(1.81*C849)/((1-#REF!)+(#REF!*EXP(1.81*C849)))),
IF((E849="or"),(C849/((1-#REF!)+(#REF!*C849))),
IF((E849="hr"),((1-EXP(C849*LN(1-#REF!)))/#REF!),
C849
))))</f>
        <v>0</v>
      </c>
      <c r="N849" s="4" t="str">
        <f>IF( (M849 -
IF(OR(E849="es",E849="wmd"),EXP(1.81* (C849-D849)/B849)/((1-#REF!)+(#REF!*EXP(1.81* (C849-D849)/B849))),
IF((E849="smd"),EXP(1.81* (C849-D849))/((1-#REF!)+(#REF!*EXP(1.81* (C849-D849)))),
IF((E849="or"), (C849-D849)/((1-#REF!)+(#REF!* (C849-D849))),
IF((E849="hr"),(1-EXP( (C849-D849)*LN(1-#REF!)))/#REF!,
 (C849-D849)
)))))=0,"",(M849 -
IF(OR(E849="es",E849="wmd"),EXP(1.81* (C849-D849)/B849)/((1-#REF!)+(#REF!*EXP(1.81* (C849-D849)/B849))),
IF((E849="smd"),EXP(1.81* (C849-D849))/((1-#REF!)+(#REF!*EXP(1.81* (C849-D849)))),
IF((E849="or"), (C849-D849)/((1-#REF!)+(#REF!* (C849-D849))),
IF((E849="hr"),(1-EXP( (C849-D849)*LN(1-#REF!)))/#REF!,
 (C849-D849)
))))))</f>
        <v/>
      </c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3" hidden="1">
      <c r="A850" t="s">
        <v>2432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>
        <f>IF(OR(E850="es",E850="wmd"),(EXP(1.81*C850/B850)/((1-#REF!)+(#REF!*EXP(1.81*C850/B850)))),
IF((E850="smd"),(EXP(1.81*C850)/((1-#REF!)+(#REF!*EXP(1.81*C850)))),
IF((E850="or"),(C850/((1-#REF!)+(#REF!*C850))),
IF((E850="hr"),((1-EXP(C850*LN(1-#REF!)))/#REF!),
C850
))))</f>
        <v>0</v>
      </c>
      <c r="N850" s="4" t="str">
        <f>IF( (M850 -
IF(OR(E850="es",E850="wmd"),EXP(1.81* (C850-D850)/B850)/((1-#REF!)+(#REF!*EXP(1.81* (C850-D850)/B850))),
IF((E850="smd"),EXP(1.81* (C850-D850))/((1-#REF!)+(#REF!*EXP(1.81* (C850-D850)))),
IF((E850="or"), (C850-D850)/((1-#REF!)+(#REF!* (C850-D850))),
IF((E850="hr"),(1-EXP( (C850-D850)*LN(1-#REF!)))/#REF!,
 (C850-D850)
)))))=0,"",(M850 -
IF(OR(E850="es",E850="wmd"),EXP(1.81* (C850-D850)/B850)/((1-#REF!)+(#REF!*EXP(1.81* (C850-D850)/B850))),
IF((E850="smd"),EXP(1.81* (C850-D850))/((1-#REF!)+(#REF!*EXP(1.81* (C850-D850)))),
IF((E850="or"), (C850-D850)/((1-#REF!)+(#REF!* (C850-D850))),
IF((E850="hr"),(1-EXP( (C850-D850)*LN(1-#REF!)))/#REF!,
 (C850-D850)
))))))</f>
        <v/>
      </c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3" hidden="1">
      <c r="A851" t="s">
        <v>2432</v>
      </c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>
        <f>IF(OR(E851="es",E851="wmd"),(EXP(1.81*C851/B851)/((1-#REF!)+(#REF!*EXP(1.81*C851/B851)))),
IF((E851="smd"),(EXP(1.81*C851)/((1-#REF!)+(#REF!*EXP(1.81*C851)))),
IF((E851="or"),(C851/((1-#REF!)+(#REF!*C851))),
IF((E851="hr"),((1-EXP(C851*LN(1-#REF!)))/#REF!),
C851
))))</f>
        <v>0</v>
      </c>
      <c r="N851" s="4" t="str">
        <f>IF( (M851 -
IF(OR(E851="es",E851="wmd"),EXP(1.81* (C851-D851)/B851)/((1-#REF!)+(#REF!*EXP(1.81* (C851-D851)/B851))),
IF((E851="smd"),EXP(1.81* (C851-D851))/((1-#REF!)+(#REF!*EXP(1.81* (C851-D851)))),
IF((E851="or"), (C851-D851)/((1-#REF!)+(#REF!* (C851-D851))),
IF((E851="hr"),(1-EXP( (C851-D851)*LN(1-#REF!)))/#REF!,
 (C851-D851)
)))))=0,"",(M851 -
IF(OR(E851="es",E851="wmd"),EXP(1.81* (C851-D851)/B851)/((1-#REF!)+(#REF!*EXP(1.81* (C851-D851)/B851))),
IF((E851="smd"),EXP(1.81* (C851-D851))/((1-#REF!)+(#REF!*EXP(1.81* (C851-D851)))),
IF((E851="or"), (C851-D851)/((1-#REF!)+(#REF!* (C851-D851))),
IF((E851="hr"),(1-EXP( (C851-D851)*LN(1-#REF!)))/#REF!,
 (C851-D851)
))))))</f>
        <v/>
      </c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3" hidden="1">
      <c r="A852" t="s">
        <v>2432</v>
      </c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>
        <f>IF(OR(E852="es",E852="wmd"),(EXP(1.81*C852/B852)/((1-#REF!)+(#REF!*EXP(1.81*C852/B852)))),
IF((E852="smd"),(EXP(1.81*C852)/((1-#REF!)+(#REF!*EXP(1.81*C852)))),
IF((E852="or"),(C852/((1-#REF!)+(#REF!*C852))),
IF((E852="hr"),((1-EXP(C852*LN(1-#REF!)))/#REF!),
C852
))))</f>
        <v>0</v>
      </c>
      <c r="N852" s="4" t="str">
        <f>IF( (M852 -
IF(OR(E852="es",E852="wmd"),EXP(1.81* (C852-D852)/B852)/((1-#REF!)+(#REF!*EXP(1.81* (C852-D852)/B852))),
IF((E852="smd"),EXP(1.81* (C852-D852))/((1-#REF!)+(#REF!*EXP(1.81* (C852-D852)))),
IF((E852="or"), (C852-D852)/((1-#REF!)+(#REF!* (C852-D852))),
IF((E852="hr"),(1-EXP( (C852-D852)*LN(1-#REF!)))/#REF!,
 (C852-D852)
)))))=0,"",(M852 -
IF(OR(E852="es",E852="wmd"),EXP(1.81* (C852-D852)/B852)/((1-#REF!)+(#REF!*EXP(1.81* (C852-D852)/B852))),
IF((E852="smd"),EXP(1.81* (C852-D852))/((1-#REF!)+(#REF!*EXP(1.81* (C852-D852)))),
IF((E852="or"), (C852-D852)/((1-#REF!)+(#REF!* (C852-D852))),
IF((E852="hr"),(1-EXP( (C852-D852)*LN(1-#REF!)))/#REF!,
 (C852-D852)
))))))</f>
        <v/>
      </c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3" hidden="1">
      <c r="A853" t="s">
        <v>2432</v>
      </c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>
        <f>IF(OR(E853="es",E853="wmd"),(EXP(1.81*C853/B853)/((1-#REF!)+(#REF!*EXP(1.81*C853/B853)))),
IF((E853="smd"),(EXP(1.81*C853)/((1-#REF!)+(#REF!*EXP(1.81*C853)))),
IF((E853="or"),(C853/((1-#REF!)+(#REF!*C853))),
IF((E853="hr"),((1-EXP(C853*LN(1-#REF!)))/#REF!),
C853
))))</f>
        <v>0</v>
      </c>
      <c r="N853" s="4" t="str">
        <f>IF( (M853 -
IF(OR(E853="es",E853="wmd"),EXP(1.81* (C853-D853)/B853)/((1-#REF!)+(#REF!*EXP(1.81* (C853-D853)/B853))),
IF((E853="smd"),EXP(1.81* (C853-D853))/((1-#REF!)+(#REF!*EXP(1.81* (C853-D853)))),
IF((E853="or"), (C853-D853)/((1-#REF!)+(#REF!* (C853-D853))),
IF((E853="hr"),(1-EXP( (C853-D853)*LN(1-#REF!)))/#REF!,
 (C853-D853)
)))))=0,"",(M853 -
IF(OR(E853="es",E853="wmd"),EXP(1.81* (C853-D853)/B853)/((1-#REF!)+(#REF!*EXP(1.81* (C853-D853)/B853))),
IF((E853="smd"),EXP(1.81* (C853-D853))/((1-#REF!)+(#REF!*EXP(1.81* (C853-D853)))),
IF((E853="or"), (C853-D853)/((1-#REF!)+(#REF!* (C853-D853))),
IF((E853="hr"),(1-EXP( (C853-D853)*LN(1-#REF!)))/#REF!,
 (C853-D853)
))))))</f>
        <v/>
      </c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3" hidden="1">
      <c r="A854" t="s">
        <v>2432</v>
      </c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>
        <f>IF(OR(E854="es",E854="wmd"),(EXP(1.81*C854/B854)/((1-#REF!)+(#REF!*EXP(1.81*C854/B854)))),
IF((E854="smd"),(EXP(1.81*C854)/((1-#REF!)+(#REF!*EXP(1.81*C854)))),
IF((E854="or"),(C854/((1-#REF!)+(#REF!*C854))),
IF((E854="hr"),((1-EXP(C854*LN(1-#REF!)))/#REF!),
C854
))))</f>
        <v>0</v>
      </c>
      <c r="N854" s="4" t="str">
        <f>IF( (M854 -
IF(OR(E854="es",E854="wmd"),EXP(1.81* (C854-D854)/B854)/((1-#REF!)+(#REF!*EXP(1.81* (C854-D854)/B854))),
IF((E854="smd"),EXP(1.81* (C854-D854))/((1-#REF!)+(#REF!*EXP(1.81* (C854-D854)))),
IF((E854="or"), (C854-D854)/((1-#REF!)+(#REF!* (C854-D854))),
IF((E854="hr"),(1-EXP( (C854-D854)*LN(1-#REF!)))/#REF!,
 (C854-D854)
)))))=0,"",(M854 -
IF(OR(E854="es",E854="wmd"),EXP(1.81* (C854-D854)/B854)/((1-#REF!)+(#REF!*EXP(1.81* (C854-D854)/B854))),
IF((E854="smd"),EXP(1.81* (C854-D854))/((1-#REF!)+(#REF!*EXP(1.81* (C854-D854)))),
IF((E854="or"), (C854-D854)/((1-#REF!)+(#REF!* (C854-D854))),
IF((E854="hr"),(1-EXP( (C854-D854)*LN(1-#REF!)))/#REF!,
 (C854-D854)
))))))</f>
        <v/>
      </c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3" hidden="1">
      <c r="A855" t="s">
        <v>2432</v>
      </c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>
        <f>IF(OR(E855="es",E855="wmd"),(EXP(1.81*C855/B855)/((1-#REF!)+(#REF!*EXP(1.81*C855/B855)))),
IF((E855="smd"),(EXP(1.81*C855)/((1-#REF!)+(#REF!*EXP(1.81*C855)))),
IF((E855="or"),(C855/((1-#REF!)+(#REF!*C855))),
IF((E855="hr"),((1-EXP(C855*LN(1-#REF!)))/#REF!),
C855
))))</f>
        <v>0</v>
      </c>
      <c r="N855" s="4" t="str">
        <f>IF( (M855 -
IF(OR(E855="es",E855="wmd"),EXP(1.81* (C855-D855)/B855)/((1-#REF!)+(#REF!*EXP(1.81* (C855-D855)/B855))),
IF((E855="smd"),EXP(1.81* (C855-D855))/((1-#REF!)+(#REF!*EXP(1.81* (C855-D855)))),
IF((E855="or"), (C855-D855)/((1-#REF!)+(#REF!* (C855-D855))),
IF((E855="hr"),(1-EXP( (C855-D855)*LN(1-#REF!)))/#REF!,
 (C855-D855)
)))))=0,"",(M855 -
IF(OR(E855="es",E855="wmd"),EXP(1.81* (C855-D855)/B855)/((1-#REF!)+(#REF!*EXP(1.81* (C855-D855)/B855))),
IF((E855="smd"),EXP(1.81* (C855-D855))/((1-#REF!)+(#REF!*EXP(1.81* (C855-D855)))),
IF((E855="or"), (C855-D855)/((1-#REF!)+(#REF!* (C855-D855))),
IF((E855="hr"),(1-EXP( (C855-D855)*LN(1-#REF!)))/#REF!,
 (C855-D855)
))))))</f>
        <v/>
      </c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3" hidden="1">
      <c r="A856" t="s">
        <v>2432</v>
      </c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>
        <f>IF(OR(E856="es",E856="wmd"),(EXP(1.81*C856/B856)/((1-#REF!)+(#REF!*EXP(1.81*C856/B856)))),
IF((E856="smd"),(EXP(1.81*C856)/((1-#REF!)+(#REF!*EXP(1.81*C856)))),
IF((E856="or"),(C856/((1-#REF!)+(#REF!*C856))),
IF((E856="hr"),((1-EXP(C856*LN(1-#REF!)))/#REF!),
C856
))))</f>
        <v>0</v>
      </c>
      <c r="N856" s="4" t="str">
        <f>IF( (M856 -
IF(OR(E856="es",E856="wmd"),EXP(1.81* (C856-D856)/B856)/((1-#REF!)+(#REF!*EXP(1.81* (C856-D856)/B856))),
IF((E856="smd"),EXP(1.81* (C856-D856))/((1-#REF!)+(#REF!*EXP(1.81* (C856-D856)))),
IF((E856="or"), (C856-D856)/((1-#REF!)+(#REF!* (C856-D856))),
IF((E856="hr"),(1-EXP( (C856-D856)*LN(1-#REF!)))/#REF!,
 (C856-D856)
)))))=0,"",(M856 -
IF(OR(E856="es",E856="wmd"),EXP(1.81* (C856-D856)/B856)/((1-#REF!)+(#REF!*EXP(1.81* (C856-D856)/B856))),
IF((E856="smd"),EXP(1.81* (C856-D856))/((1-#REF!)+(#REF!*EXP(1.81* (C856-D856)))),
IF((E856="or"), (C856-D856)/((1-#REF!)+(#REF!* (C856-D856))),
IF((E856="hr"),(1-EXP( (C856-D856)*LN(1-#REF!)))/#REF!,
 (C856-D856)
))))))</f>
        <v/>
      </c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3" hidden="1">
      <c r="A857" t="s">
        <v>2432</v>
      </c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>
        <f>IF(OR(E857="es",E857="wmd"),(EXP(1.81*C857/B857)/((1-#REF!)+(#REF!*EXP(1.81*C857/B857)))),
IF((E857="smd"),(EXP(1.81*C857)/((1-#REF!)+(#REF!*EXP(1.81*C857)))),
IF((E857="or"),(C857/((1-#REF!)+(#REF!*C857))),
IF((E857="hr"),((1-EXP(C857*LN(1-#REF!)))/#REF!),
C857
))))</f>
        <v>0</v>
      </c>
      <c r="N857" s="4" t="str">
        <f>IF( (M857 -
IF(OR(E857="es",E857="wmd"),EXP(1.81* (C857-D857)/B857)/((1-#REF!)+(#REF!*EXP(1.81* (C857-D857)/B857))),
IF((E857="smd"),EXP(1.81* (C857-D857))/((1-#REF!)+(#REF!*EXP(1.81* (C857-D857)))),
IF((E857="or"), (C857-D857)/((1-#REF!)+(#REF!* (C857-D857))),
IF((E857="hr"),(1-EXP( (C857-D857)*LN(1-#REF!)))/#REF!,
 (C857-D857)
)))))=0,"",(M857 -
IF(OR(E857="es",E857="wmd"),EXP(1.81* (C857-D857)/B857)/((1-#REF!)+(#REF!*EXP(1.81* (C857-D857)/B857))),
IF((E857="smd"),EXP(1.81* (C857-D857))/((1-#REF!)+(#REF!*EXP(1.81* (C857-D857)))),
IF((E857="or"), (C857-D857)/((1-#REF!)+(#REF!* (C857-D857))),
IF((E857="hr"),(1-EXP( (C857-D857)*LN(1-#REF!)))/#REF!,
 (C857-D857)
))))))</f>
        <v/>
      </c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3" hidden="1">
      <c r="A858" t="s">
        <v>2432</v>
      </c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>
        <f>IF(OR(E858="es",E858="wmd"),(EXP(1.81*C858/B858)/((1-#REF!)+(#REF!*EXP(1.81*C858/B858)))),
IF((E858="smd"),(EXP(1.81*C858)/((1-#REF!)+(#REF!*EXP(1.81*C858)))),
IF((E858="or"),(C858/((1-#REF!)+(#REF!*C858))),
IF((E858="hr"),((1-EXP(C858*LN(1-#REF!)))/#REF!),
C858
))))</f>
        <v>0</v>
      </c>
      <c r="N858" s="4" t="str">
        <f>IF( (M858 -
IF(OR(E858="es",E858="wmd"),EXP(1.81* (C858-D858)/B858)/((1-#REF!)+(#REF!*EXP(1.81* (C858-D858)/B858))),
IF((E858="smd"),EXP(1.81* (C858-D858))/((1-#REF!)+(#REF!*EXP(1.81* (C858-D858)))),
IF((E858="or"), (C858-D858)/((1-#REF!)+(#REF!* (C858-D858))),
IF((E858="hr"),(1-EXP( (C858-D858)*LN(1-#REF!)))/#REF!,
 (C858-D858)
)))))=0,"",(M858 -
IF(OR(E858="es",E858="wmd"),EXP(1.81* (C858-D858)/B858)/((1-#REF!)+(#REF!*EXP(1.81* (C858-D858)/B858))),
IF((E858="smd"),EXP(1.81* (C858-D858))/((1-#REF!)+(#REF!*EXP(1.81* (C858-D858)))),
IF((E858="or"), (C858-D858)/((1-#REF!)+(#REF!* (C858-D858))),
IF((E858="hr"),(1-EXP( (C858-D858)*LN(1-#REF!)))/#REF!,
 (C858-D858)
))))))</f>
        <v/>
      </c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3" hidden="1">
      <c r="A859" t="s">
        <v>2432</v>
      </c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>
        <f>IF(OR(E859="es",E859="wmd"),(EXP(1.81*C859/B859)/((1-#REF!)+(#REF!*EXP(1.81*C859/B859)))),
IF((E859="smd"),(EXP(1.81*C859)/((1-#REF!)+(#REF!*EXP(1.81*C859)))),
IF((E859="or"),(C859/((1-#REF!)+(#REF!*C859))),
IF((E859="hr"),((1-EXP(C859*LN(1-#REF!)))/#REF!),
C859
))))</f>
        <v>0</v>
      </c>
      <c r="N859" s="4" t="str">
        <f>IF( (M859 -
IF(OR(E859="es",E859="wmd"),EXP(1.81* (C859-D859)/B859)/((1-#REF!)+(#REF!*EXP(1.81* (C859-D859)/B859))),
IF((E859="smd"),EXP(1.81* (C859-D859))/((1-#REF!)+(#REF!*EXP(1.81* (C859-D859)))),
IF((E859="or"), (C859-D859)/((1-#REF!)+(#REF!* (C859-D859))),
IF((E859="hr"),(1-EXP( (C859-D859)*LN(1-#REF!)))/#REF!,
 (C859-D859)
)))))=0,"",(M859 -
IF(OR(E859="es",E859="wmd"),EXP(1.81* (C859-D859)/B859)/((1-#REF!)+(#REF!*EXP(1.81* (C859-D859)/B859))),
IF((E859="smd"),EXP(1.81* (C859-D859))/((1-#REF!)+(#REF!*EXP(1.81* (C859-D859)))),
IF((E859="or"), (C859-D859)/((1-#REF!)+(#REF!* (C859-D859))),
IF((E859="hr"),(1-EXP( (C859-D859)*LN(1-#REF!)))/#REF!,
 (C859-D859)
))))))</f>
        <v/>
      </c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3" hidden="1">
      <c r="A860" t="s">
        <v>2432</v>
      </c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>
        <f>IF(OR(E860="es",E860="wmd"),(EXP(1.81*C860/B860)/((1-#REF!)+(#REF!*EXP(1.81*C860/B860)))),
IF((E860="smd"),(EXP(1.81*C860)/((1-#REF!)+(#REF!*EXP(1.81*C860)))),
IF((E860="or"),(C860/((1-#REF!)+(#REF!*C860))),
IF((E860="hr"),((1-EXP(C860*LN(1-#REF!)))/#REF!),
C860
))))</f>
        <v>0</v>
      </c>
      <c r="N860" s="4" t="str">
        <f>IF( (M860 -
IF(OR(E860="es",E860="wmd"),EXP(1.81* (C860-D860)/B860)/((1-#REF!)+(#REF!*EXP(1.81* (C860-D860)/B860))),
IF((E860="smd"),EXP(1.81* (C860-D860))/((1-#REF!)+(#REF!*EXP(1.81* (C860-D860)))),
IF((E860="or"), (C860-D860)/((1-#REF!)+(#REF!* (C860-D860))),
IF((E860="hr"),(1-EXP( (C860-D860)*LN(1-#REF!)))/#REF!,
 (C860-D860)
)))))=0,"",(M860 -
IF(OR(E860="es",E860="wmd"),EXP(1.81* (C860-D860)/B860)/((1-#REF!)+(#REF!*EXP(1.81* (C860-D860)/B860))),
IF((E860="smd"),EXP(1.81* (C860-D860))/((1-#REF!)+(#REF!*EXP(1.81* (C860-D860)))),
IF((E860="or"), (C860-D860)/((1-#REF!)+(#REF!* (C860-D860))),
IF((E860="hr"),(1-EXP( (C860-D860)*LN(1-#REF!)))/#REF!,
 (C860-D860)
))))))</f>
        <v/>
      </c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3" hidden="1">
      <c r="A861" t="s">
        <v>2432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>
        <f>IF(OR(E861="es",E861="wmd"),(EXP(1.81*C861/B861)/((1-#REF!)+(#REF!*EXP(1.81*C861/B861)))),
IF((E861="smd"),(EXP(1.81*C861)/((1-#REF!)+(#REF!*EXP(1.81*C861)))),
IF((E861="or"),(C861/((1-#REF!)+(#REF!*C861))),
IF((E861="hr"),((1-EXP(C861*LN(1-#REF!)))/#REF!),
C861
))))</f>
        <v>0</v>
      </c>
      <c r="N861" s="4" t="str">
        <f>IF( (M861 -
IF(OR(E861="es",E861="wmd"),EXP(1.81* (C861-D861)/B861)/((1-#REF!)+(#REF!*EXP(1.81* (C861-D861)/B861))),
IF((E861="smd"),EXP(1.81* (C861-D861))/((1-#REF!)+(#REF!*EXP(1.81* (C861-D861)))),
IF((E861="or"), (C861-D861)/((1-#REF!)+(#REF!* (C861-D861))),
IF((E861="hr"),(1-EXP( (C861-D861)*LN(1-#REF!)))/#REF!,
 (C861-D861)
)))))=0,"",(M861 -
IF(OR(E861="es",E861="wmd"),EXP(1.81* (C861-D861)/B861)/((1-#REF!)+(#REF!*EXP(1.81* (C861-D861)/B861))),
IF((E861="smd"),EXP(1.81* (C861-D861))/((1-#REF!)+(#REF!*EXP(1.81* (C861-D861)))),
IF((E861="or"), (C861-D861)/((1-#REF!)+(#REF!* (C861-D861))),
IF((E861="hr"),(1-EXP( (C861-D861)*LN(1-#REF!)))/#REF!,
 (C861-D861)
))))))</f>
        <v/>
      </c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3" hidden="1">
      <c r="A862" t="s">
        <v>2432</v>
      </c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>
        <f>IF(OR(E862="es",E862="wmd"),(EXP(1.81*C862/B862)/((1-#REF!)+(#REF!*EXP(1.81*C862/B862)))),
IF((E862="smd"),(EXP(1.81*C862)/((1-#REF!)+(#REF!*EXP(1.81*C862)))),
IF((E862="or"),(C862/((1-#REF!)+(#REF!*C862))),
IF((E862="hr"),((1-EXP(C862*LN(1-#REF!)))/#REF!),
C862
))))</f>
        <v>0</v>
      </c>
      <c r="N862" s="4" t="str">
        <f>IF( (M862 -
IF(OR(E862="es",E862="wmd"),EXP(1.81* (C862-D862)/B862)/((1-#REF!)+(#REF!*EXP(1.81* (C862-D862)/B862))),
IF((E862="smd"),EXP(1.81* (C862-D862))/((1-#REF!)+(#REF!*EXP(1.81* (C862-D862)))),
IF((E862="or"), (C862-D862)/((1-#REF!)+(#REF!* (C862-D862))),
IF((E862="hr"),(1-EXP( (C862-D862)*LN(1-#REF!)))/#REF!,
 (C862-D862)
)))))=0,"",(M862 -
IF(OR(E862="es",E862="wmd"),EXP(1.81* (C862-D862)/B862)/((1-#REF!)+(#REF!*EXP(1.81* (C862-D862)/B862))),
IF((E862="smd"),EXP(1.81* (C862-D862))/((1-#REF!)+(#REF!*EXP(1.81* (C862-D862)))),
IF((E862="or"), (C862-D862)/((1-#REF!)+(#REF!* (C862-D862))),
IF((E862="hr"),(1-EXP( (C862-D862)*LN(1-#REF!)))/#REF!,
 (C862-D862)
))))))</f>
        <v/>
      </c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3" hidden="1">
      <c r="A863" t="s">
        <v>2432</v>
      </c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>
        <f>IF(OR(E863="es",E863="wmd"),(EXP(1.81*C863/B863)/((1-#REF!)+(#REF!*EXP(1.81*C863/B863)))),
IF((E863="smd"),(EXP(1.81*C863)/((1-#REF!)+(#REF!*EXP(1.81*C863)))),
IF((E863="or"),(C863/((1-#REF!)+(#REF!*C863))),
IF((E863="hr"),((1-EXP(C863*LN(1-#REF!)))/#REF!),
C863
))))</f>
        <v>0</v>
      </c>
      <c r="N863" s="4" t="str">
        <f>IF( (M863 -
IF(OR(E863="es",E863="wmd"),EXP(1.81* (C863-D863)/B863)/((1-#REF!)+(#REF!*EXP(1.81* (C863-D863)/B863))),
IF((E863="smd"),EXP(1.81* (C863-D863))/((1-#REF!)+(#REF!*EXP(1.81* (C863-D863)))),
IF((E863="or"), (C863-D863)/((1-#REF!)+(#REF!* (C863-D863))),
IF((E863="hr"),(1-EXP( (C863-D863)*LN(1-#REF!)))/#REF!,
 (C863-D863)
)))))=0,"",(M863 -
IF(OR(E863="es",E863="wmd"),EXP(1.81* (C863-D863)/B863)/((1-#REF!)+(#REF!*EXP(1.81* (C863-D863)/B863))),
IF((E863="smd"),EXP(1.81* (C863-D863))/((1-#REF!)+(#REF!*EXP(1.81* (C863-D863)))),
IF((E863="or"), (C863-D863)/((1-#REF!)+(#REF!* (C863-D863))),
IF((E863="hr"),(1-EXP( (C863-D863)*LN(1-#REF!)))/#REF!,
 (C863-D863)
))))))</f>
        <v/>
      </c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3" hidden="1">
      <c r="A864" t="s">
        <v>2432</v>
      </c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>
        <f>IF(OR(E864="es",E864="wmd"),(EXP(1.81*C864/B864)/((1-#REF!)+(#REF!*EXP(1.81*C864/B864)))),
IF((E864="smd"),(EXP(1.81*C864)/((1-#REF!)+(#REF!*EXP(1.81*C864)))),
IF((E864="or"),(C864/((1-#REF!)+(#REF!*C864))),
IF((E864="hr"),((1-EXP(C864*LN(1-#REF!)))/#REF!),
C864
))))</f>
        <v>0</v>
      </c>
      <c r="N864" s="4" t="str">
        <f>IF( (M864 -
IF(OR(E864="es",E864="wmd"),EXP(1.81* (C864-D864)/B864)/((1-#REF!)+(#REF!*EXP(1.81* (C864-D864)/B864))),
IF((E864="smd"),EXP(1.81* (C864-D864))/((1-#REF!)+(#REF!*EXP(1.81* (C864-D864)))),
IF((E864="or"), (C864-D864)/((1-#REF!)+(#REF!* (C864-D864))),
IF((E864="hr"),(1-EXP( (C864-D864)*LN(1-#REF!)))/#REF!,
 (C864-D864)
)))))=0,"",(M864 -
IF(OR(E864="es",E864="wmd"),EXP(1.81* (C864-D864)/B864)/((1-#REF!)+(#REF!*EXP(1.81* (C864-D864)/B864))),
IF((E864="smd"),EXP(1.81* (C864-D864))/((1-#REF!)+(#REF!*EXP(1.81* (C864-D864)))),
IF((E864="or"), (C864-D864)/((1-#REF!)+(#REF!* (C864-D864))),
IF((E864="hr"),(1-EXP( (C864-D864)*LN(1-#REF!)))/#REF!,
 (C864-D864)
))))))</f>
        <v/>
      </c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3" hidden="1">
      <c r="A865" t="s">
        <v>2432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>
        <f>IF(OR(E865="es",E865="wmd"),(EXP(1.81*C865/B865)/((1-#REF!)+(#REF!*EXP(1.81*C865/B865)))),
IF((E865="smd"),(EXP(1.81*C865)/((1-#REF!)+(#REF!*EXP(1.81*C865)))),
IF((E865="or"),(C865/((1-#REF!)+(#REF!*C865))),
IF((E865="hr"),((1-EXP(C865*LN(1-#REF!)))/#REF!),
C865
))))</f>
        <v>0</v>
      </c>
      <c r="N865" s="4" t="str">
        <f>IF( (M865 -
IF(OR(E865="es",E865="wmd"),EXP(1.81* (C865-D865)/B865)/((1-#REF!)+(#REF!*EXP(1.81* (C865-D865)/B865))),
IF((E865="smd"),EXP(1.81* (C865-D865))/((1-#REF!)+(#REF!*EXP(1.81* (C865-D865)))),
IF((E865="or"), (C865-D865)/((1-#REF!)+(#REF!* (C865-D865))),
IF((E865="hr"),(1-EXP( (C865-D865)*LN(1-#REF!)))/#REF!,
 (C865-D865)
)))))=0,"",(M865 -
IF(OR(E865="es",E865="wmd"),EXP(1.81* (C865-D865)/B865)/((1-#REF!)+(#REF!*EXP(1.81* (C865-D865)/B865))),
IF((E865="smd"),EXP(1.81* (C865-D865))/((1-#REF!)+(#REF!*EXP(1.81* (C865-D865)))),
IF((E865="or"), (C865-D865)/((1-#REF!)+(#REF!* (C865-D865))),
IF((E865="hr"),(1-EXP( (C865-D865)*LN(1-#REF!)))/#REF!,
 (C865-D865)
))))))</f>
        <v/>
      </c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3" hidden="1">
      <c r="A866" t="s">
        <v>2432</v>
      </c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>
        <f>IF(OR(E866="es",E866="wmd"),(EXP(1.81*C866/B866)/((1-#REF!)+(#REF!*EXP(1.81*C866/B866)))),
IF((E866="smd"),(EXP(1.81*C866)/((1-#REF!)+(#REF!*EXP(1.81*C866)))),
IF((E866="or"),(C866/((1-#REF!)+(#REF!*C866))),
IF((E866="hr"),((1-EXP(C866*LN(1-#REF!)))/#REF!),
C866
))))</f>
        <v>0</v>
      </c>
      <c r="N866" s="4" t="str">
        <f>IF( (M866 -
IF(OR(E866="es",E866="wmd"),EXP(1.81* (C866-D866)/B866)/((1-#REF!)+(#REF!*EXP(1.81* (C866-D866)/B866))),
IF((E866="smd"),EXP(1.81* (C866-D866))/((1-#REF!)+(#REF!*EXP(1.81* (C866-D866)))),
IF((E866="or"), (C866-D866)/((1-#REF!)+(#REF!* (C866-D866))),
IF((E866="hr"),(1-EXP( (C866-D866)*LN(1-#REF!)))/#REF!,
 (C866-D866)
)))))=0,"",(M866 -
IF(OR(E866="es",E866="wmd"),EXP(1.81* (C866-D866)/B866)/((1-#REF!)+(#REF!*EXP(1.81* (C866-D866)/B866))),
IF((E866="smd"),EXP(1.81* (C866-D866))/((1-#REF!)+(#REF!*EXP(1.81* (C866-D866)))),
IF((E866="or"), (C866-D866)/((1-#REF!)+(#REF!* (C866-D866))),
IF((E866="hr"),(1-EXP( (C866-D866)*LN(1-#REF!)))/#REF!,
 (C866-D866)
))))))</f>
        <v/>
      </c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3" hidden="1">
      <c r="A867" t="s">
        <v>2432</v>
      </c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>
        <f>IF(OR(E867="es",E867="wmd"),(EXP(1.81*C867/B867)/((1-#REF!)+(#REF!*EXP(1.81*C867/B867)))),
IF((E867="smd"),(EXP(1.81*C867)/((1-#REF!)+(#REF!*EXP(1.81*C867)))),
IF((E867="or"),(C867/((1-#REF!)+(#REF!*C867))),
IF((E867="hr"),((1-EXP(C867*LN(1-#REF!)))/#REF!),
C867
))))</f>
        <v>0</v>
      </c>
      <c r="N867" s="4" t="str">
        <f>IF( (M867 -
IF(OR(E867="es",E867="wmd"),EXP(1.81* (C867-D867)/B867)/((1-#REF!)+(#REF!*EXP(1.81* (C867-D867)/B867))),
IF((E867="smd"),EXP(1.81* (C867-D867))/((1-#REF!)+(#REF!*EXP(1.81* (C867-D867)))),
IF((E867="or"), (C867-D867)/((1-#REF!)+(#REF!* (C867-D867))),
IF((E867="hr"),(1-EXP( (C867-D867)*LN(1-#REF!)))/#REF!,
 (C867-D867)
)))))=0,"",(M867 -
IF(OR(E867="es",E867="wmd"),EXP(1.81* (C867-D867)/B867)/((1-#REF!)+(#REF!*EXP(1.81* (C867-D867)/B867))),
IF((E867="smd"),EXP(1.81* (C867-D867))/((1-#REF!)+(#REF!*EXP(1.81* (C867-D867)))),
IF((E867="or"), (C867-D867)/((1-#REF!)+(#REF!* (C867-D867))),
IF((E867="hr"),(1-EXP( (C867-D867)*LN(1-#REF!)))/#REF!,
 (C867-D867)
))))))</f>
        <v/>
      </c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3" hidden="1">
      <c r="A868" t="s">
        <v>2432</v>
      </c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>
        <f>IF(OR(E868="es",E868="wmd"),(EXP(1.81*C868/B868)/((1-#REF!)+(#REF!*EXP(1.81*C868/B868)))),
IF((E868="smd"),(EXP(1.81*C868)/((1-#REF!)+(#REF!*EXP(1.81*C868)))),
IF((E868="or"),(C868/((1-#REF!)+(#REF!*C868))),
IF((E868="hr"),((1-EXP(C868*LN(1-#REF!)))/#REF!),
C868
))))</f>
        <v>0</v>
      </c>
      <c r="N868" s="4" t="str">
        <f>IF( (M868 -
IF(OR(E868="es",E868="wmd"),EXP(1.81* (C868-D868)/B868)/((1-#REF!)+(#REF!*EXP(1.81* (C868-D868)/B868))),
IF((E868="smd"),EXP(1.81* (C868-D868))/((1-#REF!)+(#REF!*EXP(1.81* (C868-D868)))),
IF((E868="or"), (C868-D868)/((1-#REF!)+(#REF!* (C868-D868))),
IF((E868="hr"),(1-EXP( (C868-D868)*LN(1-#REF!)))/#REF!,
 (C868-D868)
)))))=0,"",(M868 -
IF(OR(E868="es",E868="wmd"),EXP(1.81* (C868-D868)/B868)/((1-#REF!)+(#REF!*EXP(1.81* (C868-D868)/B868))),
IF((E868="smd"),EXP(1.81* (C868-D868))/((1-#REF!)+(#REF!*EXP(1.81* (C868-D868)))),
IF((E868="or"), (C868-D868)/((1-#REF!)+(#REF!* (C868-D868))),
IF((E868="hr"),(1-EXP( (C868-D868)*LN(1-#REF!)))/#REF!,
 (C868-D868)
))))))</f>
        <v/>
      </c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3" hidden="1">
      <c r="A869" t="s">
        <v>2432</v>
      </c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>
        <f>IF(OR(E869="es",E869="wmd"),(EXP(1.81*C869/B869)/((1-#REF!)+(#REF!*EXP(1.81*C869/B869)))),
IF((E869="smd"),(EXP(1.81*C869)/((1-#REF!)+(#REF!*EXP(1.81*C869)))),
IF((E869="or"),(C869/((1-#REF!)+(#REF!*C869))),
IF((E869="hr"),((1-EXP(C869*LN(1-#REF!)))/#REF!),
C869
))))</f>
        <v>0</v>
      </c>
      <c r="N869" s="4" t="str">
        <f>IF( (M869 -
IF(OR(E869="es",E869="wmd"),EXP(1.81* (C869-D869)/B869)/((1-#REF!)+(#REF!*EXP(1.81* (C869-D869)/B869))),
IF((E869="smd"),EXP(1.81* (C869-D869))/((1-#REF!)+(#REF!*EXP(1.81* (C869-D869)))),
IF((E869="or"), (C869-D869)/((1-#REF!)+(#REF!* (C869-D869))),
IF((E869="hr"),(1-EXP( (C869-D869)*LN(1-#REF!)))/#REF!,
 (C869-D869)
)))))=0,"",(M869 -
IF(OR(E869="es",E869="wmd"),EXP(1.81* (C869-D869)/B869)/((1-#REF!)+(#REF!*EXP(1.81* (C869-D869)/B869))),
IF((E869="smd"),EXP(1.81* (C869-D869))/((1-#REF!)+(#REF!*EXP(1.81* (C869-D869)))),
IF((E869="or"), (C869-D869)/((1-#REF!)+(#REF!* (C869-D869))),
IF((E869="hr"),(1-EXP( (C869-D869)*LN(1-#REF!)))/#REF!,
 (C869-D869)
))))))</f>
        <v/>
      </c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3" hidden="1">
      <c r="A870" t="s">
        <v>2432</v>
      </c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>
        <f>IF(OR(E870="es",E870="wmd"),(EXP(1.81*C870/B870)/((1-#REF!)+(#REF!*EXP(1.81*C870/B870)))),
IF((E870="smd"),(EXP(1.81*C870)/((1-#REF!)+(#REF!*EXP(1.81*C870)))),
IF((E870="or"),(C870/((1-#REF!)+(#REF!*C870))),
IF((E870="hr"),((1-EXP(C870*LN(1-#REF!)))/#REF!),
C870
))))</f>
        <v>0</v>
      </c>
      <c r="N870" s="4" t="str">
        <f>IF( (M870 -
IF(OR(E870="es",E870="wmd"),EXP(1.81* (C870-D870)/B870)/((1-#REF!)+(#REF!*EXP(1.81* (C870-D870)/B870))),
IF((E870="smd"),EXP(1.81* (C870-D870))/((1-#REF!)+(#REF!*EXP(1.81* (C870-D870)))),
IF((E870="or"), (C870-D870)/((1-#REF!)+(#REF!* (C870-D870))),
IF((E870="hr"),(1-EXP( (C870-D870)*LN(1-#REF!)))/#REF!,
 (C870-D870)
)))))=0,"",(M870 -
IF(OR(E870="es",E870="wmd"),EXP(1.81* (C870-D870)/B870)/((1-#REF!)+(#REF!*EXP(1.81* (C870-D870)/B870))),
IF((E870="smd"),EXP(1.81* (C870-D870))/((1-#REF!)+(#REF!*EXP(1.81* (C870-D870)))),
IF((E870="or"), (C870-D870)/((1-#REF!)+(#REF!* (C870-D870))),
IF((E870="hr"),(1-EXP( (C870-D870)*LN(1-#REF!)))/#REF!,
 (C870-D870)
))))))</f>
        <v/>
      </c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3" hidden="1">
      <c r="A871" t="s">
        <v>2432</v>
      </c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>
        <f>IF(OR(E871="es",E871="wmd"),(EXP(1.81*C871/B871)/((1-#REF!)+(#REF!*EXP(1.81*C871/B871)))),
IF((E871="smd"),(EXP(1.81*C871)/((1-#REF!)+(#REF!*EXP(1.81*C871)))),
IF((E871="or"),(C871/((1-#REF!)+(#REF!*C871))),
IF((E871="hr"),((1-EXP(C871*LN(1-#REF!)))/#REF!),
C871
))))</f>
        <v>0</v>
      </c>
      <c r="N871" s="4" t="str">
        <f>IF( (M871 -
IF(OR(E871="es",E871="wmd"),EXP(1.81* (C871-D871)/B871)/((1-#REF!)+(#REF!*EXP(1.81* (C871-D871)/B871))),
IF((E871="smd"),EXP(1.81* (C871-D871))/((1-#REF!)+(#REF!*EXP(1.81* (C871-D871)))),
IF((E871="or"), (C871-D871)/((1-#REF!)+(#REF!* (C871-D871))),
IF((E871="hr"),(1-EXP( (C871-D871)*LN(1-#REF!)))/#REF!,
 (C871-D871)
)))))=0,"",(M871 -
IF(OR(E871="es",E871="wmd"),EXP(1.81* (C871-D871)/B871)/((1-#REF!)+(#REF!*EXP(1.81* (C871-D871)/B871))),
IF((E871="smd"),EXP(1.81* (C871-D871))/((1-#REF!)+(#REF!*EXP(1.81* (C871-D871)))),
IF((E871="or"), (C871-D871)/((1-#REF!)+(#REF!* (C871-D871))),
IF((E871="hr"),(1-EXP( (C871-D871)*LN(1-#REF!)))/#REF!,
 (C871-D871)
))))))</f>
        <v/>
      </c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3" hidden="1">
      <c r="A872" t="s">
        <v>2432</v>
      </c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>
        <f>IF(OR(E872="es",E872="wmd"),(EXP(1.81*C872/B872)/((1-#REF!)+(#REF!*EXP(1.81*C872/B872)))),
IF((E872="smd"),(EXP(1.81*C872)/((1-#REF!)+(#REF!*EXP(1.81*C872)))),
IF((E872="or"),(C872/((1-#REF!)+(#REF!*C872))),
IF((E872="hr"),((1-EXP(C872*LN(1-#REF!)))/#REF!),
C872
))))</f>
        <v>0</v>
      </c>
      <c r="N872" s="4" t="str">
        <f>IF( (M872 -
IF(OR(E872="es",E872="wmd"),EXP(1.81* (C872-D872)/B872)/((1-#REF!)+(#REF!*EXP(1.81* (C872-D872)/B872))),
IF((E872="smd"),EXP(1.81* (C872-D872))/((1-#REF!)+(#REF!*EXP(1.81* (C872-D872)))),
IF((E872="or"), (C872-D872)/((1-#REF!)+(#REF!* (C872-D872))),
IF((E872="hr"),(1-EXP( (C872-D872)*LN(1-#REF!)))/#REF!,
 (C872-D872)
)))))=0,"",(M872 -
IF(OR(E872="es",E872="wmd"),EXP(1.81* (C872-D872)/B872)/((1-#REF!)+(#REF!*EXP(1.81* (C872-D872)/B872))),
IF((E872="smd"),EXP(1.81* (C872-D872))/((1-#REF!)+(#REF!*EXP(1.81* (C872-D872)))),
IF((E872="or"), (C872-D872)/((1-#REF!)+(#REF!* (C872-D872))),
IF((E872="hr"),(1-EXP( (C872-D872)*LN(1-#REF!)))/#REF!,
 (C872-D872)
))))))</f>
        <v/>
      </c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3" hidden="1">
      <c r="A873" t="s">
        <v>2432</v>
      </c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>
        <f>IF(OR(E873="es",E873="wmd"),(EXP(1.81*C873/B873)/((1-#REF!)+(#REF!*EXP(1.81*C873/B873)))),
IF((E873="smd"),(EXP(1.81*C873)/((1-#REF!)+(#REF!*EXP(1.81*C873)))),
IF((E873="or"),(C873/((1-#REF!)+(#REF!*C873))),
IF((E873="hr"),((1-EXP(C873*LN(1-#REF!)))/#REF!),
C873
))))</f>
        <v>0</v>
      </c>
      <c r="N873" s="4" t="str">
        <f>IF( (M873 -
IF(OR(E873="es",E873="wmd"),EXP(1.81* (C873-D873)/B873)/((1-#REF!)+(#REF!*EXP(1.81* (C873-D873)/B873))),
IF((E873="smd"),EXP(1.81* (C873-D873))/((1-#REF!)+(#REF!*EXP(1.81* (C873-D873)))),
IF((E873="or"), (C873-D873)/((1-#REF!)+(#REF!* (C873-D873))),
IF((E873="hr"),(1-EXP( (C873-D873)*LN(1-#REF!)))/#REF!,
 (C873-D873)
)))))=0,"",(M873 -
IF(OR(E873="es",E873="wmd"),EXP(1.81* (C873-D873)/B873)/((1-#REF!)+(#REF!*EXP(1.81* (C873-D873)/B873))),
IF((E873="smd"),EXP(1.81* (C873-D873))/((1-#REF!)+(#REF!*EXP(1.81* (C873-D873)))),
IF((E873="or"), (C873-D873)/((1-#REF!)+(#REF!* (C873-D873))),
IF((E873="hr"),(1-EXP( (C873-D873)*LN(1-#REF!)))/#REF!,
 (C873-D873)
))))))</f>
        <v/>
      </c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3" hidden="1">
      <c r="A874" t="s">
        <v>2432</v>
      </c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>
        <f>IF(OR(E874="es",E874="wmd"),(EXP(1.81*C874/B874)/((1-#REF!)+(#REF!*EXP(1.81*C874/B874)))),
IF((E874="smd"),(EXP(1.81*C874)/((1-#REF!)+(#REF!*EXP(1.81*C874)))),
IF((E874="or"),(C874/((1-#REF!)+(#REF!*C874))),
IF((E874="hr"),((1-EXP(C874*LN(1-#REF!)))/#REF!),
C874
))))</f>
        <v>0</v>
      </c>
      <c r="N874" s="4" t="str">
        <f>IF( (M874 -
IF(OR(E874="es",E874="wmd"),EXP(1.81* (C874-D874)/B874)/((1-#REF!)+(#REF!*EXP(1.81* (C874-D874)/B874))),
IF((E874="smd"),EXP(1.81* (C874-D874))/((1-#REF!)+(#REF!*EXP(1.81* (C874-D874)))),
IF((E874="or"), (C874-D874)/((1-#REF!)+(#REF!* (C874-D874))),
IF((E874="hr"),(1-EXP( (C874-D874)*LN(1-#REF!)))/#REF!,
 (C874-D874)
)))))=0,"",(M874 -
IF(OR(E874="es",E874="wmd"),EXP(1.81* (C874-D874)/B874)/((1-#REF!)+(#REF!*EXP(1.81* (C874-D874)/B874))),
IF((E874="smd"),EXP(1.81* (C874-D874))/((1-#REF!)+(#REF!*EXP(1.81* (C874-D874)))),
IF((E874="or"), (C874-D874)/((1-#REF!)+(#REF!* (C874-D874))),
IF((E874="hr"),(1-EXP( (C874-D874)*LN(1-#REF!)))/#REF!,
 (C874-D874)
))))))</f>
        <v/>
      </c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3" hidden="1">
      <c r="A875" t="s">
        <v>2432</v>
      </c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>
        <f>IF(OR(E875="es",E875="wmd"),(EXP(1.81*C875/B875)/((1-#REF!)+(#REF!*EXP(1.81*C875/B875)))),
IF((E875="smd"),(EXP(1.81*C875)/((1-#REF!)+(#REF!*EXP(1.81*C875)))),
IF((E875="or"),(C875/((1-#REF!)+(#REF!*C875))),
IF((E875="hr"),((1-EXP(C875*LN(1-#REF!)))/#REF!),
C875
))))</f>
        <v>0</v>
      </c>
      <c r="N875" s="4" t="str">
        <f>IF( (M875 -
IF(OR(E875="es",E875="wmd"),EXP(1.81* (C875-D875)/B875)/((1-#REF!)+(#REF!*EXP(1.81* (C875-D875)/B875))),
IF((E875="smd"),EXP(1.81* (C875-D875))/((1-#REF!)+(#REF!*EXP(1.81* (C875-D875)))),
IF((E875="or"), (C875-D875)/((1-#REF!)+(#REF!* (C875-D875))),
IF((E875="hr"),(1-EXP( (C875-D875)*LN(1-#REF!)))/#REF!,
 (C875-D875)
)))))=0,"",(M875 -
IF(OR(E875="es",E875="wmd"),EXP(1.81* (C875-D875)/B875)/((1-#REF!)+(#REF!*EXP(1.81* (C875-D875)/B875))),
IF((E875="smd"),EXP(1.81* (C875-D875))/((1-#REF!)+(#REF!*EXP(1.81* (C875-D875)))),
IF((E875="or"), (C875-D875)/((1-#REF!)+(#REF!* (C875-D875))),
IF((E875="hr"),(1-EXP( (C875-D875)*LN(1-#REF!)))/#REF!,
 (C875-D875)
))))))</f>
        <v/>
      </c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3" hidden="1">
      <c r="A876" t="s">
        <v>2432</v>
      </c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>
        <f>IF(OR(E876="es",E876="wmd"),(EXP(1.81*C876/B876)/((1-#REF!)+(#REF!*EXP(1.81*C876/B876)))),
IF((E876="smd"),(EXP(1.81*C876)/((1-#REF!)+(#REF!*EXP(1.81*C876)))),
IF((E876="or"),(C876/((1-#REF!)+(#REF!*C876))),
IF((E876="hr"),((1-EXP(C876*LN(1-#REF!)))/#REF!),
C876
))))</f>
        <v>0</v>
      </c>
      <c r="N876" s="4" t="str">
        <f>IF( (M876 -
IF(OR(E876="es",E876="wmd"),EXP(1.81* (C876-D876)/B876)/((1-#REF!)+(#REF!*EXP(1.81* (C876-D876)/B876))),
IF((E876="smd"),EXP(1.81* (C876-D876))/((1-#REF!)+(#REF!*EXP(1.81* (C876-D876)))),
IF((E876="or"), (C876-D876)/((1-#REF!)+(#REF!* (C876-D876))),
IF((E876="hr"),(1-EXP( (C876-D876)*LN(1-#REF!)))/#REF!,
 (C876-D876)
)))))=0,"",(M876 -
IF(OR(E876="es",E876="wmd"),EXP(1.81* (C876-D876)/B876)/((1-#REF!)+(#REF!*EXP(1.81* (C876-D876)/B876))),
IF((E876="smd"),EXP(1.81* (C876-D876))/((1-#REF!)+(#REF!*EXP(1.81* (C876-D876)))),
IF((E876="or"), (C876-D876)/((1-#REF!)+(#REF!* (C876-D876))),
IF((E876="hr"),(1-EXP( (C876-D876)*LN(1-#REF!)))/#REF!,
 (C876-D876)
))))))</f>
        <v/>
      </c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3" hidden="1">
      <c r="A877" t="s">
        <v>2432</v>
      </c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>
        <f>IF(OR(E877="es",E877="wmd"),(EXP(1.81*C877/B877)/((1-#REF!)+(#REF!*EXP(1.81*C877/B877)))),
IF((E877="smd"),(EXP(1.81*C877)/((1-#REF!)+(#REF!*EXP(1.81*C877)))),
IF((E877="or"),(C877/((1-#REF!)+(#REF!*C877))),
IF((E877="hr"),((1-EXP(C877*LN(1-#REF!)))/#REF!),
C877
))))</f>
        <v>0</v>
      </c>
      <c r="N877" s="4" t="str">
        <f>IF( (M877 -
IF(OR(E877="es",E877="wmd"),EXP(1.81* (C877-D877)/B877)/((1-#REF!)+(#REF!*EXP(1.81* (C877-D877)/B877))),
IF((E877="smd"),EXP(1.81* (C877-D877))/((1-#REF!)+(#REF!*EXP(1.81* (C877-D877)))),
IF((E877="or"), (C877-D877)/((1-#REF!)+(#REF!* (C877-D877))),
IF((E877="hr"),(1-EXP( (C877-D877)*LN(1-#REF!)))/#REF!,
 (C877-D877)
)))))=0,"",(M877 -
IF(OR(E877="es",E877="wmd"),EXP(1.81* (C877-D877)/B877)/((1-#REF!)+(#REF!*EXP(1.81* (C877-D877)/B877))),
IF((E877="smd"),EXP(1.81* (C877-D877))/((1-#REF!)+(#REF!*EXP(1.81* (C877-D877)))),
IF((E877="or"), (C877-D877)/((1-#REF!)+(#REF!* (C877-D877))),
IF((E877="hr"),(1-EXP( (C877-D877)*LN(1-#REF!)))/#REF!,
 (C877-D877)
))))))</f>
        <v/>
      </c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3" hidden="1">
      <c r="A878" t="s">
        <v>2432</v>
      </c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>
        <f>IF(OR(E878="es",E878="wmd"),(EXP(1.81*C878/B878)/((1-#REF!)+(#REF!*EXP(1.81*C878/B878)))),
IF((E878="smd"),(EXP(1.81*C878)/((1-#REF!)+(#REF!*EXP(1.81*C878)))),
IF((E878="or"),(C878/((1-#REF!)+(#REF!*C878))),
IF((E878="hr"),((1-EXP(C878*LN(1-#REF!)))/#REF!),
C878
))))</f>
        <v>0</v>
      </c>
      <c r="N878" s="4" t="str">
        <f>IF( (M878 -
IF(OR(E878="es",E878="wmd"),EXP(1.81* (C878-D878)/B878)/((1-#REF!)+(#REF!*EXP(1.81* (C878-D878)/B878))),
IF((E878="smd"),EXP(1.81* (C878-D878))/((1-#REF!)+(#REF!*EXP(1.81* (C878-D878)))),
IF((E878="or"), (C878-D878)/((1-#REF!)+(#REF!* (C878-D878))),
IF((E878="hr"),(1-EXP( (C878-D878)*LN(1-#REF!)))/#REF!,
 (C878-D878)
)))))=0,"",(M878 -
IF(OR(E878="es",E878="wmd"),EXP(1.81* (C878-D878)/B878)/((1-#REF!)+(#REF!*EXP(1.81* (C878-D878)/B878))),
IF((E878="smd"),EXP(1.81* (C878-D878))/((1-#REF!)+(#REF!*EXP(1.81* (C878-D878)))),
IF((E878="or"), (C878-D878)/((1-#REF!)+(#REF!* (C878-D878))),
IF((E878="hr"),(1-EXP( (C878-D878)*LN(1-#REF!)))/#REF!,
 (C878-D878)
))))))</f>
        <v/>
      </c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3" hidden="1">
      <c r="A879" t="s">
        <v>2432</v>
      </c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>
        <f>IF(OR(E879="es",E879="wmd"),(EXP(1.81*C879/B879)/((1-#REF!)+(#REF!*EXP(1.81*C879/B879)))),
IF((E879="smd"),(EXP(1.81*C879)/((1-#REF!)+(#REF!*EXP(1.81*C879)))),
IF((E879="or"),(C879/((1-#REF!)+(#REF!*C879))),
IF((E879="hr"),((1-EXP(C879*LN(1-#REF!)))/#REF!),
C879
))))</f>
        <v>0</v>
      </c>
      <c r="N879" s="4" t="str">
        <f>IF( (M879 -
IF(OR(E879="es",E879="wmd"),EXP(1.81* (C879-D879)/B879)/((1-#REF!)+(#REF!*EXP(1.81* (C879-D879)/B879))),
IF((E879="smd"),EXP(1.81* (C879-D879))/((1-#REF!)+(#REF!*EXP(1.81* (C879-D879)))),
IF((E879="or"), (C879-D879)/((1-#REF!)+(#REF!* (C879-D879))),
IF((E879="hr"),(1-EXP( (C879-D879)*LN(1-#REF!)))/#REF!,
 (C879-D879)
)))))=0,"",(M879 -
IF(OR(E879="es",E879="wmd"),EXP(1.81* (C879-D879)/B879)/((1-#REF!)+(#REF!*EXP(1.81* (C879-D879)/B879))),
IF((E879="smd"),EXP(1.81* (C879-D879))/((1-#REF!)+(#REF!*EXP(1.81* (C879-D879)))),
IF((E879="or"), (C879-D879)/((1-#REF!)+(#REF!* (C879-D879))),
IF((E879="hr"),(1-EXP( (C879-D879)*LN(1-#REF!)))/#REF!,
 (C879-D879)
))))))</f>
        <v/>
      </c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3" hidden="1">
      <c r="A880" t="s">
        <v>2432</v>
      </c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>
        <f>IF(OR(E880="es",E880="wmd"),(EXP(1.81*C880/B880)/((1-#REF!)+(#REF!*EXP(1.81*C880/B880)))),
IF((E880="smd"),(EXP(1.81*C880)/((1-#REF!)+(#REF!*EXP(1.81*C880)))),
IF((E880="or"),(C880/((1-#REF!)+(#REF!*C880))),
IF((E880="hr"),((1-EXP(C880*LN(1-#REF!)))/#REF!),
C880
))))</f>
        <v>0</v>
      </c>
      <c r="N880" s="4" t="str">
        <f>IF( (M880 -
IF(OR(E880="es",E880="wmd"),EXP(1.81* (C880-D880)/B880)/((1-#REF!)+(#REF!*EXP(1.81* (C880-D880)/B880))),
IF((E880="smd"),EXP(1.81* (C880-D880))/((1-#REF!)+(#REF!*EXP(1.81* (C880-D880)))),
IF((E880="or"), (C880-D880)/((1-#REF!)+(#REF!* (C880-D880))),
IF((E880="hr"),(1-EXP( (C880-D880)*LN(1-#REF!)))/#REF!,
 (C880-D880)
)))))=0,"",(M880 -
IF(OR(E880="es",E880="wmd"),EXP(1.81* (C880-D880)/B880)/((1-#REF!)+(#REF!*EXP(1.81* (C880-D880)/B880))),
IF((E880="smd"),EXP(1.81* (C880-D880))/((1-#REF!)+(#REF!*EXP(1.81* (C880-D880)))),
IF((E880="or"), (C880-D880)/((1-#REF!)+(#REF!* (C880-D880))),
IF((E880="hr"),(1-EXP( (C880-D880)*LN(1-#REF!)))/#REF!,
 (C880-D880)
))))))</f>
        <v/>
      </c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3" hidden="1">
      <c r="A881" t="s">
        <v>2432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>
        <f>IF(OR(E881="es",E881="wmd"),(EXP(1.81*C881/B881)/((1-#REF!)+(#REF!*EXP(1.81*C881/B881)))),
IF((E881="smd"),(EXP(1.81*C881)/((1-#REF!)+(#REF!*EXP(1.81*C881)))),
IF((E881="or"),(C881/((1-#REF!)+(#REF!*C881))),
IF((E881="hr"),((1-EXP(C881*LN(1-#REF!)))/#REF!),
C881
))))</f>
        <v>0</v>
      </c>
      <c r="N881" s="4" t="str">
        <f>IF( (M881 -
IF(OR(E881="es",E881="wmd"),EXP(1.81* (C881-D881)/B881)/((1-#REF!)+(#REF!*EXP(1.81* (C881-D881)/B881))),
IF((E881="smd"),EXP(1.81* (C881-D881))/((1-#REF!)+(#REF!*EXP(1.81* (C881-D881)))),
IF((E881="or"), (C881-D881)/((1-#REF!)+(#REF!* (C881-D881))),
IF((E881="hr"),(1-EXP( (C881-D881)*LN(1-#REF!)))/#REF!,
 (C881-D881)
)))))=0,"",(M881 -
IF(OR(E881="es",E881="wmd"),EXP(1.81* (C881-D881)/B881)/((1-#REF!)+(#REF!*EXP(1.81* (C881-D881)/B881))),
IF((E881="smd"),EXP(1.81* (C881-D881))/((1-#REF!)+(#REF!*EXP(1.81* (C881-D881)))),
IF((E881="or"), (C881-D881)/((1-#REF!)+(#REF!* (C881-D881))),
IF((E881="hr"),(1-EXP( (C881-D881)*LN(1-#REF!)))/#REF!,
 (C881-D881)
))))))</f>
        <v/>
      </c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3" hidden="1">
      <c r="A882" t="s">
        <v>2432</v>
      </c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>
        <f>IF(OR(E882="es",E882="wmd"),(EXP(1.81*C882/B882)/((1-#REF!)+(#REF!*EXP(1.81*C882/B882)))),
IF((E882="smd"),(EXP(1.81*C882)/((1-#REF!)+(#REF!*EXP(1.81*C882)))),
IF((E882="or"),(C882/((1-#REF!)+(#REF!*C882))),
IF((E882="hr"),((1-EXP(C882*LN(1-#REF!)))/#REF!),
C882
))))</f>
        <v>0</v>
      </c>
      <c r="N882" s="4" t="str">
        <f>IF( (M882 -
IF(OR(E882="es",E882="wmd"),EXP(1.81* (C882-D882)/B882)/((1-#REF!)+(#REF!*EXP(1.81* (C882-D882)/B882))),
IF((E882="smd"),EXP(1.81* (C882-D882))/((1-#REF!)+(#REF!*EXP(1.81* (C882-D882)))),
IF((E882="or"), (C882-D882)/((1-#REF!)+(#REF!* (C882-D882))),
IF((E882="hr"),(1-EXP( (C882-D882)*LN(1-#REF!)))/#REF!,
 (C882-D882)
)))))=0,"",(M882 -
IF(OR(E882="es",E882="wmd"),EXP(1.81* (C882-D882)/B882)/((1-#REF!)+(#REF!*EXP(1.81* (C882-D882)/B882))),
IF((E882="smd"),EXP(1.81* (C882-D882))/((1-#REF!)+(#REF!*EXP(1.81* (C882-D882)))),
IF((E882="or"), (C882-D882)/((1-#REF!)+(#REF!* (C882-D882))),
IF((E882="hr"),(1-EXP( (C882-D882)*LN(1-#REF!)))/#REF!,
 (C882-D882)
))))))</f>
        <v/>
      </c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3" hidden="1">
      <c r="A883" t="s">
        <v>2432</v>
      </c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>
        <f>IF(OR(E883="es",E883="wmd"),(EXP(1.81*C883/B883)/((1-#REF!)+(#REF!*EXP(1.81*C883/B883)))),
IF((E883="smd"),(EXP(1.81*C883)/((1-#REF!)+(#REF!*EXP(1.81*C883)))),
IF((E883="or"),(C883/((1-#REF!)+(#REF!*C883))),
IF((E883="hr"),((1-EXP(C883*LN(1-#REF!)))/#REF!),
C883
))))</f>
        <v>0</v>
      </c>
      <c r="N883" s="4" t="str">
        <f>IF( (M883 -
IF(OR(E883="es",E883="wmd"),EXP(1.81* (C883-D883)/B883)/((1-#REF!)+(#REF!*EXP(1.81* (C883-D883)/B883))),
IF((E883="smd"),EXP(1.81* (C883-D883))/((1-#REF!)+(#REF!*EXP(1.81* (C883-D883)))),
IF((E883="or"), (C883-D883)/((1-#REF!)+(#REF!* (C883-D883))),
IF((E883="hr"),(1-EXP( (C883-D883)*LN(1-#REF!)))/#REF!,
 (C883-D883)
)))))=0,"",(M883 -
IF(OR(E883="es",E883="wmd"),EXP(1.81* (C883-D883)/B883)/((1-#REF!)+(#REF!*EXP(1.81* (C883-D883)/B883))),
IF((E883="smd"),EXP(1.81* (C883-D883))/((1-#REF!)+(#REF!*EXP(1.81* (C883-D883)))),
IF((E883="or"), (C883-D883)/((1-#REF!)+(#REF!* (C883-D883))),
IF((E883="hr"),(1-EXP( (C883-D883)*LN(1-#REF!)))/#REF!,
 (C883-D883)
))))))</f>
        <v/>
      </c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3" hidden="1">
      <c r="A884" t="s">
        <v>2432</v>
      </c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>
        <f>IF(OR(E884="es",E884="wmd"),(EXP(1.81*C884/B884)/((1-#REF!)+(#REF!*EXP(1.81*C884/B884)))),
IF((E884="smd"),(EXP(1.81*C884)/((1-#REF!)+(#REF!*EXP(1.81*C884)))),
IF((E884="or"),(C884/((1-#REF!)+(#REF!*C884))),
IF((E884="hr"),((1-EXP(C884*LN(1-#REF!)))/#REF!),
C884
))))</f>
        <v>0</v>
      </c>
      <c r="N884" s="4" t="str">
        <f>IF( (M884 -
IF(OR(E884="es",E884="wmd"),EXP(1.81* (C884-D884)/B884)/((1-#REF!)+(#REF!*EXP(1.81* (C884-D884)/B884))),
IF((E884="smd"),EXP(1.81* (C884-D884))/((1-#REF!)+(#REF!*EXP(1.81* (C884-D884)))),
IF((E884="or"), (C884-D884)/((1-#REF!)+(#REF!* (C884-D884))),
IF((E884="hr"),(1-EXP( (C884-D884)*LN(1-#REF!)))/#REF!,
 (C884-D884)
)))))=0,"",(M884 -
IF(OR(E884="es",E884="wmd"),EXP(1.81* (C884-D884)/B884)/((1-#REF!)+(#REF!*EXP(1.81* (C884-D884)/B884))),
IF((E884="smd"),EXP(1.81* (C884-D884))/((1-#REF!)+(#REF!*EXP(1.81* (C884-D884)))),
IF((E884="or"), (C884-D884)/((1-#REF!)+(#REF!* (C884-D884))),
IF((E884="hr"),(1-EXP( (C884-D884)*LN(1-#REF!)))/#REF!,
 (C884-D884)
))))))</f>
        <v/>
      </c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3" hidden="1">
      <c r="A885" t="s">
        <v>2432</v>
      </c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>
        <f>IF(OR(E885="es",E885="wmd"),(EXP(1.81*C885/B885)/((1-#REF!)+(#REF!*EXP(1.81*C885/B885)))),
IF((E885="smd"),(EXP(1.81*C885)/((1-#REF!)+(#REF!*EXP(1.81*C885)))),
IF((E885="or"),(C885/((1-#REF!)+(#REF!*C885))),
IF((E885="hr"),((1-EXP(C885*LN(1-#REF!)))/#REF!),
C885
))))</f>
        <v>0</v>
      </c>
      <c r="N885" s="4" t="str">
        <f>IF( (M885 -
IF(OR(E885="es",E885="wmd"),EXP(1.81* (C885-D885)/B885)/((1-#REF!)+(#REF!*EXP(1.81* (C885-D885)/B885))),
IF((E885="smd"),EXP(1.81* (C885-D885))/((1-#REF!)+(#REF!*EXP(1.81* (C885-D885)))),
IF((E885="or"), (C885-D885)/((1-#REF!)+(#REF!* (C885-D885))),
IF((E885="hr"),(1-EXP( (C885-D885)*LN(1-#REF!)))/#REF!,
 (C885-D885)
)))))=0,"",(M885 -
IF(OR(E885="es",E885="wmd"),EXP(1.81* (C885-D885)/B885)/((1-#REF!)+(#REF!*EXP(1.81* (C885-D885)/B885))),
IF((E885="smd"),EXP(1.81* (C885-D885))/((1-#REF!)+(#REF!*EXP(1.81* (C885-D885)))),
IF((E885="or"), (C885-D885)/((1-#REF!)+(#REF!* (C885-D885))),
IF((E885="hr"),(1-EXP( (C885-D885)*LN(1-#REF!)))/#REF!,
 (C885-D885)
))))))</f>
        <v/>
      </c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3" hidden="1">
      <c r="A886" t="s">
        <v>2432</v>
      </c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>
        <f>IF(OR(E886="es",E886="wmd"),(EXP(1.81*C886/B886)/((1-#REF!)+(#REF!*EXP(1.81*C886/B886)))),
IF((E886="smd"),(EXP(1.81*C886)/((1-#REF!)+(#REF!*EXP(1.81*C886)))),
IF((E886="or"),(C886/((1-#REF!)+(#REF!*C886))),
IF((E886="hr"),((1-EXP(C886*LN(1-#REF!)))/#REF!),
C886
))))</f>
        <v>0</v>
      </c>
      <c r="N886" s="4" t="str">
        <f>IF( (M886 -
IF(OR(E886="es",E886="wmd"),EXP(1.81* (C886-D886)/B886)/((1-#REF!)+(#REF!*EXP(1.81* (C886-D886)/B886))),
IF((E886="smd"),EXP(1.81* (C886-D886))/((1-#REF!)+(#REF!*EXP(1.81* (C886-D886)))),
IF((E886="or"), (C886-D886)/((1-#REF!)+(#REF!* (C886-D886))),
IF((E886="hr"),(1-EXP( (C886-D886)*LN(1-#REF!)))/#REF!,
 (C886-D886)
)))))=0,"",(M886 -
IF(OR(E886="es",E886="wmd"),EXP(1.81* (C886-D886)/B886)/((1-#REF!)+(#REF!*EXP(1.81* (C886-D886)/B886))),
IF((E886="smd"),EXP(1.81* (C886-D886))/((1-#REF!)+(#REF!*EXP(1.81* (C886-D886)))),
IF((E886="or"), (C886-D886)/((1-#REF!)+(#REF!* (C886-D886))),
IF((E886="hr"),(1-EXP( (C886-D886)*LN(1-#REF!)))/#REF!,
 (C886-D886)
))))))</f>
        <v/>
      </c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3" hidden="1">
      <c r="A887" t="s">
        <v>2432</v>
      </c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>
        <f>IF(OR(E887="es",E887="wmd"),(EXP(1.81*C887/B887)/((1-#REF!)+(#REF!*EXP(1.81*C887/B887)))),
IF((E887="smd"),(EXP(1.81*C887)/((1-#REF!)+(#REF!*EXP(1.81*C887)))),
IF((E887="or"),(C887/((1-#REF!)+(#REF!*C887))),
IF((E887="hr"),((1-EXP(C887*LN(1-#REF!)))/#REF!),
C887
))))</f>
        <v>0</v>
      </c>
      <c r="N887" s="4" t="str">
        <f>IF( (M887 -
IF(OR(E887="es",E887="wmd"),EXP(1.81* (C887-D887)/B887)/((1-#REF!)+(#REF!*EXP(1.81* (C887-D887)/B887))),
IF((E887="smd"),EXP(1.81* (C887-D887))/((1-#REF!)+(#REF!*EXP(1.81* (C887-D887)))),
IF((E887="or"), (C887-D887)/((1-#REF!)+(#REF!* (C887-D887))),
IF((E887="hr"),(1-EXP( (C887-D887)*LN(1-#REF!)))/#REF!,
 (C887-D887)
)))))=0,"",(M887 -
IF(OR(E887="es",E887="wmd"),EXP(1.81* (C887-D887)/B887)/((1-#REF!)+(#REF!*EXP(1.81* (C887-D887)/B887))),
IF((E887="smd"),EXP(1.81* (C887-D887))/((1-#REF!)+(#REF!*EXP(1.81* (C887-D887)))),
IF((E887="or"), (C887-D887)/((1-#REF!)+(#REF!* (C887-D887))),
IF((E887="hr"),(1-EXP( (C887-D887)*LN(1-#REF!)))/#REF!,
 (C887-D887)
))))))</f>
        <v/>
      </c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3" hidden="1">
      <c r="A888" t="s">
        <v>2432</v>
      </c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>
        <f>IF(OR(E888="es",E888="wmd"),(EXP(1.81*C888/B888)/((1-#REF!)+(#REF!*EXP(1.81*C888/B888)))),
IF((E888="smd"),(EXP(1.81*C888)/((1-#REF!)+(#REF!*EXP(1.81*C888)))),
IF((E888="or"),(C888/((1-#REF!)+(#REF!*C888))),
IF((E888="hr"),((1-EXP(C888*LN(1-#REF!)))/#REF!),
C888
))))</f>
        <v>0</v>
      </c>
      <c r="N888" s="4" t="str">
        <f>IF( (M888 -
IF(OR(E888="es",E888="wmd"),EXP(1.81* (C888-D888)/B888)/((1-#REF!)+(#REF!*EXP(1.81* (C888-D888)/B888))),
IF((E888="smd"),EXP(1.81* (C888-D888))/((1-#REF!)+(#REF!*EXP(1.81* (C888-D888)))),
IF((E888="or"), (C888-D888)/((1-#REF!)+(#REF!* (C888-D888))),
IF((E888="hr"),(1-EXP( (C888-D888)*LN(1-#REF!)))/#REF!,
 (C888-D888)
)))))=0,"",(M888 -
IF(OR(E888="es",E888="wmd"),EXP(1.81* (C888-D888)/B888)/((1-#REF!)+(#REF!*EXP(1.81* (C888-D888)/B888))),
IF((E888="smd"),EXP(1.81* (C888-D888))/((1-#REF!)+(#REF!*EXP(1.81* (C888-D888)))),
IF((E888="or"), (C888-D888)/((1-#REF!)+(#REF!* (C888-D888))),
IF((E888="hr"),(1-EXP( (C888-D888)*LN(1-#REF!)))/#REF!,
 (C888-D888)
))))))</f>
        <v/>
      </c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3" hidden="1">
      <c r="A889" t="s">
        <v>2432</v>
      </c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>
        <f>IF(OR(E889="es",E889="wmd"),(EXP(1.81*C889/B889)/((1-#REF!)+(#REF!*EXP(1.81*C889/B889)))),
IF((E889="smd"),(EXP(1.81*C889)/((1-#REF!)+(#REF!*EXP(1.81*C889)))),
IF((E889="or"),(C889/((1-#REF!)+(#REF!*C889))),
IF((E889="hr"),((1-EXP(C889*LN(1-#REF!)))/#REF!),
C889
))))</f>
        <v>0</v>
      </c>
      <c r="N889" s="4" t="str">
        <f>IF( (M889 -
IF(OR(E889="es",E889="wmd"),EXP(1.81* (C889-D889)/B889)/((1-#REF!)+(#REF!*EXP(1.81* (C889-D889)/B889))),
IF((E889="smd"),EXP(1.81* (C889-D889))/((1-#REF!)+(#REF!*EXP(1.81* (C889-D889)))),
IF((E889="or"), (C889-D889)/((1-#REF!)+(#REF!* (C889-D889))),
IF((E889="hr"),(1-EXP( (C889-D889)*LN(1-#REF!)))/#REF!,
 (C889-D889)
)))))=0,"",(M889 -
IF(OR(E889="es",E889="wmd"),EXP(1.81* (C889-D889)/B889)/((1-#REF!)+(#REF!*EXP(1.81* (C889-D889)/B889))),
IF((E889="smd"),EXP(1.81* (C889-D889))/((1-#REF!)+(#REF!*EXP(1.81* (C889-D889)))),
IF((E889="or"), (C889-D889)/((1-#REF!)+(#REF!* (C889-D889))),
IF((E889="hr"),(1-EXP( (C889-D889)*LN(1-#REF!)))/#REF!,
 (C889-D889)
))))))</f>
        <v/>
      </c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3" hidden="1">
      <c r="A890" t="s">
        <v>2432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>
        <f>IF(OR(E890="es",E890="wmd"),(EXP(1.81*C890/B890)/((1-#REF!)+(#REF!*EXP(1.81*C890/B890)))),
IF((E890="smd"),(EXP(1.81*C890)/((1-#REF!)+(#REF!*EXP(1.81*C890)))),
IF((E890="or"),(C890/((1-#REF!)+(#REF!*C890))),
IF((E890="hr"),((1-EXP(C890*LN(1-#REF!)))/#REF!),
C890
))))</f>
        <v>0</v>
      </c>
      <c r="N890" s="4" t="str">
        <f>IF( (M890 -
IF(OR(E890="es",E890="wmd"),EXP(1.81* (C890-D890)/B890)/((1-#REF!)+(#REF!*EXP(1.81* (C890-D890)/B890))),
IF((E890="smd"),EXP(1.81* (C890-D890))/((1-#REF!)+(#REF!*EXP(1.81* (C890-D890)))),
IF((E890="or"), (C890-D890)/((1-#REF!)+(#REF!* (C890-D890))),
IF((E890="hr"),(1-EXP( (C890-D890)*LN(1-#REF!)))/#REF!,
 (C890-D890)
)))))=0,"",(M890 -
IF(OR(E890="es",E890="wmd"),EXP(1.81* (C890-D890)/B890)/((1-#REF!)+(#REF!*EXP(1.81* (C890-D890)/B890))),
IF((E890="smd"),EXP(1.81* (C890-D890))/((1-#REF!)+(#REF!*EXP(1.81* (C890-D890)))),
IF((E890="or"), (C890-D890)/((1-#REF!)+(#REF!* (C890-D890))),
IF((E890="hr"),(1-EXP( (C890-D890)*LN(1-#REF!)))/#REF!,
 (C890-D890)
))))))</f>
        <v/>
      </c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3" hidden="1">
      <c r="A891" t="s">
        <v>2432</v>
      </c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>
        <f>IF(OR(E891="es",E891="wmd"),(EXP(1.81*C891/B891)/((1-#REF!)+(#REF!*EXP(1.81*C891/B891)))),
IF((E891="smd"),(EXP(1.81*C891)/((1-#REF!)+(#REF!*EXP(1.81*C891)))),
IF((E891="or"),(C891/((1-#REF!)+(#REF!*C891))),
IF((E891="hr"),((1-EXP(C891*LN(1-#REF!)))/#REF!),
C891
))))</f>
        <v>0</v>
      </c>
      <c r="N891" s="4" t="str">
        <f>IF( (M891 -
IF(OR(E891="es",E891="wmd"),EXP(1.81* (C891-D891)/B891)/((1-#REF!)+(#REF!*EXP(1.81* (C891-D891)/B891))),
IF((E891="smd"),EXP(1.81* (C891-D891))/((1-#REF!)+(#REF!*EXP(1.81* (C891-D891)))),
IF((E891="or"), (C891-D891)/((1-#REF!)+(#REF!* (C891-D891))),
IF((E891="hr"),(1-EXP( (C891-D891)*LN(1-#REF!)))/#REF!,
 (C891-D891)
)))))=0,"",(M891 -
IF(OR(E891="es",E891="wmd"),EXP(1.81* (C891-D891)/B891)/((1-#REF!)+(#REF!*EXP(1.81* (C891-D891)/B891))),
IF((E891="smd"),EXP(1.81* (C891-D891))/((1-#REF!)+(#REF!*EXP(1.81* (C891-D891)))),
IF((E891="or"), (C891-D891)/((1-#REF!)+(#REF!* (C891-D891))),
IF((E891="hr"),(1-EXP( (C891-D891)*LN(1-#REF!)))/#REF!,
 (C891-D891)
))))))</f>
        <v/>
      </c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3" hidden="1">
      <c r="A892" t="s">
        <v>2432</v>
      </c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>
        <f>IF(OR(E892="es",E892="wmd"),(EXP(1.81*C892/B892)/((1-#REF!)+(#REF!*EXP(1.81*C892/B892)))),
IF((E892="smd"),(EXP(1.81*C892)/((1-#REF!)+(#REF!*EXP(1.81*C892)))),
IF((E892="or"),(C892/((1-#REF!)+(#REF!*C892))),
IF((E892="hr"),((1-EXP(C892*LN(1-#REF!)))/#REF!),
C892
))))</f>
        <v>0</v>
      </c>
      <c r="N892" s="4" t="str">
        <f>IF( (M892 -
IF(OR(E892="es",E892="wmd"),EXP(1.81* (C892-D892)/B892)/((1-#REF!)+(#REF!*EXP(1.81* (C892-D892)/B892))),
IF((E892="smd"),EXP(1.81* (C892-D892))/((1-#REF!)+(#REF!*EXP(1.81* (C892-D892)))),
IF((E892="or"), (C892-D892)/((1-#REF!)+(#REF!* (C892-D892))),
IF((E892="hr"),(1-EXP( (C892-D892)*LN(1-#REF!)))/#REF!,
 (C892-D892)
)))))=0,"",(M892 -
IF(OR(E892="es",E892="wmd"),EXP(1.81* (C892-D892)/B892)/((1-#REF!)+(#REF!*EXP(1.81* (C892-D892)/B892))),
IF((E892="smd"),EXP(1.81* (C892-D892))/((1-#REF!)+(#REF!*EXP(1.81* (C892-D892)))),
IF((E892="or"), (C892-D892)/((1-#REF!)+(#REF!* (C892-D892))),
IF((E892="hr"),(1-EXP( (C892-D892)*LN(1-#REF!)))/#REF!,
 (C892-D892)
))))))</f>
        <v/>
      </c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3" hidden="1">
      <c r="A893" t="s">
        <v>2432</v>
      </c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>
        <f>IF(OR(E893="es",E893="wmd"),(EXP(1.81*C893/B893)/((1-#REF!)+(#REF!*EXP(1.81*C893/B893)))),
IF((E893="smd"),(EXP(1.81*C893)/((1-#REF!)+(#REF!*EXP(1.81*C893)))),
IF((E893="or"),(C893/((1-#REF!)+(#REF!*C893))),
IF((E893="hr"),((1-EXP(C893*LN(1-#REF!)))/#REF!),
C893
))))</f>
        <v>0</v>
      </c>
      <c r="N893" s="4" t="str">
        <f>IF( (M893 -
IF(OR(E893="es",E893="wmd"),EXP(1.81* (C893-D893)/B893)/((1-#REF!)+(#REF!*EXP(1.81* (C893-D893)/B893))),
IF((E893="smd"),EXP(1.81* (C893-D893))/((1-#REF!)+(#REF!*EXP(1.81* (C893-D893)))),
IF((E893="or"), (C893-D893)/((1-#REF!)+(#REF!* (C893-D893))),
IF((E893="hr"),(1-EXP( (C893-D893)*LN(1-#REF!)))/#REF!,
 (C893-D893)
)))))=0,"",(M893 -
IF(OR(E893="es",E893="wmd"),EXP(1.81* (C893-D893)/B893)/((1-#REF!)+(#REF!*EXP(1.81* (C893-D893)/B893))),
IF((E893="smd"),EXP(1.81* (C893-D893))/((1-#REF!)+(#REF!*EXP(1.81* (C893-D893)))),
IF((E893="or"), (C893-D893)/((1-#REF!)+(#REF!* (C893-D893))),
IF((E893="hr"),(1-EXP( (C893-D893)*LN(1-#REF!)))/#REF!,
 (C893-D893)
))))))</f>
        <v/>
      </c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3" hidden="1">
      <c r="A894" t="s">
        <v>2432</v>
      </c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>
        <f>IF(OR(E894="es",E894="wmd"),(EXP(1.81*C894/B894)/((1-#REF!)+(#REF!*EXP(1.81*C894/B894)))),
IF((E894="smd"),(EXP(1.81*C894)/((1-#REF!)+(#REF!*EXP(1.81*C894)))),
IF((E894="or"),(C894/((1-#REF!)+(#REF!*C894))),
IF((E894="hr"),((1-EXP(C894*LN(1-#REF!)))/#REF!),
C894
))))</f>
        <v>0</v>
      </c>
      <c r="N894" s="4" t="str">
        <f>IF( (M894 -
IF(OR(E894="es",E894="wmd"),EXP(1.81* (C894-D894)/B894)/((1-#REF!)+(#REF!*EXP(1.81* (C894-D894)/B894))),
IF((E894="smd"),EXP(1.81* (C894-D894))/((1-#REF!)+(#REF!*EXP(1.81* (C894-D894)))),
IF((E894="or"), (C894-D894)/((1-#REF!)+(#REF!* (C894-D894))),
IF((E894="hr"),(1-EXP( (C894-D894)*LN(1-#REF!)))/#REF!,
 (C894-D894)
)))))=0,"",(M894 -
IF(OR(E894="es",E894="wmd"),EXP(1.81* (C894-D894)/B894)/((1-#REF!)+(#REF!*EXP(1.81* (C894-D894)/B894))),
IF((E894="smd"),EXP(1.81* (C894-D894))/((1-#REF!)+(#REF!*EXP(1.81* (C894-D894)))),
IF((E894="or"), (C894-D894)/((1-#REF!)+(#REF!* (C894-D894))),
IF((E894="hr"),(1-EXP( (C894-D894)*LN(1-#REF!)))/#REF!,
 (C894-D894)
))))))</f>
        <v/>
      </c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3" hidden="1">
      <c r="A895" t="s">
        <v>2432</v>
      </c>
      <c r="B895" s="4"/>
      <c r="C895" s="4"/>
      <c r="D895" s="4"/>
      <c r="E895" s="4"/>
      <c r="F895" s="3"/>
      <c r="G895" s="3"/>
      <c r="H895" s="4"/>
      <c r="I895" s="4"/>
      <c r="J895" s="4"/>
      <c r="K895" s="4"/>
      <c r="L895" s="4"/>
      <c r="M895" s="4">
        <f>IF(OR(E895="es",E895="wmd"),(EXP(1.81*C895/B895)/((1-#REF!)+(#REF!*EXP(1.81*C895/B895)))),
IF((E895="smd"),(EXP(1.81*C895)/((1-#REF!)+(#REF!*EXP(1.81*C895)))),
IF((E895="or"),(C895/((1-#REF!)+(#REF!*C895))),
IF((E895="hr"),((1-EXP(C895*LN(1-#REF!)))/#REF!),
C895
))))</f>
        <v>0</v>
      </c>
      <c r="N895" s="4" t="str">
        <f>IF( (M895 -
IF(OR(E895="es",E895="wmd"),EXP(1.81* (C895-D895)/B895)/((1-#REF!)+(#REF!*EXP(1.81* (C895-D895)/B895))),
IF((E895="smd"),EXP(1.81* (C895-D895))/((1-#REF!)+(#REF!*EXP(1.81* (C895-D895)))),
IF((E895="or"), (C895-D895)/((1-#REF!)+(#REF!* (C895-D895))),
IF((E895="hr"),(1-EXP( (C895-D895)*LN(1-#REF!)))/#REF!,
 (C895-D895)
)))))=0,"",(M895 -
IF(OR(E895="es",E895="wmd"),EXP(1.81* (C895-D895)/B895)/((1-#REF!)+(#REF!*EXP(1.81* (C895-D895)/B895))),
IF((E895="smd"),EXP(1.81* (C895-D895))/((1-#REF!)+(#REF!*EXP(1.81* (C895-D895)))),
IF((E895="or"), (C895-D895)/((1-#REF!)+(#REF!* (C895-D895))),
IF((E895="hr"),(1-EXP( (C895-D895)*LN(1-#REF!)))/#REF!,
 (C895-D895)
))))))</f>
        <v/>
      </c>
      <c r="O895" s="4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4"/>
      <c r="AC895" s="4"/>
      <c r="AD895" s="4"/>
    </row>
    <row r="896" spans="1:30" ht="12.3" hidden="1">
      <c r="A896" t="s">
        <v>2432</v>
      </c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>
        <f>IF(OR(E896="es",E896="wmd"),(EXP(1.81*C896/B896)/((1-#REF!)+(#REF!*EXP(1.81*C896/B896)))),
IF((E896="smd"),(EXP(1.81*C896)/((1-#REF!)+(#REF!*EXP(1.81*C896)))),
IF((E896="or"),(C896/((1-#REF!)+(#REF!*C896))),
IF((E896="hr"),((1-EXP(C896*LN(1-#REF!)))/#REF!),
C896
))))</f>
        <v>0</v>
      </c>
      <c r="N896" s="4" t="str">
        <f>IF( (M896 -
IF(OR(E896="es",E896="wmd"),EXP(1.81* (C896-D896)/B896)/((1-#REF!)+(#REF!*EXP(1.81* (C896-D896)/B896))),
IF((E896="smd"),EXP(1.81* (C896-D896))/((1-#REF!)+(#REF!*EXP(1.81* (C896-D896)))),
IF((E896="or"), (C896-D896)/((1-#REF!)+(#REF!* (C896-D896))),
IF((E896="hr"),(1-EXP( (C896-D896)*LN(1-#REF!)))/#REF!,
 (C896-D896)
)))))=0,"",(M896 -
IF(OR(E896="es",E896="wmd"),EXP(1.81* (C896-D896)/B896)/((1-#REF!)+(#REF!*EXP(1.81* (C896-D896)/B896))),
IF((E896="smd"),EXP(1.81* (C896-D896))/((1-#REF!)+(#REF!*EXP(1.81* (C896-D896)))),
IF((E896="or"), (C896-D896)/((1-#REF!)+(#REF!* (C896-D896))),
IF((E896="hr"),(1-EXP( (C896-D896)*LN(1-#REF!)))/#REF!,
 (C896-D896)
))))))</f>
        <v/>
      </c>
      <c r="O896" s="4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4"/>
      <c r="AC896" s="4"/>
      <c r="AD896" s="4"/>
    </row>
    <row r="897" spans="1:30" ht="12.3" hidden="1">
      <c r="A897" t="s">
        <v>2432</v>
      </c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>
        <f>IF(OR(E897="es",E897="wmd"),(EXP(1.81*C897/B897)/((1-#REF!)+(#REF!*EXP(1.81*C897/B897)))),
IF((E897="smd"),(EXP(1.81*C897)/((1-#REF!)+(#REF!*EXP(1.81*C897)))),
IF((E897="or"),(C897/((1-#REF!)+(#REF!*C897))),
IF((E897="hr"),((1-EXP(C897*LN(1-#REF!)))/#REF!),
C897
))))</f>
        <v>0</v>
      </c>
      <c r="N897" s="4" t="str">
        <f>IF( (M897 -
IF(OR(E897="es",E897="wmd"),EXP(1.81* (C897-D897)/B897)/((1-#REF!)+(#REF!*EXP(1.81* (C897-D897)/B897))),
IF((E897="smd"),EXP(1.81* (C897-D897))/((1-#REF!)+(#REF!*EXP(1.81* (C897-D897)))),
IF((E897="or"), (C897-D897)/((1-#REF!)+(#REF!* (C897-D897))),
IF((E897="hr"),(1-EXP( (C897-D897)*LN(1-#REF!)))/#REF!,
 (C897-D897)
)))))=0,"",(M897 -
IF(OR(E897="es",E897="wmd"),EXP(1.81* (C897-D897)/B897)/((1-#REF!)+(#REF!*EXP(1.81* (C897-D897)/B897))),
IF((E897="smd"),EXP(1.81* (C897-D897))/((1-#REF!)+(#REF!*EXP(1.81* (C897-D897)))),
IF((E897="or"), (C897-D897)/((1-#REF!)+(#REF!* (C897-D897))),
IF((E897="hr"),(1-EXP( (C897-D897)*LN(1-#REF!)))/#REF!,
 (C897-D897)
))))))</f>
        <v/>
      </c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3" hidden="1">
      <c r="A898" t="s">
        <v>2432</v>
      </c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>
        <f>IF(OR(E898="es",E898="wmd"),(EXP(1.81*C898/B898)/((1-#REF!)+(#REF!*EXP(1.81*C898/B898)))),
IF((E898="smd"),(EXP(1.81*C898)/((1-#REF!)+(#REF!*EXP(1.81*C898)))),
IF((E898="or"),(C898/((1-#REF!)+(#REF!*C898))),
IF((E898="hr"),((1-EXP(C898*LN(1-#REF!)))/#REF!),
C898
))))</f>
        <v>0</v>
      </c>
      <c r="N898" s="4" t="str">
        <f>IF( (M898 -
IF(OR(E898="es",E898="wmd"),EXP(1.81* (C898-D898)/B898)/((1-#REF!)+(#REF!*EXP(1.81* (C898-D898)/B898))),
IF((E898="smd"),EXP(1.81* (C898-D898))/((1-#REF!)+(#REF!*EXP(1.81* (C898-D898)))),
IF((E898="or"), (C898-D898)/((1-#REF!)+(#REF!* (C898-D898))),
IF((E898="hr"),(1-EXP( (C898-D898)*LN(1-#REF!)))/#REF!,
 (C898-D898)
)))))=0,"",(M898 -
IF(OR(E898="es",E898="wmd"),EXP(1.81* (C898-D898)/B898)/((1-#REF!)+(#REF!*EXP(1.81* (C898-D898)/B898))),
IF((E898="smd"),EXP(1.81* (C898-D898))/((1-#REF!)+(#REF!*EXP(1.81* (C898-D898)))),
IF((E898="or"), (C898-D898)/((1-#REF!)+(#REF!* (C898-D898))),
IF((E898="hr"),(1-EXP( (C898-D898)*LN(1-#REF!)))/#REF!,
 (C898-D898)
))))))</f>
        <v/>
      </c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3" hidden="1">
      <c r="A899" t="s">
        <v>2432</v>
      </c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>
        <f>IF(OR(E899="es",E899="wmd"),(EXP(1.81*C899/B899)/((1-#REF!)+(#REF!*EXP(1.81*C899/B899)))),
IF((E899="smd"),(EXP(1.81*C899)/((1-#REF!)+(#REF!*EXP(1.81*C899)))),
IF((E899="or"),(C899/((1-#REF!)+(#REF!*C899))),
IF((E899="hr"),((1-EXP(C899*LN(1-#REF!)))/#REF!),
C899
))))</f>
        <v>0</v>
      </c>
      <c r="N899" s="4" t="str">
        <f>IF( (M899 -
IF(OR(E899="es",E899="wmd"),EXP(1.81* (C899-D899)/B899)/((1-#REF!)+(#REF!*EXP(1.81* (C899-D899)/B899))),
IF((E899="smd"),EXP(1.81* (C899-D899))/((1-#REF!)+(#REF!*EXP(1.81* (C899-D899)))),
IF((E899="or"), (C899-D899)/((1-#REF!)+(#REF!* (C899-D899))),
IF((E899="hr"),(1-EXP( (C899-D899)*LN(1-#REF!)))/#REF!,
 (C899-D899)
)))))=0,"",(M899 -
IF(OR(E899="es",E899="wmd"),EXP(1.81* (C899-D899)/B899)/((1-#REF!)+(#REF!*EXP(1.81* (C899-D899)/B899))),
IF((E899="smd"),EXP(1.81* (C899-D899))/((1-#REF!)+(#REF!*EXP(1.81* (C899-D899)))),
IF((E899="or"), (C899-D899)/((1-#REF!)+(#REF!* (C899-D899))),
IF((E899="hr"),(1-EXP( (C899-D899)*LN(1-#REF!)))/#REF!,
 (C899-D899)
))))))</f>
        <v/>
      </c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3" hidden="1">
      <c r="A900" t="s">
        <v>2432</v>
      </c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>
        <f>IF(OR(E900="es",E900="wmd"),(EXP(1.81*C900/B900)/((1-#REF!)+(#REF!*EXP(1.81*C900/B900)))),
IF((E900="smd"),(EXP(1.81*C900)/((1-#REF!)+(#REF!*EXP(1.81*C900)))),
IF((E900="or"),(C900/((1-#REF!)+(#REF!*C900))),
IF((E900="hr"),((1-EXP(C900*LN(1-#REF!)))/#REF!),
C900
))))</f>
        <v>0</v>
      </c>
      <c r="N900" s="4" t="str">
        <f>IF( (M900 -
IF(OR(E900="es",E900="wmd"),EXP(1.81* (C900-D900)/B900)/((1-#REF!)+(#REF!*EXP(1.81* (C900-D900)/B900))),
IF((E900="smd"),EXP(1.81* (C900-D900))/((1-#REF!)+(#REF!*EXP(1.81* (C900-D900)))),
IF((E900="or"), (C900-D900)/((1-#REF!)+(#REF!* (C900-D900))),
IF((E900="hr"),(1-EXP( (C900-D900)*LN(1-#REF!)))/#REF!,
 (C900-D900)
)))))=0,"",(M900 -
IF(OR(E900="es",E900="wmd"),EXP(1.81* (C900-D900)/B900)/((1-#REF!)+(#REF!*EXP(1.81* (C900-D900)/B900))),
IF((E900="smd"),EXP(1.81* (C900-D900))/((1-#REF!)+(#REF!*EXP(1.81* (C900-D900)))),
IF((E900="or"), (C900-D900)/((1-#REF!)+(#REF!* (C900-D900))),
IF((E900="hr"),(1-EXP( (C900-D900)*LN(1-#REF!)))/#REF!,
 (C900-D900)
))))))</f>
        <v/>
      </c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3" hidden="1">
      <c r="A901" t="s">
        <v>2432</v>
      </c>
      <c r="B901" s="4"/>
      <c r="C901" s="4"/>
      <c r="D901" s="4"/>
      <c r="E901" s="4"/>
      <c r="F901" s="3"/>
      <c r="G901" s="3"/>
      <c r="H901" s="4"/>
      <c r="I901" s="4"/>
      <c r="J901" s="4"/>
      <c r="K901" s="4"/>
      <c r="L901" s="4"/>
      <c r="M901" s="4">
        <f>IF(OR(E901="es",E901="wmd"),(EXP(1.81*C901/B901)/((1-#REF!)+(#REF!*EXP(1.81*C901/B901)))),
IF((E901="smd"),(EXP(1.81*C901)/((1-#REF!)+(#REF!*EXP(1.81*C901)))),
IF((E901="or"),(C901/((1-#REF!)+(#REF!*C901))),
IF((E901="hr"),((1-EXP(C901*LN(1-#REF!)))/#REF!),
C901
))))</f>
        <v>0</v>
      </c>
      <c r="N901" s="4" t="str">
        <f>IF( (M901 -
IF(OR(E901="es",E901="wmd"),EXP(1.81* (C901-D901)/B901)/((1-#REF!)+(#REF!*EXP(1.81* (C901-D901)/B901))),
IF((E901="smd"),EXP(1.81* (C901-D901))/((1-#REF!)+(#REF!*EXP(1.81* (C901-D901)))),
IF((E901="or"), (C901-D901)/((1-#REF!)+(#REF!* (C901-D901))),
IF((E901="hr"),(1-EXP( (C901-D901)*LN(1-#REF!)))/#REF!,
 (C901-D901)
)))))=0,"",(M901 -
IF(OR(E901="es",E901="wmd"),EXP(1.81* (C901-D901)/B901)/((1-#REF!)+(#REF!*EXP(1.81* (C901-D901)/B901))),
IF((E901="smd"),EXP(1.81* (C901-D901))/((1-#REF!)+(#REF!*EXP(1.81* (C901-D901)))),
IF((E901="or"), (C901-D901)/((1-#REF!)+(#REF!* (C901-D901))),
IF((E901="hr"),(1-EXP( (C901-D901)*LN(1-#REF!)))/#REF!,
 (C901-D901)
))))))</f>
        <v/>
      </c>
      <c r="O901" s="4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4"/>
      <c r="AC901" s="4"/>
      <c r="AD901" s="4"/>
    </row>
    <row r="902" spans="1:30" ht="12.3" hidden="1">
      <c r="A902" t="s">
        <v>2432</v>
      </c>
      <c r="B902" s="4"/>
      <c r="C902" s="4"/>
      <c r="D902" s="4"/>
      <c r="E902" s="4"/>
      <c r="F902" s="3"/>
      <c r="G902" s="3"/>
      <c r="H902" s="4"/>
      <c r="I902" s="4"/>
      <c r="J902" s="4"/>
      <c r="K902" s="4"/>
      <c r="L902" s="4"/>
      <c r="M902" s="4">
        <f>IF(OR(E902="es",E902="wmd"),(EXP(1.81*C902/B902)/((1-#REF!)+(#REF!*EXP(1.81*C902/B902)))),
IF((E902="smd"),(EXP(1.81*C902)/((1-#REF!)+(#REF!*EXP(1.81*C902)))),
IF((E902="or"),(C902/((1-#REF!)+(#REF!*C902))),
IF((E902="hr"),((1-EXP(C902*LN(1-#REF!)))/#REF!),
C902
))))</f>
        <v>0</v>
      </c>
      <c r="N902" s="4" t="str">
        <f>IF( (M902 -
IF(OR(E902="es",E902="wmd"),EXP(1.81* (C902-D902)/B902)/((1-#REF!)+(#REF!*EXP(1.81* (C902-D902)/B902))),
IF((E902="smd"),EXP(1.81* (C902-D902))/((1-#REF!)+(#REF!*EXP(1.81* (C902-D902)))),
IF((E902="or"), (C902-D902)/((1-#REF!)+(#REF!* (C902-D902))),
IF((E902="hr"),(1-EXP( (C902-D902)*LN(1-#REF!)))/#REF!,
 (C902-D902)
)))))=0,"",(M902 -
IF(OR(E902="es",E902="wmd"),EXP(1.81* (C902-D902)/B902)/((1-#REF!)+(#REF!*EXP(1.81* (C902-D902)/B902))),
IF((E902="smd"),EXP(1.81* (C902-D902))/((1-#REF!)+(#REF!*EXP(1.81* (C902-D902)))),
IF((E902="or"), (C902-D902)/((1-#REF!)+(#REF!* (C902-D902))),
IF((E902="hr"),(1-EXP( (C902-D902)*LN(1-#REF!)))/#REF!,
 (C902-D902)
))))))</f>
        <v/>
      </c>
      <c r="O902" s="4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4"/>
      <c r="AC902" s="4"/>
      <c r="AD902" s="4"/>
    </row>
    <row r="903" spans="1:30" ht="12.3" hidden="1">
      <c r="A903" t="s">
        <v>2432</v>
      </c>
      <c r="B903" s="4"/>
      <c r="C903" s="4"/>
      <c r="D903" s="4"/>
      <c r="E903" s="4"/>
      <c r="F903" s="3"/>
      <c r="G903" s="3"/>
      <c r="H903" s="4"/>
      <c r="I903" s="4"/>
      <c r="J903" s="4"/>
      <c r="K903" s="4"/>
      <c r="L903" s="4"/>
      <c r="M903" s="4">
        <f>IF(OR(E903="es",E903="wmd"),(EXP(1.81*C903/B903)/((1-#REF!)+(#REF!*EXP(1.81*C903/B903)))),
IF((E903="smd"),(EXP(1.81*C903)/((1-#REF!)+(#REF!*EXP(1.81*C903)))),
IF((E903="or"),(C903/((1-#REF!)+(#REF!*C903))),
IF((E903="hr"),((1-EXP(C903*LN(1-#REF!)))/#REF!),
C903
))))</f>
        <v>0</v>
      </c>
      <c r="N903" s="4" t="str">
        <f>IF( (M903 -
IF(OR(E903="es",E903="wmd"),EXP(1.81* (C903-D903)/B903)/((1-#REF!)+(#REF!*EXP(1.81* (C903-D903)/B903))),
IF((E903="smd"),EXP(1.81* (C903-D903))/((1-#REF!)+(#REF!*EXP(1.81* (C903-D903)))),
IF((E903="or"), (C903-D903)/((1-#REF!)+(#REF!* (C903-D903))),
IF((E903="hr"),(1-EXP( (C903-D903)*LN(1-#REF!)))/#REF!,
 (C903-D903)
)))))=0,"",(M903 -
IF(OR(E903="es",E903="wmd"),EXP(1.81* (C903-D903)/B903)/((1-#REF!)+(#REF!*EXP(1.81* (C903-D903)/B903))),
IF((E903="smd"),EXP(1.81* (C903-D903))/((1-#REF!)+(#REF!*EXP(1.81* (C903-D903)))),
IF((E903="or"), (C903-D903)/((1-#REF!)+(#REF!* (C903-D903))),
IF((E903="hr"),(1-EXP( (C903-D903)*LN(1-#REF!)))/#REF!,
 (C903-D903)
))))))</f>
        <v/>
      </c>
      <c r="O903" s="4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4"/>
      <c r="AC903" s="4"/>
      <c r="AD903" s="4"/>
    </row>
    <row r="904" spans="1:30" ht="12.6" hidden="1">
      <c r="A904">
        <v>3.6000000000000004E-2</v>
      </c>
      <c r="B904" s="4"/>
      <c r="C904" s="4"/>
      <c r="D904" s="4"/>
      <c r="E904" s="4"/>
      <c r="F904" s="5" t="s">
        <v>1997</v>
      </c>
      <c r="G904" s="5" t="s">
        <v>155</v>
      </c>
      <c r="H904" s="4"/>
      <c r="I904" s="4"/>
      <c r="J904" s="4"/>
      <c r="K904" s="4"/>
      <c r="L904" s="4"/>
      <c r="M904" s="4">
        <f>IF(OR(E904="es",E904="wmd"),(EXP(1.81*C904/B904)/((1-#REF!)+(#REF!*EXP(1.81*C904/B904)))),
IF((E904="smd"),(EXP(1.81*C904)/((1-#REF!)+(#REF!*EXP(1.81*C904)))),
IF((E904="or"),(C904/((1-#REF!)+(#REF!*C904))),
IF((E904="hr"),((1-EXP(C904*LN(1-#REF!)))/#REF!),
C904
))))</f>
        <v>0</v>
      </c>
      <c r="N904" s="4" t="str">
        <f>IF( (M904 -
IF(OR(E904="es",E904="wmd"),EXP(1.81* (C904-D904)/B904)/((1-#REF!)+(#REF!*EXP(1.81* (C904-D904)/B904))),
IF((E904="smd"),EXP(1.81* (C904-D904))/((1-#REF!)+(#REF!*EXP(1.81* (C904-D904)))),
IF((E904="or"), (C904-D904)/((1-#REF!)+(#REF!* (C904-D904))),
IF((E904="hr"),(1-EXP( (C904-D904)*LN(1-#REF!)))/#REF!,
 (C904-D904)
)))))=0,"",(M904 -
IF(OR(E904="es",E904="wmd"),EXP(1.81* (C904-D904)/B904)/((1-#REF!)+(#REF!*EXP(1.81* (C904-D904)/B904))),
IF((E904="smd"),EXP(1.81* (C904-D904))/((1-#REF!)+(#REF!*EXP(1.81* (C904-D904)))),
IF((E904="or"), (C904-D904)/((1-#REF!)+(#REF!* (C904-D904))),
IF((E904="hr"),(1-EXP( (C904-D904)*LN(1-#REF!)))/#REF!,
 (C904-D904)
))))))</f>
        <v/>
      </c>
      <c r="O904" s="4" t="s">
        <v>156</v>
      </c>
      <c r="P904" s="5" t="s">
        <v>1998</v>
      </c>
      <c r="Q904" s="3"/>
      <c r="R904" s="5" t="s">
        <v>1999</v>
      </c>
      <c r="S904" s="3"/>
      <c r="T904" s="3"/>
      <c r="U904" s="3"/>
      <c r="V904" s="3"/>
      <c r="W904" s="3"/>
      <c r="X904" s="3"/>
      <c r="Y904" s="3"/>
      <c r="Z904" s="3"/>
      <c r="AA904" s="3"/>
      <c r="AB904" s="4"/>
      <c r="AC904" s="4"/>
      <c r="AD904" s="4"/>
    </row>
    <row r="905" spans="1:30" ht="12.3" hidden="1">
      <c r="A905" t="s">
        <v>2432</v>
      </c>
      <c r="B905" s="4"/>
      <c r="C905" s="4"/>
      <c r="D905" s="4"/>
      <c r="E905" s="4"/>
      <c r="F905" s="3"/>
      <c r="G905" s="3"/>
      <c r="H905" s="4"/>
      <c r="I905" s="4"/>
      <c r="J905" s="4"/>
      <c r="K905" s="4"/>
      <c r="L905" s="4"/>
      <c r="M905" s="4">
        <f>IF(OR(E905="es",E905="wmd"),(EXP(1.81*C905/B905)/((1-#REF!)+(#REF!*EXP(1.81*C905/B905)))),
IF((E905="smd"),(EXP(1.81*C905)/((1-#REF!)+(#REF!*EXP(1.81*C905)))),
IF((E905="or"),(C905/((1-#REF!)+(#REF!*C905))),
IF((E905="hr"),((1-EXP(C905*LN(1-#REF!)))/#REF!),
C905
))))</f>
        <v>0</v>
      </c>
      <c r="N905" s="4" t="str">
        <f>IF( (M905 -
IF(OR(E905="es",E905="wmd"),EXP(1.81* (C905-D905)/B905)/((1-#REF!)+(#REF!*EXP(1.81* (C905-D905)/B905))),
IF((E905="smd"),EXP(1.81* (C905-D905))/((1-#REF!)+(#REF!*EXP(1.81* (C905-D905)))),
IF((E905="or"), (C905-D905)/((1-#REF!)+(#REF!* (C905-D905))),
IF((E905="hr"),(1-EXP( (C905-D905)*LN(1-#REF!)))/#REF!,
 (C905-D905)
)))))=0,"",(M905 -
IF(OR(E905="es",E905="wmd"),EXP(1.81* (C905-D905)/B905)/((1-#REF!)+(#REF!*EXP(1.81* (C905-D905)/B905))),
IF((E905="smd"),EXP(1.81* (C905-D905))/((1-#REF!)+(#REF!*EXP(1.81* (C905-D905)))),
IF((E905="or"), (C905-D905)/((1-#REF!)+(#REF!* (C905-D905))),
IF((E905="hr"),(1-EXP( (C905-D905)*LN(1-#REF!)))/#REF!,
 (C905-D905)
))))))</f>
        <v/>
      </c>
      <c r="O905" s="4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4"/>
      <c r="AC905" s="4"/>
      <c r="AD905" s="4"/>
    </row>
    <row r="906" spans="1:30" ht="12.6" hidden="1">
      <c r="A906" t="s">
        <v>2432</v>
      </c>
      <c r="B906" s="7"/>
      <c r="C906" s="7">
        <v>1.63</v>
      </c>
      <c r="D906" s="7">
        <v>0.12</v>
      </c>
      <c r="E906" s="4" t="s">
        <v>138</v>
      </c>
      <c r="F906" s="4" t="s">
        <v>2000</v>
      </c>
      <c r="G906" s="5" t="s">
        <v>1273</v>
      </c>
      <c r="H906" s="5" t="s">
        <v>1327</v>
      </c>
      <c r="I906" s="4"/>
      <c r="J906" s="4"/>
      <c r="K906" s="4"/>
      <c r="L906" s="4"/>
      <c r="M906" s="4">
        <f>IF(OR(E906="es",E906="wmd"),(EXP(1.81*C906/B906)/((1-#REF!)+(#REF!*EXP(1.81*C906/B906)))),
IF((E906="smd"),(EXP(1.81*C906)/((1-#REF!)+(#REF!*EXP(1.81*C906)))),
IF((E906="or"),(C906/((1-#REF!)+(#REF!*C906))),
IF((E906="hr"),((1-EXP(C906*LN(1-#REF!)))/#REF!),
C906
))))</f>
        <v>1.63</v>
      </c>
      <c r="N906" s="4">
        <f>IF( (M906 -
IF(OR(E906="es",E906="wmd"),EXP(1.81* (C906-D906)/B906)/((1-#REF!)+(#REF!*EXP(1.81* (C906-D906)/B906))),
IF((E906="smd"),EXP(1.81* (C906-D906))/((1-#REF!)+(#REF!*EXP(1.81* (C906-D906)))),
IF((E906="or"), (C906-D906)/((1-#REF!)+(#REF!* (C906-D906))),
IF((E906="hr"),(1-EXP( (C906-D906)*LN(1-#REF!)))/#REF!,
 (C906-D906)
)))))=0,"",(M906 -
IF(OR(E906="es",E906="wmd"),EXP(1.81* (C906-D906)/B906)/((1-#REF!)+(#REF!*EXP(1.81* (C906-D906)/B906))),
IF((E906="smd"),EXP(1.81* (C906-D906))/((1-#REF!)+(#REF!*EXP(1.81* (C906-D906)))),
IF((E906="or"), (C906-D906)/((1-#REF!)+(#REF!* (C906-D906))),
IF((E906="hr"),(1-EXP( (C906-D906)*LN(1-#REF!)))/#REF!,
 (C906-D906)
))))))</f>
        <v>0.12000000000000011</v>
      </c>
      <c r="O906" s="4" t="s">
        <v>267</v>
      </c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5" t="s">
        <v>2001</v>
      </c>
      <c r="AC906" s="3"/>
      <c r="AD906" s="3"/>
    </row>
    <row r="907" spans="1:30" ht="12.6" hidden="1">
      <c r="A907" t="s">
        <v>2432</v>
      </c>
      <c r="B907" s="7"/>
      <c r="C907" s="7">
        <v>1.44</v>
      </c>
      <c r="D907" s="7">
        <v>0.12</v>
      </c>
      <c r="E907" s="4" t="s">
        <v>138</v>
      </c>
      <c r="F907" s="4" t="s">
        <v>2000</v>
      </c>
      <c r="G907" s="5" t="s">
        <v>1449</v>
      </c>
      <c r="H907" s="5" t="s">
        <v>1457</v>
      </c>
      <c r="I907" s="4"/>
      <c r="J907" s="4"/>
      <c r="K907" s="4"/>
      <c r="L907" s="4"/>
      <c r="M907" s="4">
        <f>IF(OR(E907="es",E907="wmd"),(EXP(1.81*C907/B907)/((1-#REF!)+(#REF!*EXP(1.81*C907/B907)))),
IF((E907="smd"),(EXP(1.81*C907)/((1-#REF!)+(#REF!*EXP(1.81*C907)))),
IF((E907="or"),(C907/((1-#REF!)+(#REF!*C907))),
IF((E907="hr"),((1-EXP(C907*LN(1-#REF!)))/#REF!),
C907
))))</f>
        <v>1.44</v>
      </c>
      <c r="N907" s="4">
        <f>IF( (M907 -
IF(OR(E907="es",E907="wmd"),EXP(1.81* (C907-D907)/B907)/((1-#REF!)+(#REF!*EXP(1.81* (C907-D907)/B907))),
IF((E907="smd"),EXP(1.81* (C907-D907))/((1-#REF!)+(#REF!*EXP(1.81* (C907-D907)))),
IF((E907="or"), (C907-D907)/((1-#REF!)+(#REF!* (C907-D907))),
IF((E907="hr"),(1-EXP( (C907-D907)*LN(1-#REF!)))/#REF!,
 (C907-D907)
)))))=0,"",(M907 -
IF(OR(E907="es",E907="wmd"),EXP(1.81* (C907-D907)/B907)/((1-#REF!)+(#REF!*EXP(1.81* (C907-D907)/B907))),
IF((E907="smd"),EXP(1.81* (C907-D907))/((1-#REF!)+(#REF!*EXP(1.81* (C907-D907)))),
IF((E907="or"), (C907-D907)/((1-#REF!)+(#REF!* (C907-D907))),
IF((E907="hr"),(1-EXP( (C907-D907)*LN(1-#REF!)))/#REF!,
 (C907-D907)
))))))</f>
        <v>0.12000000000000011</v>
      </c>
      <c r="O907" s="4" t="s">
        <v>267</v>
      </c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5" t="s">
        <v>2001</v>
      </c>
      <c r="AC907" s="3"/>
      <c r="AD907" s="3"/>
    </row>
    <row r="908" spans="1:30" ht="12.6">
      <c r="A908">
        <v>0.10300000000000001</v>
      </c>
      <c r="B908" s="6"/>
      <c r="C908" s="6">
        <v>1.21</v>
      </c>
      <c r="D908" s="6">
        <v>0.28000000000000003</v>
      </c>
      <c r="E908" s="5" t="s">
        <v>367</v>
      </c>
      <c r="F908" s="4" t="s">
        <v>2000</v>
      </c>
      <c r="G908" s="5" t="s">
        <v>1573</v>
      </c>
      <c r="H908" s="5" t="s">
        <v>1550</v>
      </c>
      <c r="I908" s="4"/>
      <c r="J908" s="4"/>
      <c r="K908" s="4"/>
      <c r="L908" s="4"/>
      <c r="M908" s="4" t="e">
        <f>IF(OR(E908="es",E908="wmd"),(EXP(1.81*C908/B908)/((1-#REF!)+(#REF!*EXP(1.81*C908/B908)))),
IF((E908="smd"),(EXP(1.81*C908)/((1-#REF!)+(#REF!*EXP(1.81*C908)))),
IF((E908="or"),(C908/((1-#REF!)+(#REF!*C908))),
IF((E908="hr"),((1-EXP(C908*LN(1-#REF!)))/#REF!),
C908
))))</f>
        <v>#REF!</v>
      </c>
      <c r="N908" s="4" t="e">
        <f>IF( (M908 -
IF(OR(E908="es",E908="wmd"),EXP(1.81* (C908-D908)/B908)/((1-#REF!)+(#REF!*EXP(1.81* (C908-D908)/B908))),
IF((E908="smd"),EXP(1.81* (C908-D908))/((1-#REF!)+(#REF!*EXP(1.81* (C908-D908)))),
IF((E908="or"), (C908-D908)/((1-#REF!)+(#REF!* (C908-D908))),
IF((E908="hr"),(1-EXP( (C908-D908)*LN(1-#REF!)))/#REF!,
 (C908-D908)
)))))=0,"",(M908 -
IF(OR(E908="es",E908="wmd"),EXP(1.81* (C908-D908)/B908)/((1-#REF!)+(#REF!*EXP(1.81* (C908-D908)/B908))),
IF((E908="smd"),EXP(1.81* (C908-D908))/((1-#REF!)+(#REF!*EXP(1.81* (C908-D908)))),
IF((E908="or"), (C908-D908)/((1-#REF!)+(#REF!* (C908-D908))),
IF((E908="hr"),(1-EXP( (C908-D908)*LN(1-#REF!)))/#REF!,
 (C908-D908)
))))))</f>
        <v>#REF!</v>
      </c>
      <c r="O908" s="5" t="s">
        <v>267</v>
      </c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5" t="s">
        <v>2002</v>
      </c>
      <c r="AC908" s="3"/>
      <c r="AD908" s="3"/>
    </row>
    <row r="909" spans="1:30" ht="12.6" hidden="1">
      <c r="A909" t="s">
        <v>2432</v>
      </c>
      <c r="B909" s="4"/>
      <c r="C909" s="4"/>
      <c r="D909" s="4"/>
      <c r="E909" s="4"/>
      <c r="F909" s="4" t="s">
        <v>2000</v>
      </c>
      <c r="G909" s="4"/>
      <c r="H909" s="4"/>
      <c r="I909" s="4"/>
      <c r="J909" s="4"/>
      <c r="K909" s="4"/>
      <c r="L909" s="4"/>
      <c r="M909" s="4">
        <f>IF(OR(E909="es",E909="wmd"),(EXP(1.81*C909/B909)/((1-#REF!)+(#REF!*EXP(1.81*C909/B909)))),
IF((E909="smd"),(EXP(1.81*C909)/((1-#REF!)+(#REF!*EXP(1.81*C909)))),
IF((E909="or"),(C909/((1-#REF!)+(#REF!*C909))),
IF((E909="hr"),((1-EXP(C909*LN(1-#REF!)))/#REF!),
C909
))))</f>
        <v>0</v>
      </c>
      <c r="N909" s="4" t="str">
        <f>IF( (M909 -
IF(OR(E909="es",E909="wmd"),EXP(1.81* (C909-D909)/B909)/((1-#REF!)+(#REF!*EXP(1.81* (C909-D909)/B909))),
IF((E909="smd"),EXP(1.81* (C909-D909))/((1-#REF!)+(#REF!*EXP(1.81* (C909-D909)))),
IF((E909="or"), (C909-D909)/((1-#REF!)+(#REF!* (C909-D909))),
IF((E909="hr"),(1-EXP( (C909-D909)*LN(1-#REF!)))/#REF!,
 (C909-D909)
)))))=0,"",(M909 -
IF(OR(E909="es",E909="wmd"),EXP(1.81* (C909-D909)/B909)/((1-#REF!)+(#REF!*EXP(1.81* (C909-D909)/B909))),
IF((E909="smd"),EXP(1.81* (C909-D909))/((1-#REF!)+(#REF!*EXP(1.81* (C909-D909)))),
IF((E909="or"), (C909-D909)/((1-#REF!)+(#REF!* (C909-D909))),
IF((E909="hr"),(1-EXP( (C909-D909)*LN(1-#REF!)))/#REF!,
 (C909-D909)
))))))</f>
        <v/>
      </c>
      <c r="O909" s="5" t="s">
        <v>146</v>
      </c>
      <c r="P909" s="4" t="s">
        <v>2003</v>
      </c>
      <c r="Q909" s="4"/>
      <c r="R909" s="4" t="s">
        <v>2004</v>
      </c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3" hidden="1">
      <c r="A910" t="s">
        <v>2432</v>
      </c>
      <c r="B910" s="3"/>
      <c r="C910" s="3"/>
      <c r="D910" s="3"/>
      <c r="E910" s="3"/>
      <c r="F910" s="4"/>
      <c r="G910" s="3"/>
      <c r="H910" s="3"/>
      <c r="I910" s="4"/>
      <c r="J910" s="4"/>
      <c r="K910" s="4"/>
      <c r="L910" s="4"/>
      <c r="M910" s="4">
        <f>IF(OR(E910="es",E910="wmd"),(EXP(1.81*C910/B910)/((1-#REF!)+(#REF!*EXP(1.81*C910/B910)))),
IF((E910="smd"),(EXP(1.81*C910)/((1-#REF!)+(#REF!*EXP(1.81*C910)))),
IF((E910="or"),(C910/((1-#REF!)+(#REF!*C910))),
IF((E910="hr"),((1-EXP(C910*LN(1-#REF!)))/#REF!),
C910
))))</f>
        <v>0</v>
      </c>
      <c r="N910" s="4" t="str">
        <f>IF( (M910 -
IF(OR(E910="es",E910="wmd"),EXP(1.81* (C910-D910)/B910)/((1-#REF!)+(#REF!*EXP(1.81* (C910-D910)/B910))),
IF((E910="smd"),EXP(1.81* (C910-D910))/((1-#REF!)+(#REF!*EXP(1.81* (C910-D910)))),
IF((E910="or"), (C910-D910)/((1-#REF!)+(#REF!* (C910-D910))),
IF((E910="hr"),(1-EXP( (C910-D910)*LN(1-#REF!)))/#REF!,
 (C910-D910)
)))))=0,"",(M910 -
IF(OR(E910="es",E910="wmd"),EXP(1.81* (C910-D910)/B910)/((1-#REF!)+(#REF!*EXP(1.81* (C910-D910)/B910))),
IF((E910="smd"),EXP(1.81* (C910-D910))/((1-#REF!)+(#REF!*EXP(1.81* (C910-D910)))),
IF((E910="or"), (C910-D910)/((1-#REF!)+(#REF!* (C910-D910))),
IF((E910="hr"),(1-EXP( (C910-D910)*LN(1-#REF!)))/#REF!,
 (C910-D910)
))))))</f>
        <v/>
      </c>
      <c r="O910" s="4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6">
      <c r="A911">
        <v>8.7499999999999994E-2</v>
      </c>
      <c r="B911" s="6"/>
      <c r="C911" s="6">
        <v>1.21</v>
      </c>
      <c r="D911" s="6">
        <v>0.18</v>
      </c>
      <c r="E911" s="5" t="s">
        <v>269</v>
      </c>
      <c r="F911" s="4" t="s">
        <v>2005</v>
      </c>
      <c r="G911" s="5" t="s">
        <v>368</v>
      </c>
      <c r="H911" s="4" t="s">
        <v>1931</v>
      </c>
      <c r="I911" s="4"/>
      <c r="J911" s="4"/>
      <c r="K911" s="4"/>
      <c r="L911" s="4"/>
      <c r="M911" s="4" t="e">
        <f>IF(OR(E911="es",E911="wmd"),(EXP(1.81*C911/B911)/((1-#REF!)+(#REF!*EXP(1.81*C911/B911)))),
IF((E911="smd"),(EXP(1.81*C911)/((1-#REF!)+(#REF!*EXP(1.81*C911)))),
IF((E911="or"),(C911/((1-#REF!)+(#REF!*C911))),
IF((E911="hr"),((1-EXP(C911*LN(1-#REF!)))/#REF!),
C911
))))</f>
        <v>#REF!</v>
      </c>
      <c r="N911" s="4" t="e">
        <f>IF( (M911 -
IF(OR(E911="es",E911="wmd"),EXP(1.81* (C911-D911)/B911)/((1-#REF!)+(#REF!*EXP(1.81* (C911-D911)/B911))),
IF((E911="smd"),EXP(1.81* (C911-D911))/((1-#REF!)+(#REF!*EXP(1.81* (C911-D911)))),
IF((E911="or"), (C911-D911)/((1-#REF!)+(#REF!* (C911-D911))),
IF((E911="hr"),(1-EXP( (C911-D911)*LN(1-#REF!)))/#REF!,
 (C911-D911)
)))))=0,"",(M911 -
IF(OR(E911="es",E911="wmd"),EXP(1.81* (C911-D911)/B911)/((1-#REF!)+(#REF!*EXP(1.81* (C911-D911)/B911))),
IF((E911="smd"),EXP(1.81* (C911-D911))/((1-#REF!)+(#REF!*EXP(1.81* (C911-D911)))),
IF((E911="or"), (C911-D911)/((1-#REF!)+(#REF!* (C911-D911))),
IF((E911="hr"),(1-EXP( (C911-D911)*LN(1-#REF!)))/#REF!,
 (C911-D911)
))))))</f>
        <v>#REF!</v>
      </c>
      <c r="O911" s="4" t="s">
        <v>267</v>
      </c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5" t="s">
        <v>2006</v>
      </c>
      <c r="AC911" s="3"/>
      <c r="AD911" s="3"/>
    </row>
    <row r="912" spans="1:30" ht="12.6">
      <c r="A912">
        <v>0.125</v>
      </c>
      <c r="B912" s="6"/>
      <c r="C912" s="6">
        <v>1.45</v>
      </c>
      <c r="D912" s="6">
        <v>0.35</v>
      </c>
      <c r="E912" s="5" t="s">
        <v>269</v>
      </c>
      <c r="F912" s="4" t="s">
        <v>2005</v>
      </c>
      <c r="G912" s="5" t="s">
        <v>1940</v>
      </c>
      <c r="H912" s="5" t="s">
        <v>1941</v>
      </c>
      <c r="I912" s="4"/>
      <c r="J912" s="4"/>
      <c r="K912" s="4"/>
      <c r="L912" s="4"/>
      <c r="M912" s="4" t="e">
        <f>IF(OR(E912="es",E912="wmd"),(EXP(1.81*C912/B912)/((1-#REF!)+(#REF!*EXP(1.81*C912/B912)))),
IF((E912="smd"),(EXP(1.81*C912)/((1-#REF!)+(#REF!*EXP(1.81*C912)))),
IF((E912="or"),(C912/((1-#REF!)+(#REF!*C912))),
IF((E912="hr"),((1-EXP(C912*LN(1-#REF!)))/#REF!),
C912
))))</f>
        <v>#REF!</v>
      </c>
      <c r="N912" s="4" t="e">
        <f>IF( (M912 -
IF(OR(E912="es",E912="wmd"),EXP(1.81* (C912-D912)/B912)/((1-#REF!)+(#REF!*EXP(1.81* (C912-D912)/B912))),
IF((E912="smd"),EXP(1.81* (C912-D912))/((1-#REF!)+(#REF!*EXP(1.81* (C912-D912)))),
IF((E912="or"), (C912-D912)/((1-#REF!)+(#REF!* (C912-D912))),
IF((E912="hr"),(1-EXP( (C912-D912)*LN(1-#REF!)))/#REF!,
 (C912-D912)
)))))=0,"",(M912 -
IF(OR(E912="es",E912="wmd"),EXP(1.81* (C912-D912)/B912)/((1-#REF!)+(#REF!*EXP(1.81* (C912-D912)/B912))),
IF((E912="smd"),EXP(1.81* (C912-D912))/((1-#REF!)+(#REF!*EXP(1.81* (C912-D912)))),
IF((E912="or"), (C912-D912)/((1-#REF!)+(#REF!* (C912-D912))),
IF((E912="hr"),(1-EXP( (C912-D912)*LN(1-#REF!)))/#REF!,
 (C912-D912)
))))))</f>
        <v>#REF!</v>
      </c>
      <c r="O912" s="4" t="s">
        <v>267</v>
      </c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5" t="s">
        <v>2006</v>
      </c>
      <c r="AC912" s="3"/>
      <c r="AD912" s="3"/>
    </row>
    <row r="913" spans="1:30" ht="12.6">
      <c r="A913">
        <v>3.6000000000000004E-2</v>
      </c>
      <c r="B913" s="7"/>
      <c r="C913" s="7">
        <v>3.1848334638122022</v>
      </c>
      <c r="D913" s="7">
        <v>2.736697057991647</v>
      </c>
      <c r="E913" s="4" t="s">
        <v>367</v>
      </c>
      <c r="F913" s="4" t="s">
        <v>2005</v>
      </c>
      <c r="G913" s="4" t="s">
        <v>1997</v>
      </c>
      <c r="H913" s="5" t="s">
        <v>1998</v>
      </c>
      <c r="I913" s="4"/>
      <c r="J913" s="4"/>
      <c r="K913" s="4"/>
      <c r="L913" s="4"/>
      <c r="M913" s="4" t="e">
        <f>IF(OR(E913="es",E913="wmd"),(EXP(1.81*C913/B913)/((1-#REF!)+(#REF!*EXP(1.81*C913/B913)))),
IF((E913="smd"),(EXP(1.81*C913)/((1-#REF!)+(#REF!*EXP(1.81*C913)))),
IF((E913="or"),(C913/((1-#REF!)+(#REF!*C913))),
IF((E913="hr"),((1-EXP(C913*LN(1-#REF!)))/#REF!),
C913
))))</f>
        <v>#REF!</v>
      </c>
      <c r="N913" s="4" t="e">
        <f>IF( (M913 -
IF(OR(E913="es",E913="wmd"),EXP(1.81* (C913-D913)/B913)/((1-#REF!)+(#REF!*EXP(1.81* (C913-D913)/B913))),
IF((E913="smd"),EXP(1.81* (C913-D913))/((1-#REF!)+(#REF!*EXP(1.81* (C913-D913)))),
IF((E913="or"), (C913-D913)/((1-#REF!)+(#REF!* (C913-D913))),
IF((E913="hr"),(1-EXP( (C913-D913)*LN(1-#REF!)))/#REF!,
 (C913-D913)
)))))=0,"",(M913 -
IF(OR(E913="es",E913="wmd"),EXP(1.81* (C913-D913)/B913)/((1-#REF!)+(#REF!*EXP(1.81* (C913-D913)/B913))),
IF((E913="smd"),EXP(1.81* (C913-D913))/((1-#REF!)+(#REF!*EXP(1.81* (C913-D913)))),
IF((E913="or"), (C913-D913)/((1-#REF!)+(#REF!* (C913-D913))),
IF((E913="hr"),(1-EXP( (C913-D913)*LN(1-#REF!)))/#REF!,
 (C913-D913)
))))))</f>
        <v>#REF!</v>
      </c>
      <c r="O913" s="4" t="s">
        <v>267</v>
      </c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4" t="s">
        <v>2007</v>
      </c>
      <c r="AC913" s="4"/>
      <c r="AD913" s="4"/>
    </row>
    <row r="914" spans="1:30" ht="12.6" hidden="1">
      <c r="A914" t="s">
        <v>2432</v>
      </c>
      <c r="B914" s="4"/>
      <c r="C914" s="4"/>
      <c r="D914" s="4"/>
      <c r="E914" s="4"/>
      <c r="F914" s="4" t="s">
        <v>2005</v>
      </c>
      <c r="G914" s="4"/>
      <c r="H914" s="4"/>
      <c r="I914" s="4"/>
      <c r="J914" s="4"/>
      <c r="K914" s="4"/>
      <c r="L914" s="4"/>
      <c r="M914" s="4">
        <f>IF(OR(E914="es",E914="wmd"),(EXP(1.81*C914/B914)/((1-#REF!)+(#REF!*EXP(1.81*C914/B914)))),
IF((E914="smd"),(EXP(1.81*C914)/((1-#REF!)+(#REF!*EXP(1.81*C914)))),
IF((E914="or"),(C914/((1-#REF!)+(#REF!*C914))),
IF((E914="hr"),((1-EXP(C914*LN(1-#REF!)))/#REF!),
C914
))))</f>
        <v>0</v>
      </c>
      <c r="N914" s="4" t="str">
        <f>IF( (M914 -
IF(OR(E914="es",E914="wmd"),EXP(1.81* (C914-D914)/B914)/((1-#REF!)+(#REF!*EXP(1.81* (C914-D914)/B914))),
IF((E914="smd"),EXP(1.81* (C914-D914))/((1-#REF!)+(#REF!*EXP(1.81* (C914-D914)))),
IF((E914="or"), (C914-D914)/((1-#REF!)+(#REF!* (C914-D914))),
IF((E914="hr"),(1-EXP( (C914-D914)*LN(1-#REF!)))/#REF!,
 (C914-D914)
)))))=0,"",(M914 -
IF(OR(E914="es",E914="wmd"),EXP(1.81* (C914-D914)/B914)/((1-#REF!)+(#REF!*EXP(1.81* (C914-D914)/B914))),
IF((E914="smd"),EXP(1.81* (C914-D914))/((1-#REF!)+(#REF!*EXP(1.81* (C914-D914)))),
IF((E914="or"), (C914-D914)/((1-#REF!)+(#REF!* (C914-D914))),
IF((E914="hr"),(1-EXP( (C914-D914)*LN(1-#REF!)))/#REF!,
 (C914-D914)
))))))</f>
        <v/>
      </c>
      <c r="O914" s="5" t="s">
        <v>146</v>
      </c>
      <c r="P914" s="4" t="s">
        <v>2008</v>
      </c>
      <c r="Q914" s="4"/>
      <c r="R914" s="4" t="s">
        <v>2009</v>
      </c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3" hidden="1">
      <c r="A915" t="s">
        <v>2432</v>
      </c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>
        <f>IF(OR(E915="es",E915="wmd"),(EXP(1.81*C915/B915)/((1-#REF!)+(#REF!*EXP(1.81*C915/B915)))),
IF((E915="smd"),(EXP(1.81*C915)/((1-#REF!)+(#REF!*EXP(1.81*C915)))),
IF((E915="or"),(C915/((1-#REF!)+(#REF!*C915))),
IF((E915="hr"),((1-EXP(C915*LN(1-#REF!)))/#REF!),
C915
))))</f>
        <v>0</v>
      </c>
      <c r="N915" s="4" t="str">
        <f>IF( (M915 -
IF(OR(E915="es",E915="wmd"),EXP(1.81* (C915-D915)/B915)/((1-#REF!)+(#REF!*EXP(1.81* (C915-D915)/B915))),
IF((E915="smd"),EXP(1.81* (C915-D915))/((1-#REF!)+(#REF!*EXP(1.81* (C915-D915)))),
IF((E915="or"), (C915-D915)/((1-#REF!)+(#REF!* (C915-D915))),
IF((E915="hr"),(1-EXP( (C915-D915)*LN(1-#REF!)))/#REF!,
 (C915-D915)
)))))=0,"",(M915 -
IF(OR(E915="es",E915="wmd"),EXP(1.81* (C915-D915)/B915)/((1-#REF!)+(#REF!*EXP(1.81* (C915-D915)/B915))),
IF((E915="smd"),EXP(1.81* (C915-D915))/((1-#REF!)+(#REF!*EXP(1.81* (C915-D915)))),
IF((E915="or"), (C915-D915)/((1-#REF!)+(#REF!* (C915-D915))),
IF((E915="hr"),(1-EXP( (C915-D915)*LN(1-#REF!)))/#REF!,
 (C915-D915)
))))))</f>
        <v/>
      </c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4"/>
      <c r="AC915" s="4"/>
      <c r="AD915" s="4"/>
    </row>
    <row r="916" spans="1:30" ht="14.4">
      <c r="A916">
        <v>0.17100000000000001</v>
      </c>
      <c r="B916" s="7"/>
      <c r="C916" s="7">
        <v>-0.71499999999999997</v>
      </c>
      <c r="D916" s="7">
        <v>0.15</v>
      </c>
      <c r="E916" s="4" t="s">
        <v>367</v>
      </c>
      <c r="F916" s="4" t="s">
        <v>2010</v>
      </c>
      <c r="G916" s="5" t="s">
        <v>983</v>
      </c>
      <c r="H916" s="24" t="s">
        <v>1001</v>
      </c>
      <c r="I916" s="4"/>
      <c r="J916" s="4"/>
      <c r="K916" s="4"/>
      <c r="L916" s="4"/>
      <c r="M916" s="4" t="e">
        <f>IF(OR(E916="es",E916="wmd"),(EXP(1.81*C916/B916)/((1-#REF!)+(#REF!*EXP(1.81*C916/B916)))),
IF((E916="smd"),(EXP(1.81*C916)/((1-#REF!)+(#REF!*EXP(1.81*C916)))),
IF((E916="or"),(C916/((1-#REF!)+(#REF!*C916))),
IF((E916="hr"),((1-EXP(C916*LN(1-#REF!)))/#REF!),
C916
))))</f>
        <v>#REF!</v>
      </c>
      <c r="N916" s="4" t="e">
        <f>IF( (M916 -
IF(OR(E916="es",E916="wmd"),EXP(1.81* (C916-D916)/B916)/((1-#REF!)+(#REF!*EXP(1.81* (C916-D916)/B916))),
IF((E916="smd"),EXP(1.81* (C916-D916))/((1-#REF!)+(#REF!*EXP(1.81* (C916-D916)))),
IF((E916="or"), (C916-D916)/((1-#REF!)+(#REF!* (C916-D916))),
IF((E916="hr"),(1-EXP( (C916-D916)*LN(1-#REF!)))/#REF!,
 (C916-D916)
)))))=0,"",(M916 -
IF(OR(E916="es",E916="wmd"),EXP(1.81* (C916-D916)/B916)/((1-#REF!)+(#REF!*EXP(1.81* (C916-D916)/B916))),
IF((E916="smd"),EXP(1.81* (C916-D916))/((1-#REF!)+(#REF!*EXP(1.81* (C916-D916)))),
IF((E916="or"), (C916-D916)/((1-#REF!)+(#REF!* (C916-D916))),
IF((E916="hr"),(1-EXP( (C916-D916)*LN(1-#REF!)))/#REF!,
 (C916-D916)
))))))</f>
        <v>#REF!</v>
      </c>
      <c r="O916" s="4" t="s">
        <v>267</v>
      </c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4" t="s">
        <v>1004</v>
      </c>
      <c r="AC916" s="4"/>
      <c r="AD916" s="4"/>
    </row>
    <row r="917" spans="1:30" ht="12.3">
      <c r="A917">
        <v>6.7131979695431471E-2</v>
      </c>
      <c r="B917" s="7"/>
      <c r="C917" s="7">
        <v>0.16968695171577897</v>
      </c>
      <c r="D917" s="7">
        <v>0.17101574285228738</v>
      </c>
      <c r="E917" s="4" t="s">
        <v>1005</v>
      </c>
      <c r="F917" s="4" t="s">
        <v>2010</v>
      </c>
      <c r="G917" s="4" t="s">
        <v>777</v>
      </c>
      <c r="H917" s="4" t="s">
        <v>779</v>
      </c>
      <c r="I917" s="8" t="s">
        <v>2011</v>
      </c>
      <c r="J917" s="4"/>
      <c r="K917" s="4"/>
      <c r="L917" s="4"/>
      <c r="M917" s="4" t="e">
        <f>IF(OR(E917="es",E917="wmd"),(EXP(1.81*C917/B917)/((1-#REF!)+(#REF!*EXP(1.81*C917/B917)))),
IF((E917="smd"),(EXP(1.81*C917)/((1-#REF!)+(#REF!*EXP(1.81*C917)))),
IF((E917="or"),(C917/((1-#REF!)+(#REF!*C917))),
IF((E917="hr"),((1-EXP(C917*LN(1-#REF!)))/#REF!),
C917
))))</f>
        <v>#DIV/0!</v>
      </c>
      <c r="N917" s="4" t="e">
        <f>IF( (M917 -
IF(OR(E917="es",E917="wmd"),EXP(1.81* (C917-D917)/B917)/((1-#REF!)+(#REF!*EXP(1.81* (C917-D917)/B917))),
IF((E917="smd"),EXP(1.81* (C917-D917))/((1-#REF!)+(#REF!*EXP(1.81* (C917-D917)))),
IF((E917="or"), (C917-D917)/((1-#REF!)+(#REF!* (C917-D917))),
IF((E917="hr"),(1-EXP( (C917-D917)*LN(1-#REF!)))/#REF!,
 (C917-D917)
)))))=0,"",(M917 -
IF(OR(E917="es",E917="wmd"),EXP(1.81* (C917-D917)/B917)/((1-#REF!)+(#REF!*EXP(1.81* (C917-D917)/B917))),
IF((E917="smd"),EXP(1.81* (C917-D917))/((1-#REF!)+(#REF!*EXP(1.81* (C917-D917)))),
IF((E917="or"), (C917-D917)/((1-#REF!)+(#REF!* (C917-D917))),
IF((E917="hr"),(1-EXP( (C917-D917)*LN(1-#REF!)))/#REF!,
 (C917-D917)
))))))</f>
        <v>#DIV/0!</v>
      </c>
      <c r="O917" s="4" t="s">
        <v>267</v>
      </c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4" t="s">
        <v>1006</v>
      </c>
      <c r="AC917" s="4"/>
      <c r="AD917" s="4"/>
    </row>
    <row r="918" spans="1:30" ht="12.3">
      <c r="A918">
        <v>0.04</v>
      </c>
      <c r="B918" s="7"/>
      <c r="C918" s="7">
        <v>0.35640056431903289</v>
      </c>
      <c r="D918" s="7">
        <v>0.26492206055731504</v>
      </c>
      <c r="E918" s="4" t="s">
        <v>367</v>
      </c>
      <c r="F918" s="4" t="s">
        <v>2010</v>
      </c>
      <c r="G918" s="4" t="s">
        <v>1948</v>
      </c>
      <c r="H918" s="4" t="s">
        <v>1949</v>
      </c>
      <c r="I918" s="4"/>
      <c r="J918" s="4"/>
      <c r="K918" s="4"/>
      <c r="L918" s="4"/>
      <c r="M918" s="4" t="e">
        <f>IF(OR(E918="es",E918="wmd"),(EXP(1.81*C918/B918)/((1-#REF!)+(#REF!*EXP(1.81*C918/B918)))),
IF((E918="smd"),(EXP(1.81*C918)/((1-#REF!)+(#REF!*EXP(1.81*C918)))),
IF((E918="or"),(C918/((1-#REF!)+(#REF!*C918))),
IF((E918="hr"),((1-EXP(C918*LN(1-#REF!)))/#REF!),
C918
))))</f>
        <v>#REF!</v>
      </c>
      <c r="N918" s="4" t="e">
        <f>IF( (M918 -
IF(OR(E918="es",E918="wmd"),EXP(1.81* (C918-D918)/B918)/((1-#REF!)+(#REF!*EXP(1.81* (C918-D918)/B918))),
IF((E918="smd"),EXP(1.81* (C918-D918))/((1-#REF!)+(#REF!*EXP(1.81* (C918-D918)))),
IF((E918="or"), (C918-D918)/((1-#REF!)+(#REF!* (C918-D918))),
IF((E918="hr"),(1-EXP( (C918-D918)*LN(1-#REF!)))/#REF!,
 (C918-D918)
)))))=0,"",(M918 -
IF(OR(E918="es",E918="wmd"),EXP(1.81* (C918-D918)/B918)/((1-#REF!)+(#REF!*EXP(1.81* (C918-D918)/B918))),
IF((E918="smd"),EXP(1.81* (C918-D918))/((1-#REF!)+(#REF!*EXP(1.81* (C918-D918)))),
IF((E918="or"), (C918-D918)/((1-#REF!)+(#REF!* (C918-D918))),
IF((E918="hr"),(1-EXP( (C918-D918)*LN(1-#REF!)))/#REF!,
 (C918-D918)
))))))</f>
        <v>#REF!</v>
      </c>
      <c r="O918" s="4" t="s">
        <v>267</v>
      </c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4" t="s">
        <v>1950</v>
      </c>
      <c r="AC918" s="4"/>
      <c r="AD918" s="4"/>
    </row>
    <row r="919" spans="1:30" ht="12.6" hidden="1">
      <c r="A919" t="s">
        <v>2432</v>
      </c>
      <c r="B919" s="4"/>
      <c r="C919" s="4"/>
      <c r="D919" s="4"/>
      <c r="E919" s="4"/>
      <c r="F919" s="4" t="s">
        <v>2010</v>
      </c>
      <c r="G919" s="3"/>
      <c r="H919" s="4"/>
      <c r="I919" s="4"/>
      <c r="J919" s="4"/>
      <c r="K919" s="4"/>
      <c r="L919" s="4"/>
      <c r="M919" s="4">
        <f>IF(OR(E919="es",E919="wmd"),(EXP(1.81*C919/B919)/((1-#REF!)+(#REF!*EXP(1.81*C919/B919)))),
IF((E919="smd"),(EXP(1.81*C919)/((1-#REF!)+(#REF!*EXP(1.81*C919)))),
IF((E919="or"),(C919/((1-#REF!)+(#REF!*C919))),
IF((E919="hr"),((1-EXP(C919*LN(1-#REF!)))/#REF!),
C919
))))</f>
        <v>0</v>
      </c>
      <c r="N919" s="4" t="str">
        <f>IF( (M919 -
IF(OR(E919="es",E919="wmd"),EXP(1.81* (C919-D919)/B919)/((1-#REF!)+(#REF!*EXP(1.81* (C919-D919)/B919))),
IF((E919="smd"),EXP(1.81* (C919-D919))/((1-#REF!)+(#REF!*EXP(1.81* (C919-D919)))),
IF((E919="or"), (C919-D919)/((1-#REF!)+(#REF!* (C919-D919))),
IF((E919="hr"),(1-EXP( (C919-D919)*LN(1-#REF!)))/#REF!,
 (C919-D919)
)))))=0,"",(M919 -
IF(OR(E919="es",E919="wmd"),EXP(1.81* (C919-D919)/B919)/((1-#REF!)+(#REF!*EXP(1.81* (C919-D919)/B919))),
IF((E919="smd"),EXP(1.81* (C919-D919))/((1-#REF!)+(#REF!*EXP(1.81* (C919-D919)))),
IF((E919="or"), (C919-D919)/((1-#REF!)+(#REF!* (C919-D919))),
IF((E919="hr"),(1-EXP( (C919-D919)*LN(1-#REF!)))/#REF!,
 (C919-D919)
))))))</f>
        <v/>
      </c>
      <c r="O919" s="5" t="s">
        <v>146</v>
      </c>
      <c r="P919" s="4" t="s">
        <v>2012</v>
      </c>
      <c r="Q919" s="3"/>
      <c r="R919" s="4" t="s">
        <v>2013</v>
      </c>
      <c r="S919" s="3"/>
      <c r="T919" s="3"/>
      <c r="U919" s="3"/>
      <c r="V919" s="3"/>
      <c r="W919" s="3"/>
      <c r="X919" s="3"/>
      <c r="Y919" s="3"/>
      <c r="Z919" s="3"/>
      <c r="AA919" s="3"/>
      <c r="AB919" s="4"/>
      <c r="AC919" s="4"/>
      <c r="AD919" s="4"/>
    </row>
    <row r="920" spans="1:30" ht="12.3" hidden="1">
      <c r="A920" t="s">
        <v>2432</v>
      </c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>
        <f>IF(OR(E920="es",E920="wmd"),(EXP(1.81*C920/B920)/((1-#REF!)+(#REF!*EXP(1.81*C920/B920)))),
IF((E920="smd"),(EXP(1.81*C920)/((1-#REF!)+(#REF!*EXP(1.81*C920)))),
IF((E920="or"),(C920/((1-#REF!)+(#REF!*C920))),
IF((E920="hr"),((1-EXP(C920*LN(1-#REF!)))/#REF!),
C920
))))</f>
        <v>0</v>
      </c>
      <c r="N920" s="4" t="str">
        <f>IF( (M920 -
IF(OR(E920="es",E920="wmd"),EXP(1.81* (C920-D920)/B920)/((1-#REF!)+(#REF!*EXP(1.81* (C920-D920)/B920))),
IF((E920="smd"),EXP(1.81* (C920-D920))/((1-#REF!)+(#REF!*EXP(1.81* (C920-D920)))),
IF((E920="or"), (C920-D920)/((1-#REF!)+(#REF!* (C920-D920))),
IF((E920="hr"),(1-EXP( (C920-D920)*LN(1-#REF!)))/#REF!,
 (C920-D920)
)))))=0,"",(M920 -
IF(OR(E920="es",E920="wmd"),EXP(1.81* (C920-D920)/B920)/((1-#REF!)+(#REF!*EXP(1.81* (C920-D920)/B920))),
IF((E920="smd"),EXP(1.81* (C920-D920))/((1-#REF!)+(#REF!*EXP(1.81* (C920-D920)))),
IF((E920="or"), (C920-D920)/((1-#REF!)+(#REF!* (C920-D920))),
IF((E920="hr"),(1-EXP( (C920-D920)*LN(1-#REF!)))/#REF!,
 (C920-D920)
))))))</f>
        <v/>
      </c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4"/>
      <c r="AC920" s="4"/>
      <c r="AD920" s="4"/>
    </row>
    <row r="921" spans="1:30" ht="12.3" hidden="1">
      <c r="A921" t="s">
        <v>2432</v>
      </c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>
        <f>IF(OR(E921="es",E921="wmd"),(EXP(1.81*C921/B921)/((1-#REF!)+(#REF!*EXP(1.81*C921/B921)))),
IF((E921="smd"),(EXP(1.81*C921)/((1-#REF!)+(#REF!*EXP(1.81*C921)))),
IF((E921="or"),(C921/((1-#REF!)+(#REF!*C921))),
IF((E921="hr"),((1-EXP(C921*LN(1-#REF!)))/#REF!),
C921
))))</f>
        <v>0</v>
      </c>
      <c r="N921" s="4" t="str">
        <f>IF( (M921 -
IF(OR(E921="es",E921="wmd"),EXP(1.81* (C921-D921)/B921)/((1-#REF!)+(#REF!*EXP(1.81* (C921-D921)/B921))),
IF((E921="smd"),EXP(1.81* (C921-D921))/((1-#REF!)+(#REF!*EXP(1.81* (C921-D921)))),
IF((E921="or"), (C921-D921)/((1-#REF!)+(#REF!* (C921-D921))),
IF((E921="hr"),(1-EXP( (C921-D921)*LN(1-#REF!)))/#REF!,
 (C921-D921)
)))))=0,"",(M921 -
IF(OR(E921="es",E921="wmd"),EXP(1.81* (C921-D921)/B921)/((1-#REF!)+(#REF!*EXP(1.81* (C921-D921)/B921))),
IF((E921="smd"),EXP(1.81* (C921-D921))/((1-#REF!)+(#REF!*EXP(1.81* (C921-D921)))),
IF((E921="or"), (C921-D921)/((1-#REF!)+(#REF!* (C921-D921))),
IF((E921="hr"),(1-EXP( (C921-D921)*LN(1-#REF!)))/#REF!,
 (C921-D921)
))))))</f>
        <v/>
      </c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4"/>
      <c r="AC921" s="4"/>
      <c r="AD921" s="4"/>
    </row>
    <row r="922" spans="1:30" ht="12.6">
      <c r="A922">
        <v>0.13</v>
      </c>
      <c r="B922" s="6"/>
      <c r="C922" s="6">
        <v>1</v>
      </c>
      <c r="D922" s="6">
        <v>0.6</v>
      </c>
      <c r="E922" s="5" t="s">
        <v>367</v>
      </c>
      <c r="F922" s="4" t="s">
        <v>2014</v>
      </c>
      <c r="G922" s="5" t="s">
        <v>772</v>
      </c>
      <c r="H922" s="5" t="s">
        <v>773</v>
      </c>
      <c r="I922" s="4"/>
      <c r="J922" s="4"/>
      <c r="K922" s="4"/>
      <c r="L922" s="4"/>
      <c r="M922" s="4" t="e">
        <f>IF(OR(E922="es",E922="wmd"),(EXP(1.81*C922/B922)/((1-#REF!)+(#REF!*EXP(1.81*C922/B922)))),
IF((E922="smd"),(EXP(1.81*C922)/((1-#REF!)+(#REF!*EXP(1.81*C922)))),
IF((E922="or"),(C922/((1-#REF!)+(#REF!*C922))),
IF((E922="hr"),((1-EXP(C922*LN(1-#REF!)))/#REF!),
C922
))))</f>
        <v>#REF!</v>
      </c>
      <c r="N922" s="4" t="e">
        <f>IF( (M922 -
IF(OR(E922="es",E922="wmd"),EXP(1.81* (C922-D922)/B922)/((1-#REF!)+(#REF!*EXP(1.81* (C922-D922)/B922))),
IF((E922="smd"),EXP(1.81* (C922-D922))/((1-#REF!)+(#REF!*EXP(1.81* (C922-D922)))),
IF((E922="or"), (C922-D922)/((1-#REF!)+(#REF!* (C922-D922))),
IF((E922="hr"),(1-EXP( (C922-D922)*LN(1-#REF!)))/#REF!,
 (C922-D922)
)))))=0,"",(M922 -
IF(OR(E922="es",E922="wmd"),EXP(1.81* (C922-D922)/B922)/((1-#REF!)+(#REF!*EXP(1.81* (C922-D922)/B922))),
IF((E922="smd"),EXP(1.81* (C922-D922))/((1-#REF!)+(#REF!*EXP(1.81* (C922-D922)))),
IF((E922="or"), (C922-D922)/((1-#REF!)+(#REF!* (C922-D922))),
IF((E922="hr"),(1-EXP( (C922-D922)*LN(1-#REF!)))/#REF!,
 (C922-D922)
))))))</f>
        <v>#REF!</v>
      </c>
      <c r="O922" s="5" t="s">
        <v>267</v>
      </c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5" t="s">
        <v>2015</v>
      </c>
      <c r="AC922" s="3"/>
      <c r="AD922" s="3"/>
    </row>
    <row r="923" spans="1:30" ht="12.3">
      <c r="A923">
        <v>0.42700000000000005</v>
      </c>
      <c r="B923" s="7"/>
      <c r="C923" s="7">
        <v>2.5170812597541308</v>
      </c>
      <c r="D923" s="7">
        <v>1.1782480016103452</v>
      </c>
      <c r="E923" s="4" t="s">
        <v>367</v>
      </c>
      <c r="F923" s="4" t="s">
        <v>2014</v>
      </c>
      <c r="G923" s="4" t="s">
        <v>593</v>
      </c>
      <c r="H923" s="4" t="s">
        <v>597</v>
      </c>
      <c r="I923" s="4"/>
      <c r="J923" s="4"/>
      <c r="K923" s="4"/>
      <c r="L923" s="4"/>
      <c r="M923" s="4" t="e">
        <f>IF(OR(E923="es",E923="wmd"),(EXP(1.81*C923/B923)/((1-#REF!)+(#REF!*EXP(1.81*C923/B923)))),
IF((E923="smd"),(EXP(1.81*C923)/((1-#REF!)+(#REF!*EXP(1.81*C923)))),
IF((E923="or"),(C923/((1-#REF!)+(#REF!*C923))),
IF((E923="hr"),((1-EXP(C923*LN(1-#REF!)))/#REF!),
C923
))))</f>
        <v>#REF!</v>
      </c>
      <c r="N923" s="4" t="e">
        <f>IF( (M923 -
IF(OR(E923="es",E923="wmd"),EXP(1.81* (C923-D923)/B923)/((1-#REF!)+(#REF!*EXP(1.81* (C923-D923)/B923))),
IF((E923="smd"),EXP(1.81* (C923-D923))/((1-#REF!)+(#REF!*EXP(1.81* (C923-D923)))),
IF((E923="or"), (C923-D923)/((1-#REF!)+(#REF!* (C923-D923))),
IF((E923="hr"),(1-EXP( (C923-D923)*LN(1-#REF!)))/#REF!,
 (C923-D923)
)))))=0,"",(M923 -
IF(OR(E923="es",E923="wmd"),EXP(1.81* (C923-D923)/B923)/((1-#REF!)+(#REF!*EXP(1.81* (C923-D923)/B923))),
IF((E923="smd"),EXP(1.81* (C923-D923))/((1-#REF!)+(#REF!*EXP(1.81* (C923-D923)))),
IF((E923="or"), (C923-D923)/((1-#REF!)+(#REF!* (C923-D923))),
IF((E923="hr"),(1-EXP( (C923-D923)*LN(1-#REF!)))/#REF!,
 (C923-D923)
))))))</f>
        <v>#REF!</v>
      </c>
      <c r="O923" s="4" t="s">
        <v>267</v>
      </c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4" t="s">
        <v>2016</v>
      </c>
      <c r="AC923" s="4"/>
      <c r="AD923" s="4"/>
    </row>
    <row r="924" spans="1:30" ht="12.3">
      <c r="A924">
        <v>3.2780958119915639E-2</v>
      </c>
      <c r="B924" s="7"/>
      <c r="C924" s="7">
        <v>1.99</v>
      </c>
      <c r="D924" s="7">
        <v>0.44</v>
      </c>
      <c r="E924" s="4" t="s">
        <v>133</v>
      </c>
      <c r="F924" s="4" t="s">
        <v>2014</v>
      </c>
      <c r="G924" s="4" t="s">
        <v>1752</v>
      </c>
      <c r="H924" s="4" t="s">
        <v>1753</v>
      </c>
      <c r="I924" s="4"/>
      <c r="J924" s="4"/>
      <c r="K924" s="4"/>
      <c r="L924" s="4"/>
      <c r="M924" s="4" t="e">
        <f>IF(OR(E924="es",E924="wmd"),(EXP(1.81*C924/B924)/((1-#REF!)+(#REF!*EXP(1.81*C924/B924)))),
IF((E924="smd"),(EXP(1.81*C924)/((1-#REF!)+(#REF!*EXP(1.81*C924)))),
IF((E924="or"),(C924/((1-#REF!)+(#REF!*C924))),
IF((E924="hr"),((1-EXP(C924*LN(1-#REF!)))/#REF!),
C924
))))</f>
        <v>#REF!</v>
      </c>
      <c r="N924" s="4" t="e">
        <f>IF( (M924 -
IF(OR(E924="es",E924="wmd"),EXP(1.81* (C924-D924)/B924)/((1-#REF!)+(#REF!*EXP(1.81* (C924-D924)/B924))),
IF((E924="smd"),EXP(1.81* (C924-D924))/((1-#REF!)+(#REF!*EXP(1.81* (C924-D924)))),
IF((E924="or"), (C924-D924)/((1-#REF!)+(#REF!* (C924-D924))),
IF((E924="hr"),(1-EXP( (C924-D924)*LN(1-#REF!)))/#REF!,
 (C924-D924)
)))))=0,"",(M924 -
IF(OR(E924="es",E924="wmd"),EXP(1.81* (C924-D924)/B924)/((1-#REF!)+(#REF!*EXP(1.81* (C924-D924)/B924))),
IF((E924="smd"),EXP(1.81* (C924-D924))/((1-#REF!)+(#REF!*EXP(1.81* (C924-D924)))),
IF((E924="or"), (C924-D924)/((1-#REF!)+(#REF!* (C924-D924))),
IF((E924="hr"),(1-EXP( (C924-D924)*LN(1-#REF!)))/#REF!,
 (C924-D924)
))))))</f>
        <v>#REF!</v>
      </c>
      <c r="O924" s="4" t="s">
        <v>267</v>
      </c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4" t="s">
        <v>2017</v>
      </c>
      <c r="AC924" s="4"/>
      <c r="AD924" s="4"/>
    </row>
    <row r="925" spans="1:30" ht="12.3">
      <c r="A925">
        <v>0.126</v>
      </c>
      <c r="B925" s="7"/>
      <c r="C925" s="7">
        <v>2.0699999999999998</v>
      </c>
      <c r="D925" s="7">
        <v>0.52</v>
      </c>
      <c r="E925" s="4" t="s">
        <v>133</v>
      </c>
      <c r="F925" s="4" t="s">
        <v>2014</v>
      </c>
      <c r="G925" s="4" t="s">
        <v>1752</v>
      </c>
      <c r="H925" s="4" t="s">
        <v>1754</v>
      </c>
      <c r="I925" s="4"/>
      <c r="J925" s="4"/>
      <c r="K925" s="4"/>
      <c r="L925" s="4"/>
      <c r="M925" s="4" t="e">
        <f>IF(OR(E925="es",E925="wmd"),(EXP(1.81*C925/B925)/((1-#REF!)+(#REF!*EXP(1.81*C925/B925)))),
IF((E925="smd"),(EXP(1.81*C925)/((1-#REF!)+(#REF!*EXP(1.81*C925)))),
IF((E925="or"),(C925/((1-#REF!)+(#REF!*C925))),
IF((E925="hr"),((1-EXP(C925*LN(1-#REF!)))/#REF!),
C925
))))</f>
        <v>#REF!</v>
      </c>
      <c r="N925" s="4" t="e">
        <f>IF( (M925 -
IF(OR(E925="es",E925="wmd"),EXP(1.81* (C925-D925)/B925)/((1-#REF!)+(#REF!*EXP(1.81* (C925-D925)/B925))),
IF((E925="smd"),EXP(1.81* (C925-D925))/((1-#REF!)+(#REF!*EXP(1.81* (C925-D925)))),
IF((E925="or"), (C925-D925)/((1-#REF!)+(#REF!* (C925-D925))),
IF((E925="hr"),(1-EXP( (C925-D925)*LN(1-#REF!)))/#REF!,
 (C925-D925)
)))))=0,"",(M925 -
IF(OR(E925="es",E925="wmd"),EXP(1.81* (C925-D925)/B925)/((1-#REF!)+(#REF!*EXP(1.81* (C925-D925)/B925))),
IF((E925="smd"),EXP(1.81* (C925-D925))/((1-#REF!)+(#REF!*EXP(1.81* (C925-D925)))),
IF((E925="or"), (C925-D925)/((1-#REF!)+(#REF!* (C925-D925))),
IF((E925="hr"),(1-EXP( (C925-D925)*LN(1-#REF!)))/#REF!,
 (C925-D925)
))))))</f>
        <v>#REF!</v>
      </c>
      <c r="O925" s="4" t="s">
        <v>267</v>
      </c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4" t="s">
        <v>2017</v>
      </c>
      <c r="AC925" s="4"/>
      <c r="AD925" s="4"/>
    </row>
    <row r="926" spans="1:30" ht="12.6" hidden="1">
      <c r="A926" t="s">
        <v>2432</v>
      </c>
      <c r="B926" s="4"/>
      <c r="C926" s="4"/>
      <c r="D926" s="4"/>
      <c r="E926" s="4"/>
      <c r="F926" s="4" t="s">
        <v>2014</v>
      </c>
      <c r="G926" s="3"/>
      <c r="H926" s="4"/>
      <c r="I926" s="4"/>
      <c r="J926" s="4"/>
      <c r="K926" s="4"/>
      <c r="L926" s="4"/>
      <c r="M926" s="4">
        <f>IF(OR(E926="es",E926="wmd"),(EXP(1.81*C926/B926)/((1-#REF!)+(#REF!*EXP(1.81*C926/B926)))),
IF((E926="smd"),(EXP(1.81*C926)/((1-#REF!)+(#REF!*EXP(1.81*C926)))),
IF((E926="or"),(C926/((1-#REF!)+(#REF!*C926))),
IF((E926="hr"),((1-EXP(C926*LN(1-#REF!)))/#REF!),
C926
))))</f>
        <v>0</v>
      </c>
      <c r="N926" s="4" t="str">
        <f>IF( (M926 -
IF(OR(E926="es",E926="wmd"),EXP(1.81* (C926-D926)/B926)/((1-#REF!)+(#REF!*EXP(1.81* (C926-D926)/B926))),
IF((E926="smd"),EXP(1.81* (C926-D926))/((1-#REF!)+(#REF!*EXP(1.81* (C926-D926)))),
IF((E926="or"), (C926-D926)/((1-#REF!)+(#REF!* (C926-D926))),
IF((E926="hr"),(1-EXP( (C926-D926)*LN(1-#REF!)))/#REF!,
 (C926-D926)
)))))=0,"",(M926 -
IF(OR(E926="es",E926="wmd"),EXP(1.81* (C926-D926)/B926)/((1-#REF!)+(#REF!*EXP(1.81* (C926-D926)/B926))),
IF((E926="smd"),EXP(1.81* (C926-D926))/((1-#REF!)+(#REF!*EXP(1.81* (C926-D926)))),
IF((E926="or"), (C926-D926)/((1-#REF!)+(#REF!* (C926-D926))),
IF((E926="hr"),(1-EXP( (C926-D926)*LN(1-#REF!)))/#REF!,
 (C926-D926)
))))))</f>
        <v/>
      </c>
      <c r="O926" s="5" t="s">
        <v>146</v>
      </c>
      <c r="P926" s="4" t="s">
        <v>2018</v>
      </c>
      <c r="Q926" s="3"/>
      <c r="R926" s="4" t="s">
        <v>2019</v>
      </c>
      <c r="S926" s="3"/>
      <c r="T926" s="3"/>
      <c r="U926" s="3"/>
      <c r="V926" s="3"/>
      <c r="W926" s="3"/>
      <c r="X926" s="3"/>
      <c r="Y926" s="3"/>
      <c r="Z926" s="3"/>
      <c r="AA926" s="3"/>
      <c r="AB926" s="4"/>
      <c r="AC926" s="4"/>
      <c r="AD926" s="4"/>
    </row>
    <row r="927" spans="1:30" ht="12.3" hidden="1">
      <c r="A927" t="s">
        <v>2432</v>
      </c>
      <c r="B927" s="4"/>
      <c r="C927" s="4"/>
      <c r="D927" s="4"/>
      <c r="E927" s="4"/>
      <c r="F927" s="3"/>
      <c r="G927" s="3"/>
      <c r="H927" s="4"/>
      <c r="I927" s="4"/>
      <c r="J927" s="4"/>
      <c r="K927" s="4"/>
      <c r="L927" s="4"/>
      <c r="M927" s="4">
        <f>IF(OR(E927="es",E927="wmd"),(EXP(1.81*C927/B927)/((1-#REF!)+(#REF!*EXP(1.81*C927/B927)))),
IF((E927="smd"),(EXP(1.81*C927)/((1-#REF!)+(#REF!*EXP(1.81*C927)))),
IF((E927="or"),(C927/((1-#REF!)+(#REF!*C927))),
IF((E927="hr"),((1-EXP(C927*LN(1-#REF!)))/#REF!),
C927
))))</f>
        <v>0</v>
      </c>
      <c r="N927" s="4" t="str">
        <f>IF( (M927 -
IF(OR(E927="es",E927="wmd"),EXP(1.81* (C927-D927)/B927)/((1-#REF!)+(#REF!*EXP(1.81* (C927-D927)/B927))),
IF((E927="smd"),EXP(1.81* (C927-D927))/((1-#REF!)+(#REF!*EXP(1.81* (C927-D927)))),
IF((E927="or"), (C927-D927)/((1-#REF!)+(#REF!* (C927-D927))),
IF((E927="hr"),(1-EXP( (C927-D927)*LN(1-#REF!)))/#REF!,
 (C927-D927)
)))))=0,"",(M927 -
IF(OR(E927="es",E927="wmd"),EXP(1.81* (C927-D927)/B927)/((1-#REF!)+(#REF!*EXP(1.81* (C927-D927)/B927))),
IF((E927="smd"),EXP(1.81* (C927-D927))/((1-#REF!)+(#REF!*EXP(1.81* (C927-D927)))),
IF((E927="or"), (C927-D927)/((1-#REF!)+(#REF!* (C927-D927))),
IF((E927="hr"),(1-EXP( (C927-D927)*LN(1-#REF!)))/#REF!,
 (C927-D927)
))))))</f>
        <v/>
      </c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4"/>
      <c r="AC927" s="4"/>
      <c r="AD927" s="4"/>
    </row>
    <row r="928" spans="1:30" ht="12.6" hidden="1">
      <c r="A928" t="s">
        <v>2432</v>
      </c>
      <c r="B928" s="4"/>
      <c r="C928" s="4"/>
      <c r="D928" s="4"/>
      <c r="E928" s="4"/>
      <c r="F928" s="4" t="s">
        <v>2020</v>
      </c>
      <c r="G928" s="4" t="s">
        <v>267</v>
      </c>
      <c r="H928" s="4"/>
      <c r="I928" s="4"/>
      <c r="J928" s="4"/>
      <c r="K928" s="4"/>
      <c r="L928" s="4"/>
      <c r="M928" s="4">
        <f>IF(OR(E928="es",E928="wmd"),(EXP(1.81*C928/B928)/((1-#REF!)+(#REF!*EXP(1.81*C928/B928)))),
IF((E928="smd"),(EXP(1.81*C928)/((1-#REF!)+(#REF!*EXP(1.81*C928)))),
IF((E928="or"),(C928/((1-#REF!)+(#REF!*C928))),
IF((E928="hr"),((1-EXP(C928*LN(1-#REF!)))/#REF!),
C928
))))</f>
        <v>0</v>
      </c>
      <c r="N928" s="4" t="str">
        <f>IF( (M928 -
IF(OR(E928="es",E928="wmd"),EXP(1.81* (C928-D928)/B928)/((1-#REF!)+(#REF!*EXP(1.81* (C928-D928)/B928))),
IF((E928="smd"),EXP(1.81* (C928-D928))/((1-#REF!)+(#REF!*EXP(1.81* (C928-D928)))),
IF((E928="or"), (C928-D928)/((1-#REF!)+(#REF!* (C928-D928))),
IF((E928="hr"),(1-EXP( (C928-D928)*LN(1-#REF!)))/#REF!,
 (C928-D928)
)))))=0,"",(M928 -
IF(OR(E928="es",E928="wmd"),EXP(1.81* (C928-D928)/B928)/((1-#REF!)+(#REF!*EXP(1.81* (C928-D928)/B928))),
IF((E928="smd"),EXP(1.81* (C928-D928))/((1-#REF!)+(#REF!*EXP(1.81* (C928-D928)))),
IF((E928="or"), (C928-D928)/((1-#REF!)+(#REF!* (C928-D928))),
IF((E928="hr"),(1-EXP( (C928-D928)*LN(1-#REF!)))/#REF!,
 (C928-D928)
))))))</f>
        <v/>
      </c>
      <c r="O928" s="5" t="s">
        <v>413</v>
      </c>
      <c r="P928" s="4" t="s">
        <v>2021</v>
      </c>
      <c r="Q928" s="4" t="s">
        <v>2022</v>
      </c>
      <c r="R928" s="4" t="s">
        <v>2023</v>
      </c>
      <c r="S928" s="4" t="s">
        <v>2024</v>
      </c>
      <c r="T928" s="4" t="s">
        <v>2025</v>
      </c>
      <c r="U928" s="4" t="s">
        <v>2026</v>
      </c>
      <c r="V928" s="4" t="s">
        <v>2027</v>
      </c>
      <c r="W928" s="4" t="s">
        <v>2028</v>
      </c>
      <c r="X928" s="4"/>
      <c r="Y928" s="4"/>
      <c r="Z928" s="4" t="s">
        <v>2029</v>
      </c>
      <c r="AA928" s="4"/>
      <c r="AB928" s="4"/>
      <c r="AC928" s="4"/>
      <c r="AD928" s="4"/>
    </row>
    <row r="929" spans="1:30" ht="12.6" hidden="1">
      <c r="A929" t="s">
        <v>2432</v>
      </c>
      <c r="B929" s="4"/>
      <c r="C929" s="4"/>
      <c r="D929" s="4"/>
      <c r="E929" s="4"/>
      <c r="F929" s="4" t="s">
        <v>2030</v>
      </c>
      <c r="G929" s="4" t="s">
        <v>267</v>
      </c>
      <c r="H929" s="4"/>
      <c r="I929" s="4"/>
      <c r="J929" s="4"/>
      <c r="K929" s="4"/>
      <c r="L929" s="4"/>
      <c r="M929" s="4">
        <f>IF(OR(E929="es",E929="wmd"),(EXP(1.81*C929/B929)/((1-#REF!)+(#REF!*EXP(1.81*C929/B929)))),
IF((E929="smd"),(EXP(1.81*C929)/((1-#REF!)+(#REF!*EXP(1.81*C929)))),
IF((E929="or"),(C929/((1-#REF!)+(#REF!*C929))),
IF((E929="hr"),((1-EXP(C929*LN(1-#REF!)))/#REF!),
C929
))))</f>
        <v>0</v>
      </c>
      <c r="N929" s="4" t="str">
        <f>IF( (M929 -
IF(OR(E929="es",E929="wmd"),EXP(1.81* (C929-D929)/B929)/((1-#REF!)+(#REF!*EXP(1.81* (C929-D929)/B929))),
IF((E929="smd"),EXP(1.81* (C929-D929))/((1-#REF!)+(#REF!*EXP(1.81* (C929-D929)))),
IF((E929="or"), (C929-D929)/((1-#REF!)+(#REF!* (C929-D929))),
IF((E929="hr"),(1-EXP( (C929-D929)*LN(1-#REF!)))/#REF!,
 (C929-D929)
)))))=0,"",(M929 -
IF(OR(E929="es",E929="wmd"),EXP(1.81* (C929-D929)/B929)/((1-#REF!)+(#REF!*EXP(1.81* (C929-D929)/B929))),
IF((E929="smd"),EXP(1.81* (C929-D929))/((1-#REF!)+(#REF!*EXP(1.81* (C929-D929)))),
IF((E929="or"), (C929-D929)/((1-#REF!)+(#REF!* (C929-D929))),
IF((E929="hr"),(1-EXP( (C929-D929)*LN(1-#REF!)))/#REF!,
 (C929-D929)
))))))</f>
        <v/>
      </c>
      <c r="O929" s="5" t="s">
        <v>444</v>
      </c>
      <c r="Z929" s="4" t="s">
        <v>2031</v>
      </c>
      <c r="AA929" s="4" t="s">
        <v>989</v>
      </c>
      <c r="AB929" s="4"/>
      <c r="AC929" s="4"/>
      <c r="AD929" s="4"/>
    </row>
    <row r="930" spans="1:30" ht="12.6" hidden="1">
      <c r="A930" t="s">
        <v>2432</v>
      </c>
      <c r="B930" s="4"/>
      <c r="C930" s="4"/>
      <c r="D930" s="4"/>
      <c r="E930" s="4"/>
      <c r="F930" s="4" t="s">
        <v>2032</v>
      </c>
      <c r="G930" s="4" t="s">
        <v>267</v>
      </c>
      <c r="H930" s="4"/>
      <c r="I930" s="4"/>
      <c r="J930" s="4"/>
      <c r="K930" s="4"/>
      <c r="L930" s="4"/>
      <c r="M930" s="4">
        <f>IF(OR(E930="es",E930="wmd"),(EXP(1.81*C930/B930)/((1-#REF!)+(#REF!*EXP(1.81*C930/B930)))),
IF((E930="smd"),(EXP(1.81*C930)/((1-#REF!)+(#REF!*EXP(1.81*C930)))),
IF((E930="or"),(C930/((1-#REF!)+(#REF!*C930))),
IF((E930="hr"),((1-EXP(C930*LN(1-#REF!)))/#REF!),
C930
))))</f>
        <v>0</v>
      </c>
      <c r="N930" s="4" t="str">
        <f>IF( (M930 -
IF(OR(E930="es",E930="wmd"),EXP(1.81* (C930-D930)/B930)/((1-#REF!)+(#REF!*EXP(1.81* (C930-D930)/B930))),
IF((E930="smd"),EXP(1.81* (C930-D930))/((1-#REF!)+(#REF!*EXP(1.81* (C930-D930)))),
IF((E930="or"), (C930-D930)/((1-#REF!)+(#REF!* (C930-D930))),
IF((E930="hr"),(1-EXP( (C930-D930)*LN(1-#REF!)))/#REF!,
 (C930-D930)
)))))=0,"",(M930 -
IF(OR(E930="es",E930="wmd"),EXP(1.81* (C930-D930)/B930)/((1-#REF!)+(#REF!*EXP(1.81* (C930-D930)/B930))),
IF((E930="smd"),EXP(1.81* (C930-D930))/((1-#REF!)+(#REF!*EXP(1.81* (C930-D930)))),
IF((E930="or"), (C930-D930)/((1-#REF!)+(#REF!* (C930-D930))),
IF((E930="hr"),(1-EXP( (C930-D930)*LN(1-#REF!)))/#REF!,
 (C930-D930)
))))))</f>
        <v/>
      </c>
      <c r="O930" s="5" t="s">
        <v>413</v>
      </c>
      <c r="P930" s="4" t="s">
        <v>2033</v>
      </c>
      <c r="Q930" s="4" t="s">
        <v>2034</v>
      </c>
      <c r="R930" s="4" t="s">
        <v>2035</v>
      </c>
      <c r="S930" s="4" t="s">
        <v>2036</v>
      </c>
      <c r="T930" s="4" t="s">
        <v>2037</v>
      </c>
      <c r="U930" s="4" t="s">
        <v>2038</v>
      </c>
      <c r="V930" s="4" t="s">
        <v>2039</v>
      </c>
      <c r="W930" s="4" t="s">
        <v>2040</v>
      </c>
      <c r="X930" s="4" t="s">
        <v>2041</v>
      </c>
      <c r="Y930" s="4" t="s">
        <v>737</v>
      </c>
      <c r="Z930" s="4" t="s">
        <v>2042</v>
      </c>
      <c r="AA930" s="4">
        <v>4</v>
      </c>
      <c r="AB930" s="4"/>
      <c r="AC930" s="4"/>
      <c r="AD930" s="4"/>
    </row>
    <row r="931" spans="1:30" ht="12.6" hidden="1">
      <c r="A931" t="s">
        <v>2432</v>
      </c>
      <c r="B931" s="4"/>
      <c r="C931" s="4"/>
      <c r="D931" s="4"/>
      <c r="E931" s="4"/>
      <c r="F931" s="4" t="s">
        <v>2043</v>
      </c>
      <c r="G931" s="4" t="s">
        <v>267</v>
      </c>
      <c r="H931" s="4"/>
      <c r="I931" s="4"/>
      <c r="J931" s="4"/>
      <c r="K931" s="4"/>
      <c r="L931" s="4"/>
      <c r="M931" s="4">
        <f>IF(OR(E931="es",E931="wmd"),(EXP(1.81*C931/B931)/((1-#REF!)+(#REF!*EXP(1.81*C931/B931)))),
IF((E931="smd"),(EXP(1.81*C931)/((1-#REF!)+(#REF!*EXP(1.81*C931)))),
IF((E931="or"),(C931/((1-#REF!)+(#REF!*C931))),
IF((E931="hr"),((1-EXP(C931*LN(1-#REF!)))/#REF!),
C931
))))</f>
        <v>0</v>
      </c>
      <c r="N931" s="4" t="str">
        <f>IF( (M931 -
IF(OR(E931="es",E931="wmd"),EXP(1.81* (C931-D931)/B931)/((1-#REF!)+(#REF!*EXP(1.81* (C931-D931)/B931))),
IF((E931="smd"),EXP(1.81* (C931-D931))/((1-#REF!)+(#REF!*EXP(1.81* (C931-D931)))),
IF((E931="or"), (C931-D931)/((1-#REF!)+(#REF!* (C931-D931))),
IF((E931="hr"),(1-EXP( (C931-D931)*LN(1-#REF!)))/#REF!,
 (C931-D931)
)))))=0,"",(M931 -
IF(OR(E931="es",E931="wmd"),EXP(1.81* (C931-D931)/B931)/((1-#REF!)+(#REF!*EXP(1.81* (C931-D931)/B931))),
IF((E931="smd"),EXP(1.81* (C931-D931))/((1-#REF!)+(#REF!*EXP(1.81* (C931-D931)))),
IF((E931="or"), (C931-D931)/((1-#REF!)+(#REF!* (C931-D931))),
IF((E931="hr"),(1-EXP( (C931-D931)*LN(1-#REF!)))/#REF!,
 (C931-D931)
))))))</f>
        <v/>
      </c>
      <c r="O931" s="5" t="s">
        <v>444</v>
      </c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 t="s">
        <v>2044</v>
      </c>
      <c r="AA931" s="4"/>
      <c r="AB931" s="4"/>
      <c r="AC931" s="4"/>
      <c r="AD931" s="4"/>
    </row>
    <row r="932" spans="1:30" ht="12.6" hidden="1">
      <c r="A932" t="s">
        <v>2432</v>
      </c>
      <c r="B932" s="4"/>
      <c r="C932" s="4"/>
      <c r="D932" s="4"/>
      <c r="E932" s="4"/>
      <c r="F932" s="4" t="s">
        <v>1435</v>
      </c>
      <c r="G932" s="4" t="s">
        <v>267</v>
      </c>
      <c r="H932" s="4"/>
      <c r="I932" s="4"/>
      <c r="J932" s="4"/>
      <c r="K932" s="4"/>
      <c r="L932" s="4"/>
      <c r="M932" s="4">
        <f>IF(OR(E932="es",E932="wmd"),(EXP(1.81*C932/B932)/((1-#REF!)+(#REF!*EXP(1.81*C932/B932)))),
IF((E932="smd"),(EXP(1.81*C932)/((1-#REF!)+(#REF!*EXP(1.81*C932)))),
IF((E932="or"),(C932/((1-#REF!)+(#REF!*C932))),
IF((E932="hr"),((1-EXP(C932*LN(1-#REF!)))/#REF!),
C932
))))</f>
        <v>0</v>
      </c>
      <c r="N932" s="4" t="str">
        <f>IF( (M932 -
IF(OR(E932="es",E932="wmd"),EXP(1.81* (C932-D932)/B932)/((1-#REF!)+(#REF!*EXP(1.81* (C932-D932)/B932))),
IF((E932="smd"),EXP(1.81* (C932-D932))/((1-#REF!)+(#REF!*EXP(1.81* (C932-D932)))),
IF((E932="or"), (C932-D932)/((1-#REF!)+(#REF!* (C932-D932))),
IF((E932="hr"),(1-EXP( (C932-D932)*LN(1-#REF!)))/#REF!,
 (C932-D932)
)))))=0,"",(M932 -
IF(OR(E932="es",E932="wmd"),EXP(1.81* (C932-D932)/B932)/((1-#REF!)+(#REF!*EXP(1.81* (C932-D932)/B932))),
IF((E932="smd"),EXP(1.81* (C932-D932))/((1-#REF!)+(#REF!*EXP(1.81* (C932-D932)))),
IF((E932="or"), (C932-D932)/((1-#REF!)+(#REF!* (C932-D932))),
IF((E932="hr"),(1-EXP( (C932-D932)*LN(1-#REF!)))/#REF!,
 (C932-D932)
))))))</f>
        <v/>
      </c>
      <c r="O932" s="5" t="s">
        <v>413</v>
      </c>
      <c r="P932" s="4" t="s">
        <v>2045</v>
      </c>
      <c r="Q932" s="7" t="s">
        <v>2046</v>
      </c>
      <c r="R932" s="4" t="s">
        <v>2047</v>
      </c>
      <c r="S932" s="4" t="s">
        <v>2048</v>
      </c>
      <c r="T932" s="4"/>
      <c r="U932" s="4"/>
      <c r="V932" s="4"/>
      <c r="W932" s="4"/>
      <c r="X932" s="4"/>
      <c r="Y932" s="4"/>
      <c r="Z932" s="4" t="s">
        <v>2049</v>
      </c>
      <c r="AA932" s="4" t="s">
        <v>1072</v>
      </c>
      <c r="AB932" s="4"/>
      <c r="AC932" s="4"/>
      <c r="AD932" s="4"/>
    </row>
    <row r="933" spans="1:30" ht="12.6" hidden="1">
      <c r="A933" t="s">
        <v>2432</v>
      </c>
      <c r="B933" s="4"/>
      <c r="C933" s="4"/>
      <c r="D933" s="4"/>
      <c r="E933" s="4"/>
      <c r="F933" s="4" t="s">
        <v>2050</v>
      </c>
      <c r="G933" s="4" t="s">
        <v>267</v>
      </c>
      <c r="H933" s="4"/>
      <c r="I933" s="4"/>
      <c r="J933" s="4"/>
      <c r="K933" s="4"/>
      <c r="L933" s="4"/>
      <c r="M933" s="4">
        <f>IF(OR(E933="es",E933="wmd"),(EXP(1.81*C933/B933)/((1-#REF!)+(#REF!*EXP(1.81*C933/B933)))),
IF((E933="smd"),(EXP(1.81*C933)/((1-#REF!)+(#REF!*EXP(1.81*C933)))),
IF((E933="or"),(C933/((1-#REF!)+(#REF!*C933))),
IF((E933="hr"),((1-EXP(C933*LN(1-#REF!)))/#REF!),
C933
))))</f>
        <v>0</v>
      </c>
      <c r="N933" s="4" t="str">
        <f>IF( (M933 -
IF(OR(E933="es",E933="wmd"),EXP(1.81* (C933-D933)/B933)/((1-#REF!)+(#REF!*EXP(1.81* (C933-D933)/B933))),
IF((E933="smd"),EXP(1.81* (C933-D933))/((1-#REF!)+(#REF!*EXP(1.81* (C933-D933)))),
IF((E933="or"), (C933-D933)/((1-#REF!)+(#REF!* (C933-D933))),
IF((E933="hr"),(1-EXP( (C933-D933)*LN(1-#REF!)))/#REF!,
 (C933-D933)
)))))=0,"",(M933 -
IF(OR(E933="es",E933="wmd"),EXP(1.81* (C933-D933)/B933)/((1-#REF!)+(#REF!*EXP(1.81* (C933-D933)/B933))),
IF((E933="smd"),EXP(1.81* (C933-D933))/((1-#REF!)+(#REF!*EXP(1.81* (C933-D933)))),
IF((E933="or"), (C933-D933)/((1-#REF!)+(#REF!* (C933-D933))),
IF((E933="hr"),(1-EXP( (C933-D933)*LN(1-#REF!)))/#REF!,
 (C933-D933)
))))))</f>
        <v/>
      </c>
      <c r="O933" s="5" t="s">
        <v>413</v>
      </c>
      <c r="P933" s="4" t="s">
        <v>2051</v>
      </c>
      <c r="Q933" s="7">
        <v>1</v>
      </c>
      <c r="R933" s="4" t="s">
        <v>2052</v>
      </c>
      <c r="S933" s="7">
        <v>2</v>
      </c>
      <c r="T933" s="4"/>
      <c r="U933" s="4"/>
      <c r="V933" s="4"/>
      <c r="W933" s="4"/>
      <c r="X933" s="4"/>
      <c r="Y933" s="4"/>
      <c r="Z933" s="4" t="s">
        <v>2053</v>
      </c>
      <c r="AA933" s="4"/>
      <c r="AB933" s="4"/>
      <c r="AC933" s="4"/>
      <c r="AD933" s="4"/>
    </row>
    <row r="934" spans="1:30" ht="12.6" hidden="1">
      <c r="A934" t="s">
        <v>2432</v>
      </c>
      <c r="B934" s="4"/>
      <c r="C934" s="4"/>
      <c r="D934" s="4"/>
      <c r="E934" s="4"/>
      <c r="F934" s="4" t="s">
        <v>2054</v>
      </c>
      <c r="G934" s="4" t="s">
        <v>267</v>
      </c>
      <c r="H934" s="4"/>
      <c r="I934" s="4"/>
      <c r="J934" s="4"/>
      <c r="K934" s="4"/>
      <c r="L934" s="4"/>
      <c r="M934" s="4">
        <f>IF(OR(E934="es",E934="wmd"),(EXP(1.81*C934/B934)/((1-#REF!)+(#REF!*EXP(1.81*C934/B934)))),
IF((E934="smd"),(EXP(1.81*C934)/((1-#REF!)+(#REF!*EXP(1.81*C934)))),
IF((E934="or"),(C934/((1-#REF!)+(#REF!*C934))),
IF((E934="hr"),((1-EXP(C934*LN(1-#REF!)))/#REF!),
C934
))))</f>
        <v>0</v>
      </c>
      <c r="N934" s="4" t="str">
        <f>IF( (M934 -
IF(OR(E934="es",E934="wmd"),EXP(1.81* (C934-D934)/B934)/((1-#REF!)+(#REF!*EXP(1.81* (C934-D934)/B934))),
IF((E934="smd"),EXP(1.81* (C934-D934))/((1-#REF!)+(#REF!*EXP(1.81* (C934-D934)))),
IF((E934="or"), (C934-D934)/((1-#REF!)+(#REF!* (C934-D934))),
IF((E934="hr"),(1-EXP( (C934-D934)*LN(1-#REF!)))/#REF!,
 (C934-D934)
)))))=0,"",(M934 -
IF(OR(E934="es",E934="wmd"),EXP(1.81* (C934-D934)/B934)/((1-#REF!)+(#REF!*EXP(1.81* (C934-D934)/B934))),
IF((E934="smd"),EXP(1.81* (C934-D934))/((1-#REF!)+(#REF!*EXP(1.81* (C934-D934)))),
IF((E934="or"), (C934-D934)/((1-#REF!)+(#REF!* (C934-D934))),
IF((E934="hr"),(1-EXP( (C934-D934)*LN(1-#REF!)))/#REF!,
 (C934-D934)
))))))</f>
        <v/>
      </c>
      <c r="O934" s="5" t="s">
        <v>413</v>
      </c>
      <c r="P934" s="4" t="s">
        <v>2055</v>
      </c>
      <c r="Q934" s="7" t="s">
        <v>2056</v>
      </c>
      <c r="R934" s="4" t="s">
        <v>2057</v>
      </c>
      <c r="S934" s="4" t="s">
        <v>2058</v>
      </c>
      <c r="T934" s="4" t="s">
        <v>2059</v>
      </c>
      <c r="U934" s="4" t="s">
        <v>2060</v>
      </c>
      <c r="V934" s="4"/>
      <c r="W934" s="4"/>
      <c r="X934" s="4"/>
      <c r="Y934" s="4"/>
      <c r="Z934" s="4" t="s">
        <v>2061</v>
      </c>
      <c r="AA934" s="4" t="s">
        <v>1072</v>
      </c>
      <c r="AB934" s="4"/>
      <c r="AC934" s="4"/>
      <c r="AD934" s="4"/>
    </row>
    <row r="935" spans="1:30" ht="12.6" hidden="1">
      <c r="A935" t="s">
        <v>2432</v>
      </c>
      <c r="B935" s="4"/>
      <c r="C935" s="4"/>
      <c r="D935" s="4"/>
      <c r="E935" s="4"/>
      <c r="F935" s="4" t="s">
        <v>2062</v>
      </c>
      <c r="G935" s="4" t="s">
        <v>267</v>
      </c>
      <c r="H935" s="4"/>
      <c r="I935" s="4"/>
      <c r="J935" s="4"/>
      <c r="K935" s="4"/>
      <c r="L935" s="4"/>
      <c r="M935" s="4">
        <f>IF(OR(E935="es",E935="wmd"),(EXP(1.81*C935/B935)/((1-#REF!)+(#REF!*EXP(1.81*C935/B935)))),
IF((E935="smd"),(EXP(1.81*C935)/((1-#REF!)+(#REF!*EXP(1.81*C935)))),
IF((E935="or"),(C935/((1-#REF!)+(#REF!*C935))),
IF((E935="hr"),((1-EXP(C935*LN(1-#REF!)))/#REF!),
C935
))))</f>
        <v>0</v>
      </c>
      <c r="N935" s="4" t="str">
        <f>IF( (M935 -
IF(OR(E935="es",E935="wmd"),EXP(1.81* (C935-D935)/B935)/((1-#REF!)+(#REF!*EXP(1.81* (C935-D935)/B935))),
IF((E935="smd"),EXP(1.81* (C935-D935))/((1-#REF!)+(#REF!*EXP(1.81* (C935-D935)))),
IF((E935="or"), (C935-D935)/((1-#REF!)+(#REF!* (C935-D935))),
IF((E935="hr"),(1-EXP( (C935-D935)*LN(1-#REF!)))/#REF!,
 (C935-D935)
)))))=0,"",(M935 -
IF(OR(E935="es",E935="wmd"),EXP(1.81* (C935-D935)/B935)/((1-#REF!)+(#REF!*EXP(1.81* (C935-D935)/B935))),
IF((E935="smd"),EXP(1.81* (C935-D935))/((1-#REF!)+(#REF!*EXP(1.81* (C935-D935)))),
IF((E935="or"), (C935-D935)/((1-#REF!)+(#REF!* (C935-D935))),
IF((E935="hr"),(1-EXP( (C935-D935)*LN(1-#REF!)))/#REF!,
 (C935-D935)
))))))</f>
        <v/>
      </c>
      <c r="O935" s="5" t="s">
        <v>413</v>
      </c>
      <c r="P935" s="4" t="s">
        <v>2063</v>
      </c>
      <c r="Q935" s="3" t="s">
        <v>2064</v>
      </c>
      <c r="R935" s="4" t="s">
        <v>2065</v>
      </c>
      <c r="S935" s="3" t="s">
        <v>2066</v>
      </c>
      <c r="T935" s="4"/>
      <c r="U935" s="3"/>
      <c r="V935" s="3"/>
      <c r="W935" s="3"/>
      <c r="X935" s="4"/>
      <c r="Y935" s="4"/>
      <c r="Z935" s="4" t="s">
        <v>2067</v>
      </c>
      <c r="AA935" s="4">
        <v>2</v>
      </c>
      <c r="AB935" s="4"/>
      <c r="AC935" s="4"/>
      <c r="AD935" s="4"/>
    </row>
    <row r="936" spans="1:30" ht="12.6" hidden="1">
      <c r="A936" t="s">
        <v>2432</v>
      </c>
      <c r="B936" s="4"/>
      <c r="C936" s="4"/>
      <c r="D936" s="4"/>
      <c r="E936" s="4"/>
      <c r="F936" s="4" t="s">
        <v>2068</v>
      </c>
      <c r="G936" s="4" t="s">
        <v>267</v>
      </c>
      <c r="H936" s="4"/>
      <c r="I936" s="4"/>
      <c r="J936" s="4"/>
      <c r="K936" s="4"/>
      <c r="L936" s="4"/>
      <c r="M936" s="4">
        <f>IF(OR(E936="es",E936="wmd"),(EXP(1.81*C936/B936)/((1-#REF!)+(#REF!*EXP(1.81*C936/B936)))),
IF((E936="smd"),(EXP(1.81*C936)/((1-#REF!)+(#REF!*EXP(1.81*C936)))),
IF((E936="or"),(C936/((1-#REF!)+(#REF!*C936))),
IF((E936="hr"),((1-EXP(C936*LN(1-#REF!)))/#REF!),
C936
))))</f>
        <v>0</v>
      </c>
      <c r="N936" s="4" t="str">
        <f>IF( (M936 -
IF(OR(E936="es",E936="wmd"),EXP(1.81* (C936-D936)/B936)/((1-#REF!)+(#REF!*EXP(1.81* (C936-D936)/B936))),
IF((E936="smd"),EXP(1.81* (C936-D936))/((1-#REF!)+(#REF!*EXP(1.81* (C936-D936)))),
IF((E936="or"), (C936-D936)/((1-#REF!)+(#REF!* (C936-D936))),
IF((E936="hr"),(1-EXP( (C936-D936)*LN(1-#REF!)))/#REF!,
 (C936-D936)
)))))=0,"",(M936 -
IF(OR(E936="es",E936="wmd"),EXP(1.81* (C936-D936)/B936)/((1-#REF!)+(#REF!*EXP(1.81* (C936-D936)/B936))),
IF((E936="smd"),EXP(1.81* (C936-D936))/((1-#REF!)+(#REF!*EXP(1.81* (C936-D936)))),
IF((E936="or"), (C936-D936)/((1-#REF!)+(#REF!* (C936-D936))),
IF((E936="hr"),(1-EXP( (C936-D936)*LN(1-#REF!)))/#REF!,
 (C936-D936)
))))))</f>
        <v/>
      </c>
      <c r="O936" s="5" t="s">
        <v>413</v>
      </c>
      <c r="P936" s="4" t="s">
        <v>2069</v>
      </c>
      <c r="Q936" s="7" t="s">
        <v>2070</v>
      </c>
      <c r="R936" s="4" t="s">
        <v>2071</v>
      </c>
      <c r="S936" s="7" t="s">
        <v>2072</v>
      </c>
      <c r="T936" s="4" t="s">
        <v>2073</v>
      </c>
      <c r="U936" s="4" t="s">
        <v>2074</v>
      </c>
      <c r="V936" s="4"/>
      <c r="X936" s="4"/>
      <c r="Y936" s="4"/>
      <c r="Z936" s="4" t="s">
        <v>2075</v>
      </c>
      <c r="AA936" s="4" t="s">
        <v>989</v>
      </c>
      <c r="AB936" s="4"/>
      <c r="AC936" s="4"/>
      <c r="AD936" s="4"/>
    </row>
    <row r="937" spans="1:30" ht="12.6" hidden="1">
      <c r="A937" t="s">
        <v>2432</v>
      </c>
      <c r="B937" s="4"/>
      <c r="C937" s="4"/>
      <c r="D937" s="4"/>
      <c r="E937" s="4"/>
      <c r="F937" s="4" t="s">
        <v>2076</v>
      </c>
      <c r="G937" s="4" t="s">
        <v>267</v>
      </c>
      <c r="H937" s="4"/>
      <c r="I937" s="4"/>
      <c r="J937" s="4"/>
      <c r="K937" s="4"/>
      <c r="L937" s="4"/>
      <c r="M937" s="4">
        <f>IF(OR(E937="es",E937="wmd"),(EXP(1.81*C937/B937)/((1-#REF!)+(#REF!*EXP(1.81*C937/B937)))),
IF((E937="smd"),(EXP(1.81*C937)/((1-#REF!)+(#REF!*EXP(1.81*C937)))),
IF((E937="or"),(C937/((1-#REF!)+(#REF!*C937))),
IF((E937="hr"),((1-EXP(C937*LN(1-#REF!)))/#REF!),
C937
))))</f>
        <v>0</v>
      </c>
      <c r="N937" s="4" t="str">
        <f>IF( (M937 -
IF(OR(E937="es",E937="wmd"),EXP(1.81* (C937-D937)/B937)/((1-#REF!)+(#REF!*EXP(1.81* (C937-D937)/B937))),
IF((E937="smd"),EXP(1.81* (C937-D937))/((1-#REF!)+(#REF!*EXP(1.81* (C937-D937)))),
IF((E937="or"), (C937-D937)/((1-#REF!)+(#REF!* (C937-D937))),
IF((E937="hr"),(1-EXP( (C937-D937)*LN(1-#REF!)))/#REF!,
 (C937-D937)
)))))=0,"",(M937 -
IF(OR(E937="es",E937="wmd"),EXP(1.81* (C937-D937)/B937)/((1-#REF!)+(#REF!*EXP(1.81* (C937-D937)/B937))),
IF((E937="smd"),EXP(1.81* (C937-D937))/((1-#REF!)+(#REF!*EXP(1.81* (C937-D937)))),
IF((E937="or"), (C937-D937)/((1-#REF!)+(#REF!* (C937-D937))),
IF((E937="hr"),(1-EXP( (C937-D937)*LN(1-#REF!)))/#REF!,
 (C937-D937)
))))))</f>
        <v/>
      </c>
      <c r="O937" s="5" t="s">
        <v>444</v>
      </c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 t="s">
        <v>2077</v>
      </c>
      <c r="AA937" s="4" t="s">
        <v>989</v>
      </c>
      <c r="AB937" s="4"/>
      <c r="AC937" s="4"/>
      <c r="AD937" s="4"/>
    </row>
    <row r="938" spans="1:30" ht="12.6" hidden="1">
      <c r="A938" t="s">
        <v>2432</v>
      </c>
      <c r="B938" s="4"/>
      <c r="C938" s="4"/>
      <c r="D938" s="4"/>
      <c r="E938" s="4"/>
      <c r="F938" s="4" t="s">
        <v>2078</v>
      </c>
      <c r="G938" s="4" t="s">
        <v>267</v>
      </c>
      <c r="H938" s="4"/>
      <c r="I938" s="4"/>
      <c r="J938" s="4"/>
      <c r="K938" s="4"/>
      <c r="L938" s="4"/>
      <c r="M938" s="4">
        <f>IF(OR(E938="es",E938="wmd"),(EXP(1.81*C938/B938)/((1-#REF!)+(#REF!*EXP(1.81*C938/B938)))),
IF((E938="smd"),(EXP(1.81*C938)/((1-#REF!)+(#REF!*EXP(1.81*C938)))),
IF((E938="or"),(C938/((1-#REF!)+(#REF!*C938))),
IF((E938="hr"),((1-EXP(C938*LN(1-#REF!)))/#REF!),
C938
))))</f>
        <v>0</v>
      </c>
      <c r="N938" s="4" t="str">
        <f>IF( (M938 -
IF(OR(E938="es",E938="wmd"),EXP(1.81* (C938-D938)/B938)/((1-#REF!)+(#REF!*EXP(1.81* (C938-D938)/B938))),
IF((E938="smd"),EXP(1.81* (C938-D938))/((1-#REF!)+(#REF!*EXP(1.81* (C938-D938)))),
IF((E938="or"), (C938-D938)/((1-#REF!)+(#REF!* (C938-D938))),
IF((E938="hr"),(1-EXP( (C938-D938)*LN(1-#REF!)))/#REF!,
 (C938-D938)
)))))=0,"",(M938 -
IF(OR(E938="es",E938="wmd"),EXP(1.81* (C938-D938)/B938)/((1-#REF!)+(#REF!*EXP(1.81* (C938-D938)/B938))),
IF((E938="smd"),EXP(1.81* (C938-D938))/((1-#REF!)+(#REF!*EXP(1.81* (C938-D938)))),
IF((E938="or"), (C938-D938)/((1-#REF!)+(#REF!* (C938-D938))),
IF((E938="hr"),(1-EXP( (C938-D938)*LN(1-#REF!)))/#REF!,
 (C938-D938)
))))))</f>
        <v/>
      </c>
      <c r="O938" s="5" t="s">
        <v>413</v>
      </c>
      <c r="P938" s="4" t="s">
        <v>2079</v>
      </c>
      <c r="Q938" s="7" t="s">
        <v>2080</v>
      </c>
      <c r="R938" s="4" t="s">
        <v>2081</v>
      </c>
      <c r="S938" s="7" t="s">
        <v>2082</v>
      </c>
      <c r="T938" s="4" t="s">
        <v>2083</v>
      </c>
      <c r="U938" s="4" t="s">
        <v>2084</v>
      </c>
      <c r="V938" s="4"/>
      <c r="W938" s="4"/>
      <c r="X938" s="4"/>
      <c r="Y938" s="4"/>
      <c r="Z938" s="4" t="s">
        <v>2085</v>
      </c>
      <c r="AA938" s="4"/>
      <c r="AB938" s="4"/>
      <c r="AC938" s="4"/>
      <c r="AD938" s="4"/>
    </row>
    <row r="939" spans="1:30" ht="12.3" hidden="1">
      <c r="A939" t="s">
        <v>2432</v>
      </c>
      <c r="B939" s="4"/>
      <c r="C939" s="4"/>
      <c r="D939" s="4"/>
      <c r="E939" s="4"/>
      <c r="F939" s="4" t="s">
        <v>267</v>
      </c>
      <c r="G939" s="4" t="s">
        <v>2000</v>
      </c>
      <c r="H939" s="4" t="s">
        <v>2003</v>
      </c>
      <c r="I939" s="4"/>
      <c r="J939" s="4"/>
      <c r="K939" s="4"/>
      <c r="L939" s="4"/>
      <c r="M939" s="4">
        <f>IF(OR(E939="es",E939="wmd"),(EXP(1.81*C939/B939)/((1-#REF!)+(#REF!*EXP(1.81*C939/B939)))),
IF((E939="smd"),(EXP(1.81*C939)/((1-#REF!)+(#REF!*EXP(1.81*C939)))),
IF((E939="or"),(C939/((1-#REF!)+(#REF!*C939))),
IF((E939="hr"),((1-EXP(C939*LN(1-#REF!)))/#REF!),
C939
))))</f>
        <v>0</v>
      </c>
      <c r="N939" s="4" t="str">
        <f>IF( (M939 -
IF(OR(E939="es",E939="wmd"),EXP(1.81* (C939-D939)/B939)/((1-#REF!)+(#REF!*EXP(1.81* (C939-D939)/B939))),
IF((E939="smd"),EXP(1.81* (C939-D939))/((1-#REF!)+(#REF!*EXP(1.81* (C939-D939)))),
IF((E939="or"), (C939-D939)/((1-#REF!)+(#REF!* (C939-D939))),
IF((E939="hr"),(1-EXP( (C939-D939)*LN(1-#REF!)))/#REF!,
 (C939-D939)
)))))=0,"",(M939 -
IF(OR(E939="es",E939="wmd"),EXP(1.81* (C939-D939)/B939)/((1-#REF!)+(#REF!*EXP(1.81* (C939-D939)/B939))),
IF((E939="smd"),EXP(1.81* (C939-D939))/((1-#REF!)+(#REF!*EXP(1.81* (C939-D939)))),
IF((E939="or"), (C939-D939)/((1-#REF!)+(#REF!* (C939-D939))),
IF((E939="hr"),(1-EXP( (C939-D939)*LN(1-#REF!)))/#REF!,
 (C939-D939)
))))))</f>
        <v/>
      </c>
      <c r="O939" s="4" t="s">
        <v>187</v>
      </c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3" hidden="1">
      <c r="A940" t="s">
        <v>2432</v>
      </c>
      <c r="B940" s="4"/>
      <c r="C940" s="4"/>
      <c r="D940" s="4"/>
      <c r="E940" s="4"/>
      <c r="F940" s="4" t="s">
        <v>267</v>
      </c>
      <c r="G940" s="4" t="s">
        <v>2005</v>
      </c>
      <c r="H940" s="4" t="s">
        <v>2008</v>
      </c>
      <c r="I940" s="4"/>
      <c r="J940" s="4"/>
      <c r="K940" s="4"/>
      <c r="L940" s="4"/>
      <c r="M940" s="4">
        <f>IF(OR(E940="es",E940="wmd"),(EXP(1.81*C940/B940)/((1-#REF!)+(#REF!*EXP(1.81*C940/B940)))),
IF((E940="smd"),(EXP(1.81*C940)/((1-#REF!)+(#REF!*EXP(1.81*C940)))),
IF((E940="or"),(C940/((1-#REF!)+(#REF!*C940))),
IF((E940="hr"),((1-EXP(C940*LN(1-#REF!)))/#REF!),
C940
))))</f>
        <v>0</v>
      </c>
      <c r="N940" s="4" t="str">
        <f>IF( (M940 -
IF(OR(E940="es",E940="wmd"),EXP(1.81* (C940-D940)/B940)/((1-#REF!)+(#REF!*EXP(1.81* (C940-D940)/B940))),
IF((E940="smd"),EXP(1.81* (C940-D940))/((1-#REF!)+(#REF!*EXP(1.81* (C940-D940)))),
IF((E940="or"), (C940-D940)/((1-#REF!)+(#REF!* (C940-D940))),
IF((E940="hr"),(1-EXP( (C940-D940)*LN(1-#REF!)))/#REF!,
 (C940-D940)
)))))=0,"",(M940 -
IF(OR(E940="es",E940="wmd"),EXP(1.81* (C940-D940)/B940)/((1-#REF!)+(#REF!*EXP(1.81* (C940-D940)/B940))),
IF((E940="smd"),EXP(1.81* (C940-D940))/((1-#REF!)+(#REF!*EXP(1.81* (C940-D940)))),
IF((E940="or"), (C940-D940)/((1-#REF!)+(#REF!* (C940-D940))),
IF((E940="hr"),(1-EXP( (C940-D940)*LN(1-#REF!)))/#REF!,
 (C940-D940)
))))))</f>
        <v/>
      </c>
      <c r="O940" s="4" t="s">
        <v>187</v>
      </c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3" hidden="1">
      <c r="A941" t="s">
        <v>2432</v>
      </c>
      <c r="B941" s="4"/>
      <c r="C941" s="4"/>
      <c r="D941" s="4"/>
      <c r="E941" s="4"/>
      <c r="F941" s="4" t="s">
        <v>267</v>
      </c>
      <c r="G941" s="4" t="s">
        <v>2010</v>
      </c>
      <c r="H941" s="4" t="s">
        <v>2012</v>
      </c>
      <c r="I941" s="4"/>
      <c r="J941" s="4"/>
      <c r="K941" s="4"/>
      <c r="L941" s="4"/>
      <c r="M941" s="4">
        <f>IF(OR(E941="es",E941="wmd"),(EXP(1.81*C941/B941)/((1-#REF!)+(#REF!*EXP(1.81*C941/B941)))),
IF((E941="smd"),(EXP(1.81*C941)/((1-#REF!)+(#REF!*EXP(1.81*C941)))),
IF((E941="or"),(C941/((1-#REF!)+(#REF!*C941))),
IF((E941="hr"),((1-EXP(C941*LN(1-#REF!)))/#REF!),
C941
))))</f>
        <v>0</v>
      </c>
      <c r="N941" s="4" t="str">
        <f>IF( (M941 -
IF(OR(E941="es",E941="wmd"),EXP(1.81* (C941-D941)/B941)/((1-#REF!)+(#REF!*EXP(1.81* (C941-D941)/B941))),
IF((E941="smd"),EXP(1.81* (C941-D941))/((1-#REF!)+(#REF!*EXP(1.81* (C941-D941)))),
IF((E941="or"), (C941-D941)/((1-#REF!)+(#REF!* (C941-D941))),
IF((E941="hr"),(1-EXP( (C941-D941)*LN(1-#REF!)))/#REF!,
 (C941-D941)
)))))=0,"",(M941 -
IF(OR(E941="es",E941="wmd"),EXP(1.81* (C941-D941)/B941)/((1-#REF!)+(#REF!*EXP(1.81* (C941-D941)/B941))),
IF((E941="smd"),EXP(1.81* (C941-D941))/((1-#REF!)+(#REF!*EXP(1.81* (C941-D941)))),
IF((E941="or"), (C941-D941)/((1-#REF!)+(#REF!* (C941-D941))),
IF((E941="hr"),(1-EXP( (C941-D941)*LN(1-#REF!)))/#REF!,
 (C941-D941)
))))))</f>
        <v/>
      </c>
      <c r="O941" s="4" t="s">
        <v>187</v>
      </c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3" hidden="1">
      <c r="A942" t="s">
        <v>2432</v>
      </c>
      <c r="B942" s="4"/>
      <c r="C942" s="4"/>
      <c r="D942" s="4"/>
      <c r="E942" s="4"/>
      <c r="F942" s="4" t="s">
        <v>267</v>
      </c>
      <c r="G942" s="4" t="s">
        <v>2086</v>
      </c>
      <c r="H942" s="4" t="s">
        <v>2087</v>
      </c>
      <c r="I942" s="4"/>
      <c r="J942" s="4"/>
      <c r="K942" s="4"/>
      <c r="L942" s="4"/>
      <c r="M942" s="4">
        <f>IF(OR(E942="es",E942="wmd"),(EXP(1.81*C942/B942)/((1-#REF!)+(#REF!*EXP(1.81*C942/B942)))),
IF((E942="smd"),(EXP(1.81*C942)/((1-#REF!)+(#REF!*EXP(1.81*C942)))),
IF((E942="or"),(C942/((1-#REF!)+(#REF!*C942))),
IF((E942="hr"),((1-EXP(C942*LN(1-#REF!)))/#REF!),
C942
))))</f>
        <v>0</v>
      </c>
      <c r="N942" s="4" t="str">
        <f>IF( (M942 -
IF(OR(E942="es",E942="wmd"),EXP(1.81* (C942-D942)/B942)/((1-#REF!)+(#REF!*EXP(1.81* (C942-D942)/B942))),
IF((E942="smd"),EXP(1.81* (C942-D942))/((1-#REF!)+(#REF!*EXP(1.81* (C942-D942)))),
IF((E942="or"), (C942-D942)/((1-#REF!)+(#REF!* (C942-D942))),
IF((E942="hr"),(1-EXP( (C942-D942)*LN(1-#REF!)))/#REF!,
 (C942-D942)
)))))=0,"",(M942 -
IF(OR(E942="es",E942="wmd"),EXP(1.81* (C942-D942)/B942)/((1-#REF!)+(#REF!*EXP(1.81* (C942-D942)/B942))),
IF((E942="smd"),EXP(1.81* (C942-D942))/((1-#REF!)+(#REF!*EXP(1.81* (C942-D942)))),
IF((E942="or"), (C942-D942)/((1-#REF!)+(#REF!* (C942-D942))),
IF((E942="hr"),(1-EXP( (C942-D942)*LN(1-#REF!)))/#REF!,
 (C942-D942)
))))))</f>
        <v/>
      </c>
      <c r="O942" s="4" t="s">
        <v>187</v>
      </c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4"/>
      <c r="AC942" s="4"/>
      <c r="AD942" s="4"/>
    </row>
    <row r="943" spans="1:30" ht="12.3" hidden="1">
      <c r="A943" t="s">
        <v>2432</v>
      </c>
      <c r="B943" s="4"/>
      <c r="C943" s="4"/>
      <c r="D943" s="4"/>
      <c r="E943" s="4"/>
      <c r="F943" s="4" t="s">
        <v>2088</v>
      </c>
      <c r="G943" s="4"/>
      <c r="H943" s="4"/>
      <c r="I943" s="4"/>
      <c r="J943" s="4"/>
      <c r="K943" s="4"/>
      <c r="L943" s="4"/>
      <c r="M943" s="4">
        <f>IF(OR(E943="es",E943="wmd"),(EXP(1.81*C943/B943)/((1-#REF!)+(#REF!*EXP(1.81*C943/B943)))),
IF((E943="smd"),(EXP(1.81*C943)/((1-#REF!)+(#REF!*EXP(1.81*C943)))),
IF((E943="or"),(C943/((1-#REF!)+(#REF!*C943))),
IF((E943="hr"),((1-EXP(C943*LN(1-#REF!)))/#REF!),
C943
))))</f>
        <v>0</v>
      </c>
      <c r="N943" s="4" t="str">
        <f>IF( (M943 -
IF(OR(E943="es",E943="wmd"),EXP(1.81* (C943-D943)/B943)/((1-#REF!)+(#REF!*EXP(1.81* (C943-D943)/B943))),
IF((E943="smd"),EXP(1.81* (C943-D943))/((1-#REF!)+(#REF!*EXP(1.81* (C943-D943)))),
IF((E943="or"), (C943-D943)/((1-#REF!)+(#REF!* (C943-D943))),
IF((E943="hr"),(1-EXP( (C943-D943)*LN(1-#REF!)))/#REF!,
 (C943-D943)
)))))=0,"",(M943 -
IF(OR(E943="es",E943="wmd"),EXP(1.81* (C943-D943)/B943)/((1-#REF!)+(#REF!*EXP(1.81* (C943-D943)/B943))),
IF((E943="smd"),EXP(1.81* (C943-D943))/((1-#REF!)+(#REF!*EXP(1.81* (C943-D943)))),
IF((E943="or"), (C943-D943)/((1-#REF!)+(#REF!* (C943-D943))),
IF((E943="hr"),(1-EXP( (C943-D943)*LN(1-#REF!)))/#REF!,
 (C943-D943)
))))))</f>
        <v/>
      </c>
      <c r="O943" s="4" t="s">
        <v>136</v>
      </c>
      <c r="P943" s="4" t="s">
        <v>268</v>
      </c>
      <c r="Q943" s="7">
        <v>2</v>
      </c>
      <c r="R943" s="4" t="s">
        <v>2089</v>
      </c>
      <c r="S943" s="4"/>
      <c r="T943" s="4"/>
      <c r="U943" s="4"/>
      <c r="V943" s="4"/>
      <c r="W943" s="4"/>
      <c r="X943" s="4"/>
      <c r="Y943" s="4"/>
      <c r="Z943" s="4" t="s">
        <v>2090</v>
      </c>
      <c r="AA943" s="4" t="s">
        <v>989</v>
      </c>
      <c r="AB943" s="4"/>
      <c r="AC943" s="4"/>
      <c r="AD943" s="4"/>
    </row>
    <row r="944" spans="1:30" ht="12.3" hidden="1">
      <c r="A944" t="s">
        <v>2432</v>
      </c>
      <c r="B944" s="4"/>
      <c r="C944" s="4"/>
      <c r="D944" s="4"/>
      <c r="E944" s="4"/>
      <c r="F944" s="3"/>
      <c r="G944" s="3"/>
      <c r="H944" s="4"/>
      <c r="I944" s="4"/>
      <c r="J944" s="4"/>
      <c r="K944" s="4"/>
      <c r="L944" s="4"/>
      <c r="M944" s="4">
        <f>IF(OR(E944="es",E944="wmd"),(EXP(1.81*C944/B944)/((1-#REF!)+(#REF!*EXP(1.81*C944/B944)))),
IF((E944="smd"),(EXP(1.81*C944)/((1-#REF!)+(#REF!*EXP(1.81*C944)))),
IF((E944="or"),(C944/((1-#REF!)+(#REF!*C944))),
IF((E944="hr"),((1-EXP(C944*LN(1-#REF!)))/#REF!),
C944
))))</f>
        <v>0</v>
      </c>
      <c r="N944" s="4" t="str">
        <f>IF( (M944 -
IF(OR(E944="es",E944="wmd"),EXP(1.81* (C944-D944)/B944)/((1-#REF!)+(#REF!*EXP(1.81* (C944-D944)/B944))),
IF((E944="smd"),EXP(1.81* (C944-D944))/((1-#REF!)+(#REF!*EXP(1.81* (C944-D944)))),
IF((E944="or"), (C944-D944)/((1-#REF!)+(#REF!* (C944-D944))),
IF((E944="hr"),(1-EXP( (C944-D944)*LN(1-#REF!)))/#REF!,
 (C944-D944)
)))))=0,"",(M944 -
IF(OR(E944="es",E944="wmd"),EXP(1.81* (C944-D944)/B944)/((1-#REF!)+(#REF!*EXP(1.81* (C944-D944)/B944))),
IF((E944="smd"),EXP(1.81* (C944-D944))/((1-#REF!)+(#REF!*EXP(1.81* (C944-D944)))),
IF((E944="or"), (C944-D944)/((1-#REF!)+(#REF!* (C944-D944))),
IF((E944="hr"),(1-EXP( (C944-D944)*LN(1-#REF!)))/#REF!,
 (C944-D944)
))))))</f>
        <v/>
      </c>
      <c r="O944" s="4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4"/>
      <c r="AC944" s="4"/>
      <c r="AD944" s="4"/>
    </row>
    <row r="945" spans="1:30" ht="12.3" hidden="1">
      <c r="A945" t="s">
        <v>2432</v>
      </c>
      <c r="B945" s="4"/>
      <c r="C945" s="4"/>
      <c r="D945" s="4"/>
      <c r="E945" s="4"/>
      <c r="F945" s="4" t="s">
        <v>2091</v>
      </c>
      <c r="G945" s="4" t="s">
        <v>2062</v>
      </c>
      <c r="H945" s="4" t="s">
        <v>2063</v>
      </c>
      <c r="I945" s="4"/>
      <c r="J945" s="4"/>
      <c r="K945" s="4"/>
      <c r="L945" s="4"/>
      <c r="M945" s="4">
        <f>IF(OR(E945="es",E945="wmd"),(EXP(1.81*C945/B945)/((1-#REF!)+(#REF!*EXP(1.81*C945/B945)))),
IF((E945="smd"),(EXP(1.81*C945)/((1-#REF!)+(#REF!*EXP(1.81*C945)))),
IF((E945="or"),(C945/((1-#REF!)+(#REF!*C945))),
IF((E945="hr"),((1-EXP(C945*LN(1-#REF!)))/#REF!),
C945
))))</f>
        <v>0</v>
      </c>
      <c r="N945" s="4" t="str">
        <f>IF( (M945 -
IF(OR(E945="es",E945="wmd"),EXP(1.81* (C945-D945)/B945)/((1-#REF!)+(#REF!*EXP(1.81* (C945-D945)/B945))),
IF((E945="smd"),EXP(1.81* (C945-D945))/((1-#REF!)+(#REF!*EXP(1.81* (C945-D945)))),
IF((E945="or"), (C945-D945)/((1-#REF!)+(#REF!* (C945-D945))),
IF((E945="hr"),(1-EXP( (C945-D945)*LN(1-#REF!)))/#REF!,
 (C945-D945)
)))))=0,"",(M945 -
IF(OR(E945="es",E945="wmd"),EXP(1.81* (C945-D945)/B945)/((1-#REF!)+(#REF!*EXP(1.81* (C945-D945)/B945))),
IF((E945="smd"),EXP(1.81* (C945-D945))/((1-#REF!)+(#REF!*EXP(1.81* (C945-D945)))),
IF((E945="or"), (C945-D945)/((1-#REF!)+(#REF!* (C945-D945))),
IF((E945="hr"),(1-EXP( (C945-D945)*LN(1-#REF!)))/#REF!,
 (C945-D945)
))))))</f>
        <v/>
      </c>
      <c r="O945" s="4" t="s">
        <v>135</v>
      </c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4"/>
      <c r="AC945" s="4"/>
      <c r="AD945" s="4"/>
    </row>
    <row r="946" spans="1:30" ht="12.3">
      <c r="A946">
        <v>0.11599999999999999</v>
      </c>
      <c r="B946" s="7"/>
      <c r="C946" s="7">
        <v>5.3832915534424695</v>
      </c>
      <c r="D946" s="7">
        <v>12.68880376248439</v>
      </c>
      <c r="E946" s="4" t="s">
        <v>1068</v>
      </c>
      <c r="F946" s="4" t="s">
        <v>2091</v>
      </c>
      <c r="G946" s="4" t="s">
        <v>1131</v>
      </c>
      <c r="H946" s="4" t="s">
        <v>1180</v>
      </c>
      <c r="I946" s="4"/>
      <c r="J946" s="4"/>
      <c r="K946" s="4"/>
      <c r="L946" s="4"/>
      <c r="M946" s="4" t="e">
        <f>IF(OR(E946="es",E946="wmd"),(EXP(1.81*C946/B946)/((1-#REF!)+(#REF!*EXP(1.81*C946/B946)))),
IF((E946="smd"),(EXP(1.81*C946)/((1-#REF!)+(#REF!*EXP(1.81*C946)))),
IF((E946="or"),(C946/((1-#REF!)+(#REF!*C946))),
IF((E946="hr"),((1-EXP(C946*LN(1-#REF!)))/#REF!),
C946
))))</f>
        <v>#REF!</v>
      </c>
      <c r="N946" s="4" t="e">
        <f>IF( (M946 -
IF(OR(E946="es",E946="wmd"),EXP(1.81* (C946-D946)/B946)/((1-#REF!)+(#REF!*EXP(1.81* (C946-D946)/B946))),
IF((E946="smd"),EXP(1.81* (C946-D946))/((1-#REF!)+(#REF!*EXP(1.81* (C946-D946)))),
IF((E946="or"), (C946-D946)/((1-#REF!)+(#REF!* (C946-D946))),
IF((E946="hr"),(1-EXP( (C946-D946)*LN(1-#REF!)))/#REF!,
 (C946-D946)
)))))=0,"",(M946 -
IF(OR(E946="es",E946="wmd"),EXP(1.81* (C946-D946)/B946)/((1-#REF!)+(#REF!*EXP(1.81* (C946-D946)/B946))),
IF((E946="smd"),EXP(1.81* (C946-D946))/((1-#REF!)+(#REF!*EXP(1.81* (C946-D946)))),
IF((E946="or"), (C946-D946)/((1-#REF!)+(#REF!* (C946-D946))),
IF((E946="hr"),(1-EXP( (C946-D946)*LN(1-#REF!)))/#REF!,
 (C946-D946)
))))))</f>
        <v>#REF!</v>
      </c>
      <c r="O946" s="4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4"/>
      <c r="AC946" s="4"/>
      <c r="AD946" s="4"/>
    </row>
    <row r="947" spans="1:30" ht="12.3">
      <c r="A947">
        <v>0.32</v>
      </c>
      <c r="B947" s="7"/>
      <c r="C947" s="7">
        <v>2.7060770415969904</v>
      </c>
      <c r="D947" s="7">
        <v>2.3902696268417816</v>
      </c>
      <c r="E947" s="4" t="s">
        <v>367</v>
      </c>
      <c r="F947" s="4" t="s">
        <v>2091</v>
      </c>
      <c r="G947" s="4" t="s">
        <v>1623</v>
      </c>
      <c r="H947" s="4" t="s">
        <v>1624</v>
      </c>
      <c r="I947" s="4"/>
      <c r="J947" s="4"/>
      <c r="K947" s="4"/>
      <c r="L947" s="4"/>
      <c r="M947" s="4" t="e">
        <f>IF(OR(E947="es",E947="wmd"),(EXP(1.81*C947/B947)/((1-#REF!)+(#REF!*EXP(1.81*C947/B947)))),
IF((E947="smd"),(EXP(1.81*C947)/((1-#REF!)+(#REF!*EXP(1.81*C947)))),
IF((E947="or"),(C947/((1-#REF!)+(#REF!*C947))),
IF((E947="hr"),((1-EXP(C947*LN(1-#REF!)))/#REF!),
C947
))))</f>
        <v>#REF!</v>
      </c>
      <c r="N947" s="4" t="e">
        <f>IF( (M947 -
IF(OR(E947="es",E947="wmd"),EXP(1.81* (C947-D947)/B947)/((1-#REF!)+(#REF!*EXP(1.81* (C947-D947)/B947))),
IF((E947="smd"),EXP(1.81* (C947-D947))/((1-#REF!)+(#REF!*EXP(1.81* (C947-D947)))),
IF((E947="or"), (C947-D947)/((1-#REF!)+(#REF!* (C947-D947))),
IF((E947="hr"),(1-EXP( (C947-D947)*LN(1-#REF!)))/#REF!,
 (C947-D947)
)))))=0,"",(M947 -
IF(OR(E947="es",E947="wmd"),EXP(1.81* (C947-D947)/B947)/((1-#REF!)+(#REF!*EXP(1.81* (C947-D947)/B947))),
IF((E947="smd"),EXP(1.81* (C947-D947))/((1-#REF!)+(#REF!*EXP(1.81* (C947-D947)))),
IF((E947="or"), (C947-D947)/((1-#REF!)+(#REF!* (C947-D947))),
IF((E947="hr"),(1-EXP( (C947-D947)*LN(1-#REF!)))/#REF!,
 (C947-D947)
))))))</f>
        <v>#REF!</v>
      </c>
      <c r="O947" s="4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4"/>
      <c r="AC947" s="4"/>
      <c r="AD947" s="4"/>
    </row>
    <row r="948" spans="1:30" ht="12.3" hidden="1">
      <c r="A948" t="s">
        <v>2432</v>
      </c>
      <c r="B948" s="4"/>
      <c r="C948" s="4"/>
      <c r="D948" s="4"/>
      <c r="E948" s="4"/>
      <c r="F948" s="4" t="s">
        <v>2091</v>
      </c>
      <c r="G948" s="3"/>
      <c r="H948" s="4"/>
      <c r="I948" s="4"/>
      <c r="J948" s="4"/>
      <c r="K948" s="4"/>
      <c r="L948" s="4"/>
      <c r="M948" s="4">
        <f>IF(OR(E948="es",E948="wmd"),(EXP(1.81*C948/B948)/((1-#REF!)+(#REF!*EXP(1.81*C948/B948)))),
IF((E948="smd"),(EXP(1.81*C948)/((1-#REF!)+(#REF!*EXP(1.81*C948)))),
IF((E948="or"),(C948/((1-#REF!)+(#REF!*C948))),
IF((E948="hr"),((1-EXP(C948*LN(1-#REF!)))/#REF!),
C948
))))</f>
        <v>0</v>
      </c>
      <c r="N948" s="4" t="str">
        <f>IF( (M948 -
IF(OR(E948="es",E948="wmd"),EXP(1.81* (C948-D948)/B948)/((1-#REF!)+(#REF!*EXP(1.81* (C948-D948)/B948))),
IF((E948="smd"),EXP(1.81* (C948-D948))/((1-#REF!)+(#REF!*EXP(1.81* (C948-D948)))),
IF((E948="or"), (C948-D948)/((1-#REF!)+(#REF!* (C948-D948))),
IF((E948="hr"),(1-EXP( (C948-D948)*LN(1-#REF!)))/#REF!,
 (C948-D948)
)))))=0,"",(M948 -
IF(OR(E948="es",E948="wmd"),EXP(1.81* (C948-D948)/B948)/((1-#REF!)+(#REF!*EXP(1.81* (C948-D948)/B948))),
IF((E948="smd"),EXP(1.81* (C948-D948))/((1-#REF!)+(#REF!*EXP(1.81* (C948-D948)))),
IF((E948="or"), (C948-D948)/((1-#REF!)+(#REF!* (C948-D948))),
IF((E948="hr"),(1-EXP( (C948-D948)*LN(1-#REF!)))/#REF!,
 (C948-D948)
))))))</f>
        <v/>
      </c>
      <c r="O948" s="4" t="s">
        <v>136</v>
      </c>
      <c r="P948" s="4" t="s">
        <v>2063</v>
      </c>
      <c r="Q948" s="3" t="s">
        <v>2064</v>
      </c>
      <c r="R948" s="4" t="s">
        <v>2065</v>
      </c>
      <c r="S948" s="3" t="s">
        <v>2066</v>
      </c>
      <c r="T948" s="4"/>
      <c r="U948" s="3"/>
      <c r="V948" s="3"/>
      <c r="W948" s="3"/>
      <c r="X948" s="3"/>
      <c r="Y948" s="3"/>
      <c r="Z948" s="4" t="s">
        <v>2067</v>
      </c>
      <c r="AA948" s="3"/>
      <c r="AB948" s="4"/>
      <c r="AC948" s="19" t="s">
        <v>2092</v>
      </c>
      <c r="AD948" s="4"/>
    </row>
    <row r="949" spans="1:30" ht="12.3" hidden="1">
      <c r="A949" t="s">
        <v>2432</v>
      </c>
      <c r="B949" s="4"/>
      <c r="C949" s="4"/>
      <c r="D949" s="4"/>
      <c r="E949" s="4"/>
      <c r="F949" s="3"/>
      <c r="G949" s="3"/>
      <c r="H949" s="4"/>
      <c r="I949" s="4"/>
      <c r="J949" s="4"/>
      <c r="K949" s="4"/>
      <c r="L949" s="4"/>
      <c r="M949" s="4">
        <f>IF(OR(E949="es",E949="wmd"),(EXP(1.81*C949/B949)/((1-#REF!)+(#REF!*EXP(1.81*C949/B949)))),
IF((E949="smd"),(EXP(1.81*C949)/((1-#REF!)+(#REF!*EXP(1.81*C949)))),
IF((E949="or"),(C949/((1-#REF!)+(#REF!*C949))),
IF((E949="hr"),((1-EXP(C949*LN(1-#REF!)))/#REF!),
C949
))))</f>
        <v>0</v>
      </c>
      <c r="N949" s="4" t="str">
        <f>IF( (M949 -
IF(OR(E949="es",E949="wmd"),EXP(1.81* (C949-D949)/B949)/((1-#REF!)+(#REF!*EXP(1.81* (C949-D949)/B949))),
IF((E949="smd"),EXP(1.81* (C949-D949))/((1-#REF!)+(#REF!*EXP(1.81* (C949-D949)))),
IF((E949="or"), (C949-D949)/((1-#REF!)+(#REF!* (C949-D949))),
IF((E949="hr"),(1-EXP( (C949-D949)*LN(1-#REF!)))/#REF!,
 (C949-D949)
)))))=0,"",(M949 -
IF(OR(E949="es",E949="wmd"),EXP(1.81* (C949-D949)/B949)/((1-#REF!)+(#REF!*EXP(1.81* (C949-D949)/B949))),
IF((E949="smd"),EXP(1.81* (C949-D949))/((1-#REF!)+(#REF!*EXP(1.81* (C949-D949)))),
IF((E949="or"), (C949-D949)/((1-#REF!)+(#REF!* (C949-D949))),
IF((E949="hr"),(1-EXP( (C949-D949)*LN(1-#REF!)))/#REF!,
 (C949-D949)
))))))</f>
        <v/>
      </c>
      <c r="O949" s="4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4"/>
      <c r="AC949" s="4"/>
      <c r="AD949" s="4"/>
    </row>
    <row r="950" spans="1:30" ht="12.3" hidden="1">
      <c r="A950" t="s">
        <v>2432</v>
      </c>
      <c r="B950" s="4"/>
      <c r="C950" s="4"/>
      <c r="D950" s="4"/>
      <c r="E950" s="4"/>
      <c r="F950" s="3"/>
      <c r="G950" s="3"/>
      <c r="H950" s="4"/>
      <c r="I950" s="4"/>
      <c r="J950" s="4"/>
      <c r="K950" s="4"/>
      <c r="L950" s="4"/>
      <c r="M950" s="4">
        <f>IF(OR(E950="es",E950="wmd"),(EXP(1.81*C950/B950)/((1-#REF!)+(#REF!*EXP(1.81*C950/B950)))),
IF((E950="smd"),(EXP(1.81*C950)/((1-#REF!)+(#REF!*EXP(1.81*C950)))),
IF((E950="or"),(C950/((1-#REF!)+(#REF!*C950))),
IF((E950="hr"),((1-EXP(C950*LN(1-#REF!)))/#REF!),
C950
))))</f>
        <v>0</v>
      </c>
      <c r="N950" s="4" t="str">
        <f>IF( (M950 -
IF(OR(E950="es",E950="wmd"),EXP(1.81* (C950-D950)/B950)/((1-#REF!)+(#REF!*EXP(1.81* (C950-D950)/B950))),
IF((E950="smd"),EXP(1.81* (C950-D950))/((1-#REF!)+(#REF!*EXP(1.81* (C950-D950)))),
IF((E950="or"), (C950-D950)/((1-#REF!)+(#REF!* (C950-D950))),
IF((E950="hr"),(1-EXP( (C950-D950)*LN(1-#REF!)))/#REF!,
 (C950-D950)
)))))=0,"",(M950 -
IF(OR(E950="es",E950="wmd"),EXP(1.81* (C950-D950)/B950)/((1-#REF!)+(#REF!*EXP(1.81* (C950-D950)/B950))),
IF((E950="smd"),EXP(1.81* (C950-D950))/((1-#REF!)+(#REF!*EXP(1.81* (C950-D950)))),
IF((E950="or"), (C950-D950)/((1-#REF!)+(#REF!* (C950-D950))),
IF((E950="hr"),(1-EXP( (C950-D950)*LN(1-#REF!)))/#REF!,
 (C950-D950)
))))))</f>
        <v/>
      </c>
      <c r="O950" s="4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4"/>
      <c r="AC950" s="4"/>
      <c r="AD950" s="4"/>
    </row>
    <row r="951" spans="1:30" ht="12.3" hidden="1">
      <c r="A951" t="s">
        <v>2432</v>
      </c>
      <c r="B951" s="4"/>
      <c r="C951" s="4"/>
      <c r="D951" s="4"/>
      <c r="E951" s="4"/>
      <c r="F951" s="3"/>
      <c r="G951" s="3"/>
      <c r="H951" s="4"/>
      <c r="I951" s="4"/>
      <c r="J951" s="4"/>
      <c r="K951" s="4"/>
      <c r="L951" s="4"/>
      <c r="M951" s="4">
        <f>IF(OR(E951="es",E951="wmd"),(EXP(1.81*C951/B951)/((1-#REF!)+(#REF!*EXP(1.81*C951/B951)))),
IF((E951="smd"),(EXP(1.81*C951)/((1-#REF!)+(#REF!*EXP(1.81*C951)))),
IF((E951="or"),(C951/((1-#REF!)+(#REF!*C951))),
IF((E951="hr"),((1-EXP(C951*LN(1-#REF!)))/#REF!),
C951
))))</f>
        <v>0</v>
      </c>
      <c r="N951" s="4" t="str">
        <f>IF( (M951 -
IF(OR(E951="es",E951="wmd"),EXP(1.81* (C951-D951)/B951)/((1-#REF!)+(#REF!*EXP(1.81* (C951-D951)/B951))),
IF((E951="smd"),EXP(1.81* (C951-D951))/((1-#REF!)+(#REF!*EXP(1.81* (C951-D951)))),
IF((E951="or"), (C951-D951)/((1-#REF!)+(#REF!* (C951-D951))),
IF((E951="hr"),(1-EXP( (C951-D951)*LN(1-#REF!)))/#REF!,
 (C951-D951)
)))))=0,"",(M951 -
IF(OR(E951="es",E951="wmd"),EXP(1.81* (C951-D951)/B951)/((1-#REF!)+(#REF!*EXP(1.81* (C951-D951)/B951))),
IF((E951="smd"),EXP(1.81* (C951-D951))/((1-#REF!)+(#REF!*EXP(1.81* (C951-D951)))),
IF((E951="or"), (C951-D951)/((1-#REF!)+(#REF!* (C951-D951))),
IF((E951="hr"),(1-EXP( (C951-D951)*LN(1-#REF!)))/#REF!,
 (C951-D951)
))))))</f>
        <v/>
      </c>
      <c r="O951" s="4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4"/>
      <c r="AC951" s="4"/>
      <c r="AD951" s="4"/>
    </row>
    <row r="952" spans="1:30" ht="12.3" hidden="1">
      <c r="A952" t="s">
        <v>2432</v>
      </c>
      <c r="B952" s="4"/>
      <c r="C952" s="4"/>
      <c r="D952" s="4"/>
      <c r="E952" s="4"/>
      <c r="F952" s="3"/>
      <c r="G952" s="3"/>
      <c r="H952" s="4"/>
      <c r="I952" s="4"/>
      <c r="J952" s="4"/>
      <c r="K952" s="4"/>
      <c r="L952" s="4"/>
      <c r="M952" s="4">
        <f>IF(OR(E952="es",E952="wmd"),(EXP(1.81*C952/B952)/((1-#REF!)+(#REF!*EXP(1.81*C952/B952)))),
IF((E952="smd"),(EXP(1.81*C952)/((1-#REF!)+(#REF!*EXP(1.81*C952)))),
IF((E952="or"),(C952/((1-#REF!)+(#REF!*C952))),
IF((E952="hr"),((1-EXP(C952*LN(1-#REF!)))/#REF!),
C952
))))</f>
        <v>0</v>
      </c>
      <c r="N952" s="4" t="str">
        <f>IF( (M952 -
IF(OR(E952="es",E952="wmd"),EXP(1.81* (C952-D952)/B952)/((1-#REF!)+(#REF!*EXP(1.81* (C952-D952)/B952))),
IF((E952="smd"),EXP(1.81* (C952-D952))/((1-#REF!)+(#REF!*EXP(1.81* (C952-D952)))),
IF((E952="or"), (C952-D952)/((1-#REF!)+(#REF!* (C952-D952))),
IF((E952="hr"),(1-EXP( (C952-D952)*LN(1-#REF!)))/#REF!,
 (C952-D952)
)))))=0,"",(M952 -
IF(OR(E952="es",E952="wmd"),EXP(1.81* (C952-D952)/B952)/((1-#REF!)+(#REF!*EXP(1.81* (C952-D952)/B952))),
IF((E952="smd"),EXP(1.81* (C952-D952))/((1-#REF!)+(#REF!*EXP(1.81* (C952-D952)))),
IF((E952="or"), (C952-D952)/((1-#REF!)+(#REF!* (C952-D952))),
IF((E952="hr"),(1-EXP( (C952-D952)*LN(1-#REF!)))/#REF!,
 (C952-D952)
))))))</f>
        <v/>
      </c>
      <c r="O952" s="4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4"/>
      <c r="AC952" s="4"/>
      <c r="AD952" s="4"/>
    </row>
    <row r="953" spans="1:30" ht="12.3" hidden="1">
      <c r="A953" t="s">
        <v>2432</v>
      </c>
      <c r="B953" s="4"/>
      <c r="C953" s="4"/>
      <c r="D953" s="4"/>
      <c r="E953" s="4"/>
      <c r="F953" s="3"/>
      <c r="G953" s="3"/>
      <c r="H953" s="4"/>
      <c r="I953" s="4"/>
      <c r="J953" s="4"/>
      <c r="K953" s="4"/>
      <c r="L953" s="4"/>
      <c r="M953" s="4">
        <f>IF(OR(E953="es",E953="wmd"),(EXP(1.81*C953/B953)/((1-#REF!)+(#REF!*EXP(1.81*C953/B953)))),
IF((E953="smd"),(EXP(1.81*C953)/((1-#REF!)+(#REF!*EXP(1.81*C953)))),
IF((E953="or"),(C953/((1-#REF!)+(#REF!*C953))),
IF((E953="hr"),((1-EXP(C953*LN(1-#REF!)))/#REF!),
C953
))))</f>
        <v>0</v>
      </c>
      <c r="N953" s="4" t="str">
        <f>IF( (M953 -
IF(OR(E953="es",E953="wmd"),EXP(1.81* (C953-D953)/B953)/((1-#REF!)+(#REF!*EXP(1.81* (C953-D953)/B953))),
IF((E953="smd"),EXP(1.81* (C953-D953))/((1-#REF!)+(#REF!*EXP(1.81* (C953-D953)))),
IF((E953="or"), (C953-D953)/((1-#REF!)+(#REF!* (C953-D953))),
IF((E953="hr"),(1-EXP( (C953-D953)*LN(1-#REF!)))/#REF!,
 (C953-D953)
)))))=0,"",(M953 -
IF(OR(E953="es",E953="wmd"),EXP(1.81* (C953-D953)/B953)/((1-#REF!)+(#REF!*EXP(1.81* (C953-D953)/B953))),
IF((E953="smd"),EXP(1.81* (C953-D953))/((1-#REF!)+(#REF!*EXP(1.81* (C953-D953)))),
IF((E953="or"), (C953-D953)/((1-#REF!)+(#REF!* (C953-D953))),
IF((E953="hr"),(1-EXP( (C953-D953)*LN(1-#REF!)))/#REF!,
 (C953-D953)
))))))</f>
        <v/>
      </c>
      <c r="O953" s="4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4"/>
      <c r="AC953" s="4"/>
      <c r="AD953" s="4"/>
    </row>
    <row r="954" spans="1:30" ht="12.3" hidden="1">
      <c r="A954" t="s">
        <v>2432</v>
      </c>
      <c r="B954" s="4"/>
      <c r="C954" s="4"/>
      <c r="D954" s="4"/>
      <c r="E954" s="4"/>
      <c r="F954" s="3"/>
      <c r="G954" s="3"/>
      <c r="H954" s="4"/>
      <c r="I954" s="4"/>
      <c r="J954" s="4"/>
      <c r="K954" s="4"/>
      <c r="L954" s="4"/>
      <c r="M954" s="4">
        <f>IF(OR(E954="es",E954="wmd"),(EXP(1.81*C954/B954)/((1-#REF!)+(#REF!*EXP(1.81*C954/B954)))),
IF((E954="smd"),(EXP(1.81*C954)/((1-#REF!)+(#REF!*EXP(1.81*C954)))),
IF((E954="or"),(C954/((1-#REF!)+(#REF!*C954))),
IF((E954="hr"),((1-EXP(C954*LN(1-#REF!)))/#REF!),
C954
))))</f>
        <v>0</v>
      </c>
      <c r="N954" s="4" t="str">
        <f>IF( (M954 -
IF(OR(E954="es",E954="wmd"),EXP(1.81* (C954-D954)/B954)/((1-#REF!)+(#REF!*EXP(1.81* (C954-D954)/B954))),
IF((E954="smd"),EXP(1.81* (C954-D954))/((1-#REF!)+(#REF!*EXP(1.81* (C954-D954)))),
IF((E954="or"), (C954-D954)/((1-#REF!)+(#REF!* (C954-D954))),
IF((E954="hr"),(1-EXP( (C954-D954)*LN(1-#REF!)))/#REF!,
 (C954-D954)
)))))=0,"",(M954 -
IF(OR(E954="es",E954="wmd"),EXP(1.81* (C954-D954)/B954)/((1-#REF!)+(#REF!*EXP(1.81* (C954-D954)/B954))),
IF((E954="smd"),EXP(1.81* (C954-D954))/((1-#REF!)+(#REF!*EXP(1.81* (C954-D954)))),
IF((E954="or"), (C954-D954)/((1-#REF!)+(#REF!* (C954-D954))),
IF((E954="hr"),(1-EXP( (C954-D954)*LN(1-#REF!)))/#REF!,
 (C954-D954)
))))))</f>
        <v/>
      </c>
      <c r="O954" s="4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4"/>
      <c r="AC954" s="4"/>
      <c r="AD954" s="4"/>
    </row>
    <row r="955" spans="1:30" ht="12.3" hidden="1">
      <c r="A955" t="s">
        <v>2432</v>
      </c>
      <c r="B955" s="4"/>
      <c r="C955" s="4"/>
      <c r="D955" s="4"/>
      <c r="E955" s="4"/>
      <c r="F955" s="3"/>
      <c r="G955" s="3"/>
      <c r="H955" s="4"/>
      <c r="I955" s="4"/>
      <c r="J955" s="4"/>
      <c r="K955" s="4"/>
      <c r="L955" s="4"/>
      <c r="M955" s="4">
        <f>IF(OR(E955="es",E955="wmd"),(EXP(1.81*C955/B955)/((1-#REF!)+(#REF!*EXP(1.81*C955/B955)))),
IF((E955="smd"),(EXP(1.81*C955)/((1-#REF!)+(#REF!*EXP(1.81*C955)))),
IF((E955="or"),(C955/((1-#REF!)+(#REF!*C955))),
IF((E955="hr"),((1-EXP(C955*LN(1-#REF!)))/#REF!),
C955
))))</f>
        <v>0</v>
      </c>
      <c r="N955" s="4" t="str">
        <f>IF( (M955 -
IF(OR(E955="es",E955="wmd"),EXP(1.81* (C955-D955)/B955)/((1-#REF!)+(#REF!*EXP(1.81* (C955-D955)/B955))),
IF((E955="smd"),EXP(1.81* (C955-D955))/((1-#REF!)+(#REF!*EXP(1.81* (C955-D955)))),
IF((E955="or"), (C955-D955)/((1-#REF!)+(#REF!* (C955-D955))),
IF((E955="hr"),(1-EXP( (C955-D955)*LN(1-#REF!)))/#REF!,
 (C955-D955)
)))))=0,"",(M955 -
IF(OR(E955="es",E955="wmd"),EXP(1.81* (C955-D955)/B955)/((1-#REF!)+(#REF!*EXP(1.81* (C955-D955)/B955))),
IF((E955="smd"),EXP(1.81* (C955-D955))/((1-#REF!)+(#REF!*EXP(1.81* (C955-D955)))),
IF((E955="or"), (C955-D955)/((1-#REF!)+(#REF!* (C955-D955))),
IF((E955="hr"),(1-EXP( (C955-D955)*LN(1-#REF!)))/#REF!,
 (C955-D955)
))))))</f>
        <v/>
      </c>
      <c r="O955" s="4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4"/>
      <c r="AC955" s="4"/>
      <c r="AD955" s="4"/>
    </row>
    <row r="956" spans="1:30" ht="12.3" hidden="1">
      <c r="A956" t="s">
        <v>2432</v>
      </c>
      <c r="B956" s="4"/>
      <c r="C956" s="4"/>
      <c r="D956" s="4"/>
      <c r="E956" s="4"/>
      <c r="F956" s="3"/>
      <c r="G956" s="3"/>
      <c r="H956" s="4"/>
      <c r="I956" s="4"/>
      <c r="J956" s="4"/>
      <c r="K956" s="4"/>
      <c r="L956" s="4"/>
      <c r="M956" s="4">
        <f>IF(OR(E956="es",E956="wmd"),(EXP(1.81*C956/B956)/((1-#REF!)+(#REF!*EXP(1.81*C956/B956)))),
IF((E956="smd"),(EXP(1.81*C956)/((1-#REF!)+(#REF!*EXP(1.81*C956)))),
IF((E956="or"),(C956/((1-#REF!)+(#REF!*C956))),
IF((E956="hr"),((1-EXP(C956*LN(1-#REF!)))/#REF!),
C956
))))</f>
        <v>0</v>
      </c>
      <c r="N956" s="4" t="str">
        <f>IF( (M956 -
IF(OR(E956="es",E956="wmd"),EXP(1.81* (C956-D956)/B956)/((1-#REF!)+(#REF!*EXP(1.81* (C956-D956)/B956))),
IF((E956="smd"),EXP(1.81* (C956-D956))/((1-#REF!)+(#REF!*EXP(1.81* (C956-D956)))),
IF((E956="or"), (C956-D956)/((1-#REF!)+(#REF!* (C956-D956))),
IF((E956="hr"),(1-EXP( (C956-D956)*LN(1-#REF!)))/#REF!,
 (C956-D956)
)))))=0,"",(M956 -
IF(OR(E956="es",E956="wmd"),EXP(1.81* (C956-D956)/B956)/((1-#REF!)+(#REF!*EXP(1.81* (C956-D956)/B956))),
IF((E956="smd"),EXP(1.81* (C956-D956))/((1-#REF!)+(#REF!*EXP(1.81* (C956-D956)))),
IF((E956="or"), (C956-D956)/((1-#REF!)+(#REF!* (C956-D956))),
IF((E956="hr"),(1-EXP( (C956-D956)*LN(1-#REF!)))/#REF!,
 (C956-D956)
))))))</f>
        <v/>
      </c>
      <c r="O956" s="4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4"/>
      <c r="AC956" s="4"/>
      <c r="AD956" s="4"/>
    </row>
    <row r="957" spans="1:30" ht="12.3" hidden="1">
      <c r="A957" t="s">
        <v>2432</v>
      </c>
      <c r="B957" s="4"/>
      <c r="C957" s="4"/>
      <c r="D957" s="4"/>
      <c r="E957" s="4"/>
      <c r="F957" s="3"/>
      <c r="G957" s="3"/>
      <c r="H957" s="4"/>
      <c r="I957" s="4"/>
      <c r="J957" s="4"/>
      <c r="K957" s="4"/>
      <c r="L957" s="4"/>
      <c r="M957" s="4">
        <f>IF(OR(E957="es",E957="wmd"),(EXP(1.81*C957/B957)/((1-#REF!)+(#REF!*EXP(1.81*C957/B957)))),
IF((E957="smd"),(EXP(1.81*C957)/((1-#REF!)+(#REF!*EXP(1.81*C957)))),
IF((E957="or"),(C957/((1-#REF!)+(#REF!*C957))),
IF((E957="hr"),((1-EXP(C957*LN(1-#REF!)))/#REF!),
C957
))))</f>
        <v>0</v>
      </c>
      <c r="N957" s="4" t="str">
        <f>IF( (M957 -
IF(OR(E957="es",E957="wmd"),EXP(1.81* (C957-D957)/B957)/((1-#REF!)+(#REF!*EXP(1.81* (C957-D957)/B957))),
IF((E957="smd"),EXP(1.81* (C957-D957))/((1-#REF!)+(#REF!*EXP(1.81* (C957-D957)))),
IF((E957="or"), (C957-D957)/((1-#REF!)+(#REF!* (C957-D957))),
IF((E957="hr"),(1-EXP( (C957-D957)*LN(1-#REF!)))/#REF!,
 (C957-D957)
)))))=0,"",(M957 -
IF(OR(E957="es",E957="wmd"),EXP(1.81* (C957-D957)/B957)/((1-#REF!)+(#REF!*EXP(1.81* (C957-D957)/B957))),
IF((E957="smd"),EXP(1.81* (C957-D957))/((1-#REF!)+(#REF!*EXP(1.81* (C957-D957)))),
IF((E957="or"), (C957-D957)/((1-#REF!)+(#REF!* (C957-D957))),
IF((E957="hr"),(1-EXP( (C957-D957)*LN(1-#REF!)))/#REF!,
 (C957-D957)
))))))</f>
        <v/>
      </c>
      <c r="O957" s="4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4"/>
      <c r="AC957" s="4"/>
      <c r="AD957" s="4"/>
    </row>
    <row r="958" spans="1:30" ht="12.3" hidden="1">
      <c r="A958" t="s">
        <v>2432</v>
      </c>
      <c r="B958" s="4"/>
      <c r="C958" s="4"/>
      <c r="D958" s="4"/>
      <c r="E958" s="4"/>
      <c r="F958" s="3"/>
      <c r="G958" s="3"/>
      <c r="H958" s="4"/>
      <c r="I958" s="4"/>
      <c r="J958" s="4"/>
      <c r="K958" s="4"/>
      <c r="L958" s="4"/>
      <c r="M958" s="4">
        <f>IF(OR(E958="es",E958="wmd"),(EXP(1.81*C958/B958)/((1-#REF!)+(#REF!*EXP(1.81*C958/B958)))),
IF((E958="smd"),(EXP(1.81*C958)/((1-#REF!)+(#REF!*EXP(1.81*C958)))),
IF((E958="or"),(C958/((1-#REF!)+(#REF!*C958))),
IF((E958="hr"),((1-EXP(C958*LN(1-#REF!)))/#REF!),
C958
))))</f>
        <v>0</v>
      </c>
      <c r="N958" s="4" t="str">
        <f>IF( (M958 -
IF(OR(E958="es",E958="wmd"),EXP(1.81* (C958-D958)/B958)/((1-#REF!)+(#REF!*EXP(1.81* (C958-D958)/B958))),
IF((E958="smd"),EXP(1.81* (C958-D958))/((1-#REF!)+(#REF!*EXP(1.81* (C958-D958)))),
IF((E958="or"), (C958-D958)/((1-#REF!)+(#REF!* (C958-D958))),
IF((E958="hr"),(1-EXP( (C958-D958)*LN(1-#REF!)))/#REF!,
 (C958-D958)
)))))=0,"",(M958 -
IF(OR(E958="es",E958="wmd"),EXP(1.81* (C958-D958)/B958)/((1-#REF!)+(#REF!*EXP(1.81* (C958-D958)/B958))),
IF((E958="smd"),EXP(1.81* (C958-D958))/((1-#REF!)+(#REF!*EXP(1.81* (C958-D958)))),
IF((E958="or"), (C958-D958)/((1-#REF!)+(#REF!* (C958-D958))),
IF((E958="hr"),(1-EXP( (C958-D958)*LN(1-#REF!)))/#REF!,
 (C958-D958)
))))))</f>
        <v/>
      </c>
      <c r="O958" s="4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4"/>
      <c r="AC958" s="4"/>
      <c r="AD958" s="4"/>
    </row>
    <row r="959" spans="1:30" ht="12.3" hidden="1">
      <c r="A959" t="s">
        <v>2432</v>
      </c>
      <c r="B959" s="4"/>
      <c r="C959" s="4"/>
      <c r="D959" s="4"/>
      <c r="E959" s="4"/>
      <c r="F959" s="3"/>
      <c r="G959" s="3"/>
      <c r="H959" s="4"/>
      <c r="I959" s="4"/>
      <c r="J959" s="4"/>
      <c r="K959" s="4"/>
      <c r="L959" s="4"/>
      <c r="M959" s="4">
        <f>IF(OR(E959="es",E959="wmd"),(EXP(1.81*C959/B959)/((1-#REF!)+(#REF!*EXP(1.81*C959/B959)))),
IF((E959="smd"),(EXP(1.81*C959)/((1-#REF!)+(#REF!*EXP(1.81*C959)))),
IF((E959="or"),(C959/((1-#REF!)+(#REF!*C959))),
IF((E959="hr"),((1-EXP(C959*LN(1-#REF!)))/#REF!),
C959
))))</f>
        <v>0</v>
      </c>
      <c r="N959" s="4" t="str">
        <f>IF( (M959 -
IF(OR(E959="es",E959="wmd"),EXP(1.81* (C959-D959)/B959)/((1-#REF!)+(#REF!*EXP(1.81* (C959-D959)/B959))),
IF((E959="smd"),EXP(1.81* (C959-D959))/((1-#REF!)+(#REF!*EXP(1.81* (C959-D959)))),
IF((E959="or"), (C959-D959)/((1-#REF!)+(#REF!* (C959-D959))),
IF((E959="hr"),(1-EXP( (C959-D959)*LN(1-#REF!)))/#REF!,
 (C959-D959)
)))))=0,"",(M959 -
IF(OR(E959="es",E959="wmd"),EXP(1.81* (C959-D959)/B959)/((1-#REF!)+(#REF!*EXP(1.81* (C959-D959)/B959))),
IF((E959="smd"),EXP(1.81* (C959-D959))/((1-#REF!)+(#REF!*EXP(1.81* (C959-D959)))),
IF((E959="or"), (C959-D959)/((1-#REF!)+(#REF!* (C959-D959))),
IF((E959="hr"),(1-EXP( (C959-D959)*LN(1-#REF!)))/#REF!,
 (C959-D959)
))))))</f>
        <v/>
      </c>
      <c r="O959" s="4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4"/>
      <c r="AC959" s="4"/>
      <c r="AD959" s="4"/>
    </row>
    <row r="960" spans="1:30" ht="12.3" hidden="1">
      <c r="A960" t="s">
        <v>2432</v>
      </c>
      <c r="B960" s="4"/>
      <c r="C960" s="4"/>
      <c r="D960" s="4"/>
      <c r="E960" s="4"/>
      <c r="F960" s="3"/>
      <c r="G960" s="3"/>
      <c r="H960" s="4"/>
      <c r="I960" s="4"/>
      <c r="J960" s="4"/>
      <c r="K960" s="4"/>
      <c r="L960" s="4"/>
      <c r="M960" s="4">
        <f>IF(OR(E960="es",E960="wmd"),(EXP(1.81*C960/B960)/((1-#REF!)+(#REF!*EXP(1.81*C960/B960)))),
IF((E960="smd"),(EXP(1.81*C960)/((1-#REF!)+(#REF!*EXP(1.81*C960)))),
IF((E960="or"),(C960/((1-#REF!)+(#REF!*C960))),
IF((E960="hr"),((1-EXP(C960*LN(1-#REF!)))/#REF!),
C960
))))</f>
        <v>0</v>
      </c>
      <c r="N960" s="4" t="str">
        <f>IF( (M960 -
IF(OR(E960="es",E960="wmd"),EXP(1.81* (C960-D960)/B960)/((1-#REF!)+(#REF!*EXP(1.81* (C960-D960)/B960))),
IF((E960="smd"),EXP(1.81* (C960-D960))/((1-#REF!)+(#REF!*EXP(1.81* (C960-D960)))),
IF((E960="or"), (C960-D960)/((1-#REF!)+(#REF!* (C960-D960))),
IF((E960="hr"),(1-EXP( (C960-D960)*LN(1-#REF!)))/#REF!,
 (C960-D960)
)))))=0,"",(M960 -
IF(OR(E960="es",E960="wmd"),EXP(1.81* (C960-D960)/B960)/((1-#REF!)+(#REF!*EXP(1.81* (C960-D960)/B960))),
IF((E960="smd"),EXP(1.81* (C960-D960))/((1-#REF!)+(#REF!*EXP(1.81* (C960-D960)))),
IF((E960="or"), (C960-D960)/((1-#REF!)+(#REF!* (C960-D960))),
IF((E960="hr"),(1-EXP( (C960-D960)*LN(1-#REF!)))/#REF!,
 (C960-D960)
))))))</f>
        <v/>
      </c>
      <c r="O960" s="4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4"/>
      <c r="AC960" s="4"/>
      <c r="AD960" s="4"/>
    </row>
    <row r="961" spans="1:30" ht="14.4">
      <c r="A961">
        <v>0.17100000000000001</v>
      </c>
      <c r="B961" s="7"/>
      <c r="C961" s="7">
        <v>0.56441809439160562</v>
      </c>
      <c r="D961" s="7">
        <v>0.20881115138638734</v>
      </c>
      <c r="E961" s="4" t="s">
        <v>367</v>
      </c>
      <c r="F961" s="5" t="s">
        <v>2093</v>
      </c>
      <c r="G961" s="5" t="s">
        <v>983</v>
      </c>
      <c r="H961" s="24" t="s">
        <v>1001</v>
      </c>
      <c r="I961" s="8" t="s">
        <v>2094</v>
      </c>
      <c r="J961" s="4"/>
      <c r="K961" s="4"/>
      <c r="L961" s="4"/>
      <c r="M961" s="4" t="e">
        <f>IF(OR(E961="es",E961="wmd"),(EXP(1.81*C961/B961)/((1-#REF!)+(#REF!*EXP(1.81*C961/B961)))),
IF((E961="smd"),(EXP(1.81*C961)/((1-#REF!)+(#REF!*EXP(1.81*C961)))),
IF((E961="or"),(C961/((1-#REF!)+(#REF!*C961))),
IF((E961="hr"),((1-EXP(C961*LN(1-#REF!)))/#REF!),
C961
))))</f>
        <v>#REF!</v>
      </c>
      <c r="N961" s="4" t="e">
        <f>IF( (M961 -
IF(OR(E961="es",E961="wmd"),EXP(1.81* (C961-D961)/B961)/((1-#REF!)+(#REF!*EXP(1.81* (C961-D961)/B961))),
IF((E961="smd"),EXP(1.81* (C961-D961))/((1-#REF!)+(#REF!*EXP(1.81* (C961-D961)))),
IF((E961="or"), (C961-D961)/((1-#REF!)+(#REF!* (C961-D961))),
IF((E961="hr"),(1-EXP( (C961-D961)*LN(1-#REF!)))/#REF!,
 (C961-D961)
)))))=0,"",(M961 -
IF(OR(E961="es",E961="wmd"),EXP(1.81* (C961-D961)/B961)/((1-#REF!)+(#REF!*EXP(1.81* (C961-D961)/B961))),
IF((E961="smd"),EXP(1.81* (C961-D961))/((1-#REF!)+(#REF!*EXP(1.81* (C961-D961)))),
IF((E961="or"), (C961-D961)/((1-#REF!)+(#REF!* (C961-D961))),
IF((E961="hr"),(1-EXP( (C961-D961)*LN(1-#REF!)))/#REF!,
 (C961-D961)
))))))</f>
        <v>#REF!</v>
      </c>
      <c r="O961" s="4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4" t="s">
        <v>1004</v>
      </c>
      <c r="AC961" s="4"/>
      <c r="AD961" s="4"/>
    </row>
    <row r="962" spans="1:30" ht="12.6">
      <c r="A962">
        <v>0.10300000000000001</v>
      </c>
      <c r="B962" s="6"/>
      <c r="C962" s="6">
        <v>0.9</v>
      </c>
      <c r="D962" s="6">
        <v>0.42</v>
      </c>
      <c r="E962" s="5" t="s">
        <v>367</v>
      </c>
      <c r="F962" s="5" t="s">
        <v>2093</v>
      </c>
      <c r="G962" s="5" t="s">
        <v>1573</v>
      </c>
      <c r="H962" s="5" t="s">
        <v>1550</v>
      </c>
      <c r="I962" s="4"/>
      <c r="J962" s="4"/>
      <c r="K962" s="4"/>
      <c r="L962" s="4"/>
      <c r="M962" s="4" t="e">
        <f>IF(OR(E962="es",E962="wmd"),(EXP(1.81*C962/B962)/((1-#REF!)+(#REF!*EXP(1.81*C962/B962)))),
IF((E962="smd"),(EXP(1.81*C962)/((1-#REF!)+(#REF!*EXP(1.81*C962)))),
IF((E962="or"),(C962/((1-#REF!)+(#REF!*C962))),
IF((E962="hr"),((1-EXP(C962*LN(1-#REF!)))/#REF!),
C962
))))</f>
        <v>#REF!</v>
      </c>
      <c r="N962" s="4" t="e">
        <f>IF( (M962 -
IF(OR(E962="es",E962="wmd"),EXP(1.81* (C962-D962)/B962)/((1-#REF!)+(#REF!*EXP(1.81* (C962-D962)/B962))),
IF((E962="smd"),EXP(1.81* (C962-D962))/((1-#REF!)+(#REF!*EXP(1.81* (C962-D962)))),
IF((E962="or"), (C962-D962)/((1-#REF!)+(#REF!* (C962-D962))),
IF((E962="hr"),(1-EXP( (C962-D962)*LN(1-#REF!)))/#REF!,
 (C962-D962)
)))))=0,"",(M962 -
IF(OR(E962="es",E962="wmd"),EXP(1.81* (C962-D962)/B962)/((1-#REF!)+(#REF!*EXP(1.81* (C962-D962)/B962))),
IF((E962="smd"),EXP(1.81* (C962-D962))/((1-#REF!)+(#REF!*EXP(1.81* (C962-D962)))),
IF((E962="or"), (C962-D962)/((1-#REF!)+(#REF!* (C962-D962))),
IF((E962="hr"),(1-EXP( (C962-D962)*LN(1-#REF!)))/#REF!,
 (C962-D962)
))))))</f>
        <v>#REF!</v>
      </c>
      <c r="O962" s="4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5" t="s">
        <v>2095</v>
      </c>
      <c r="AC962" s="3"/>
      <c r="AD962" s="3"/>
    </row>
    <row r="963" spans="1:30" ht="12.6">
      <c r="A963">
        <v>0.125</v>
      </c>
      <c r="B963" s="6"/>
      <c r="C963" s="6">
        <v>1.32</v>
      </c>
      <c r="D963" s="6">
        <v>0.26</v>
      </c>
      <c r="E963" s="5" t="s">
        <v>269</v>
      </c>
      <c r="F963" s="5" t="s">
        <v>2093</v>
      </c>
      <c r="G963" s="5" t="s">
        <v>1940</v>
      </c>
      <c r="H963" s="5" t="s">
        <v>1941</v>
      </c>
      <c r="I963" s="4"/>
      <c r="J963" s="4"/>
      <c r="K963" s="4"/>
      <c r="L963" s="4"/>
      <c r="M963" s="4" t="e">
        <f>IF(OR(E963="es",E963="wmd"),(EXP(1.81*C963/B963)/((1-#REF!)+(#REF!*EXP(1.81*C963/B963)))),
IF((E963="smd"),(EXP(1.81*C963)/((1-#REF!)+(#REF!*EXP(1.81*C963)))),
IF((E963="or"),(C963/((1-#REF!)+(#REF!*C963))),
IF((E963="hr"),((1-EXP(C963*LN(1-#REF!)))/#REF!),
C963
))))</f>
        <v>#REF!</v>
      </c>
      <c r="N963" s="4" t="e">
        <f>IF( (M963 -
IF(OR(E963="es",E963="wmd"),EXP(1.81* (C963-D963)/B963)/((1-#REF!)+(#REF!*EXP(1.81* (C963-D963)/B963))),
IF((E963="smd"),EXP(1.81* (C963-D963))/((1-#REF!)+(#REF!*EXP(1.81* (C963-D963)))),
IF((E963="or"), (C963-D963)/((1-#REF!)+(#REF!* (C963-D963))),
IF((E963="hr"),(1-EXP( (C963-D963)*LN(1-#REF!)))/#REF!,
 (C963-D963)
)))))=0,"",(M963 -
IF(OR(E963="es",E963="wmd"),EXP(1.81* (C963-D963)/B963)/((1-#REF!)+(#REF!*EXP(1.81* (C963-D963)/B963))),
IF((E963="smd"),EXP(1.81* (C963-D963))/((1-#REF!)+(#REF!*EXP(1.81* (C963-D963)))),
IF((E963="or"), (C963-D963)/((1-#REF!)+(#REF!* (C963-D963))),
IF((E963="hr"),(1-EXP( (C963-D963)*LN(1-#REF!)))/#REF!,
 (C963-D963)
))))))</f>
        <v>#REF!</v>
      </c>
      <c r="O963" s="4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5" t="s">
        <v>2006</v>
      </c>
      <c r="AC963" s="3"/>
      <c r="AD963" s="3"/>
    </row>
    <row r="964" spans="1:30" ht="12.3">
      <c r="A964">
        <v>3.6000000000000004E-2</v>
      </c>
      <c r="B964" s="7"/>
      <c r="C964" s="7">
        <v>5.4816162850483572</v>
      </c>
      <c r="D964" s="7">
        <v>6.8714030810549049</v>
      </c>
      <c r="E964" s="4" t="s">
        <v>367</v>
      </c>
      <c r="F964" s="4" t="s">
        <v>2093</v>
      </c>
      <c r="G964" s="4" t="s">
        <v>1997</v>
      </c>
      <c r="H964" s="4" t="s">
        <v>1998</v>
      </c>
      <c r="I964" s="4"/>
      <c r="J964" s="4"/>
      <c r="K964" s="4"/>
      <c r="L964" s="4"/>
      <c r="M964" s="4" t="e">
        <f>IF(OR(E964="es",E964="wmd"),(EXP(1.81*C964/B964)/((1-#REF!)+(#REF!*EXP(1.81*C964/B964)))),
IF((E964="smd"),(EXP(1.81*C964)/((1-#REF!)+(#REF!*EXP(1.81*C964)))),
IF((E964="or"),(C964/((1-#REF!)+(#REF!*C964))),
IF((E964="hr"),((1-EXP(C964*LN(1-#REF!)))/#REF!),
C964
))))</f>
        <v>#REF!</v>
      </c>
      <c r="N964" s="4" t="e">
        <f>IF( (M964 -
IF(OR(E964="es",E964="wmd"),EXP(1.81* (C964-D964)/B964)/((1-#REF!)+(#REF!*EXP(1.81* (C964-D964)/B964))),
IF((E964="smd"),EXP(1.81* (C964-D964))/((1-#REF!)+(#REF!*EXP(1.81* (C964-D964)))),
IF((E964="or"), (C964-D964)/((1-#REF!)+(#REF!* (C964-D964))),
IF((E964="hr"),(1-EXP( (C964-D964)*LN(1-#REF!)))/#REF!,
 (C964-D964)
)))))=0,"",(M964 -
IF(OR(E964="es",E964="wmd"),EXP(1.81* (C964-D964)/B964)/((1-#REF!)+(#REF!*EXP(1.81* (C964-D964)/B964))),
IF((E964="smd"),EXP(1.81* (C964-D964))/((1-#REF!)+(#REF!*EXP(1.81* (C964-D964)))),
IF((E964="or"), (C964-D964)/((1-#REF!)+(#REF!* (C964-D964))),
IF((E964="hr"),(1-EXP( (C964-D964)*LN(1-#REF!)))/#REF!,
 (C964-D964)
))))))</f>
        <v>#REF!</v>
      </c>
      <c r="O964" s="4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4" t="s">
        <v>2007</v>
      </c>
      <c r="AC964" s="4"/>
      <c r="AD964" s="4"/>
    </row>
    <row r="965" spans="1:30" ht="12.3">
      <c r="A965">
        <v>6.7131979695431471E-2</v>
      </c>
      <c r="B965" s="7"/>
      <c r="C965" s="7">
        <v>0.46757290307721228</v>
      </c>
      <c r="D965" s="7">
        <v>0.27633984536818229</v>
      </c>
      <c r="E965" s="4" t="s">
        <v>1005</v>
      </c>
      <c r="F965" s="4" t="s">
        <v>2093</v>
      </c>
      <c r="G965" s="4" t="s">
        <v>777</v>
      </c>
      <c r="H965" s="4" t="s">
        <v>779</v>
      </c>
      <c r="I965" s="8" t="s">
        <v>2094</v>
      </c>
      <c r="J965" s="4"/>
      <c r="K965" s="4"/>
      <c r="L965" s="4"/>
      <c r="M965" s="4" t="e">
        <f>IF(OR(E965="es",E965="wmd"),(EXP(1.81*C965/B965)/((1-#REF!)+(#REF!*EXP(1.81*C965/B965)))),
IF((E965="smd"),(EXP(1.81*C965)/((1-#REF!)+(#REF!*EXP(1.81*C965)))),
IF((E965="or"),(C965/((1-#REF!)+(#REF!*C965))),
IF((E965="hr"),((1-EXP(C965*LN(1-#REF!)))/#REF!),
C965
))))</f>
        <v>#DIV/0!</v>
      </c>
      <c r="N965" s="4" t="e">
        <f>IF( (M965 -
IF(OR(E965="es",E965="wmd"),EXP(1.81* (C965-D965)/B965)/((1-#REF!)+(#REF!*EXP(1.81* (C965-D965)/B965))),
IF((E965="smd"),EXP(1.81* (C965-D965))/((1-#REF!)+(#REF!*EXP(1.81* (C965-D965)))),
IF((E965="or"), (C965-D965)/((1-#REF!)+(#REF!* (C965-D965))),
IF((E965="hr"),(1-EXP( (C965-D965)*LN(1-#REF!)))/#REF!,
 (C965-D965)
)))))=0,"",(M965 -
IF(OR(E965="es",E965="wmd"),EXP(1.81* (C965-D965)/B965)/((1-#REF!)+(#REF!*EXP(1.81* (C965-D965)/B965))),
IF((E965="smd"),EXP(1.81* (C965-D965))/((1-#REF!)+(#REF!*EXP(1.81* (C965-D965)))),
IF((E965="or"), (C965-D965)/((1-#REF!)+(#REF!* (C965-D965))),
IF((E965="hr"),(1-EXP( (C965-D965)*LN(1-#REF!)))/#REF!,
 (C965-D965)
))))))</f>
        <v>#DIV/0!</v>
      </c>
      <c r="O965" s="4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4" t="s">
        <v>1006</v>
      </c>
      <c r="AC965" s="4"/>
      <c r="AD965" s="4"/>
    </row>
    <row r="966" spans="1:30" ht="12.6" hidden="1">
      <c r="A966" t="s">
        <v>2432</v>
      </c>
      <c r="B966" s="4"/>
      <c r="C966" s="4"/>
      <c r="D966" s="4"/>
      <c r="E966" s="4"/>
      <c r="F966" s="5" t="s">
        <v>2093</v>
      </c>
      <c r="G966" s="4"/>
      <c r="H966" s="4"/>
      <c r="I966" s="4"/>
      <c r="J966" s="4"/>
      <c r="K966" s="4"/>
      <c r="L966" s="4"/>
      <c r="M966" s="4">
        <f>IF(OR(E966="es",E966="wmd"),(EXP(1.81*C966/B966)/((1-#REF!)+(#REF!*EXP(1.81*C966/B966)))),
IF((E966="smd"),(EXP(1.81*C966)/((1-#REF!)+(#REF!*EXP(1.81*C966)))),
IF((E966="or"),(C966/((1-#REF!)+(#REF!*C966))),
IF((E966="hr"),((1-EXP(C966*LN(1-#REF!)))/#REF!),
C966
))))</f>
        <v>0</v>
      </c>
      <c r="N966" s="4" t="str">
        <f>IF( (M966 -
IF(OR(E966="es",E966="wmd"),EXP(1.81* (C966-D966)/B966)/((1-#REF!)+(#REF!*EXP(1.81* (C966-D966)/B966))),
IF((E966="smd"),EXP(1.81* (C966-D966))/((1-#REF!)+(#REF!*EXP(1.81* (C966-D966)))),
IF((E966="or"), (C966-D966)/((1-#REF!)+(#REF!* (C966-D966))),
IF((E966="hr"),(1-EXP( (C966-D966)*LN(1-#REF!)))/#REF!,
 (C966-D966)
)))))=0,"",(M966 -
IF(OR(E966="es",E966="wmd"),EXP(1.81* (C966-D966)/B966)/((1-#REF!)+(#REF!*EXP(1.81* (C966-D966)/B966))),
IF((E966="smd"),EXP(1.81* (C966-D966))/((1-#REF!)+(#REF!*EXP(1.81* (C966-D966)))),
IF((E966="or"), (C966-D966)/((1-#REF!)+(#REF!* (C966-D966))),
IF((E966="hr"),(1-EXP( (C966-D966)*LN(1-#REF!)))/#REF!,
 (C966-D966)
))))))</f>
        <v/>
      </c>
      <c r="O966" s="4" t="s">
        <v>171</v>
      </c>
      <c r="P966" s="5" t="s">
        <v>2096</v>
      </c>
      <c r="Q966" s="4">
        <v>0.25</v>
      </c>
      <c r="R966" s="5" t="s">
        <v>2097</v>
      </c>
      <c r="S966" s="4">
        <v>0.25</v>
      </c>
      <c r="T966" s="5" t="s">
        <v>2098</v>
      </c>
      <c r="U966" s="4">
        <v>0.25</v>
      </c>
      <c r="V966" s="5" t="s">
        <v>2099</v>
      </c>
      <c r="W966" s="4">
        <v>0.25</v>
      </c>
      <c r="X966" s="4"/>
      <c r="Y966" s="4"/>
      <c r="Z966" s="4"/>
      <c r="AA966" s="4"/>
      <c r="AB966" s="4"/>
      <c r="AC966" s="19" t="s">
        <v>2100</v>
      </c>
      <c r="AD966" s="4"/>
    </row>
    <row r="967" spans="1:30" ht="12.3" hidden="1">
      <c r="A967" t="s">
        <v>2432</v>
      </c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>
        <f>IF(OR(E967="es",E967="wmd"),(EXP(1.81*C967/B967)/((1-#REF!)+(#REF!*EXP(1.81*C967/B967)))),
IF((E967="smd"),(EXP(1.81*C967)/((1-#REF!)+(#REF!*EXP(1.81*C967)))),
IF((E967="or"),(C967/((1-#REF!)+(#REF!*C967))),
IF((E967="hr"),((1-EXP(C967*LN(1-#REF!)))/#REF!),
C967
))))</f>
        <v>0</v>
      </c>
      <c r="N967" s="4" t="str">
        <f>IF( (M967 -
IF(OR(E967="es",E967="wmd"),EXP(1.81* (C967-D967)/B967)/((1-#REF!)+(#REF!*EXP(1.81* (C967-D967)/B967))),
IF((E967="smd"),EXP(1.81* (C967-D967))/((1-#REF!)+(#REF!*EXP(1.81* (C967-D967)))),
IF((E967="or"), (C967-D967)/((1-#REF!)+(#REF!* (C967-D967))),
IF((E967="hr"),(1-EXP( (C967-D967)*LN(1-#REF!)))/#REF!,
 (C967-D967)
)))))=0,"",(M967 -
IF(OR(E967="es",E967="wmd"),EXP(1.81* (C967-D967)/B967)/((1-#REF!)+(#REF!*EXP(1.81* (C967-D967)/B967))),
IF((E967="smd"),EXP(1.81* (C967-D967))/((1-#REF!)+(#REF!*EXP(1.81* (C967-D967)))),
IF((E967="or"), (C967-D967)/((1-#REF!)+(#REF!* (C967-D967))),
IF((E967="hr"),(1-EXP( (C967-D967)*LN(1-#REF!)))/#REF!,
 (C967-D967)
))))))</f>
        <v/>
      </c>
      <c r="O967" s="4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4"/>
      <c r="AC967" s="4"/>
      <c r="AD967" s="4"/>
    </row>
    <row r="968" spans="1:30" ht="12.3" hidden="1">
      <c r="A968" t="s">
        <v>2432</v>
      </c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>
        <f>IF(OR(E968="es",E968="wmd"),(EXP(1.81*C968/B968)/((1-#REF!)+(#REF!*EXP(1.81*C968/B968)))),
IF((E968="smd"),(EXP(1.81*C968)/((1-#REF!)+(#REF!*EXP(1.81*C968)))),
IF((E968="or"),(C968/((1-#REF!)+(#REF!*C968))),
IF((E968="hr"),((1-EXP(C968*LN(1-#REF!)))/#REF!),
C968
))))</f>
        <v>0</v>
      </c>
      <c r="N968" s="4" t="str">
        <f>IF( (M968 -
IF(OR(E968="es",E968="wmd"),EXP(1.81* (C968-D968)/B968)/((1-#REF!)+(#REF!*EXP(1.81* (C968-D968)/B968))),
IF((E968="smd"),EXP(1.81* (C968-D968))/((1-#REF!)+(#REF!*EXP(1.81* (C968-D968)))),
IF((E968="or"), (C968-D968)/((1-#REF!)+(#REF!* (C968-D968))),
IF((E968="hr"),(1-EXP( (C968-D968)*LN(1-#REF!)))/#REF!,
 (C968-D968)
)))))=0,"",(M968 -
IF(OR(E968="es",E968="wmd"),EXP(1.81* (C968-D968)/B968)/((1-#REF!)+(#REF!*EXP(1.81* (C968-D968)/B968))),
IF((E968="smd"),EXP(1.81* (C968-D968))/((1-#REF!)+(#REF!*EXP(1.81* (C968-D968)))),
IF((E968="or"), (C968-D968)/((1-#REF!)+(#REF!* (C968-D968))),
IF((E968="hr"),(1-EXP( (C968-D968)*LN(1-#REF!)))/#REF!,
 (C968-D968)
))))))</f>
        <v/>
      </c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3">
      <c r="A969">
        <v>6.7131979695431471E-2</v>
      </c>
      <c r="B969" s="7"/>
      <c r="C969" s="7">
        <v>2.2206873540128881E-19</v>
      </c>
      <c r="D969" s="7">
        <v>6.4505369628982432E-6</v>
      </c>
      <c r="E969" s="4" t="s">
        <v>1005</v>
      </c>
      <c r="F969" s="4" t="s">
        <v>2101</v>
      </c>
      <c r="G969" s="4" t="s">
        <v>777</v>
      </c>
      <c r="H969" s="4" t="s">
        <v>779</v>
      </c>
      <c r="I969" s="4"/>
      <c r="J969" s="4"/>
      <c r="K969" s="4"/>
      <c r="L969" s="4"/>
      <c r="M969" s="4" t="e">
        <f>IF(OR(E969="es",E969="wmd"),(EXP(1.81*C969/B969)/((1-#REF!)+(#REF!*EXP(1.81*C969/B969)))),
IF((E969="smd"),(EXP(1.81*C969)/((1-#REF!)+(#REF!*EXP(1.81*C969)))),
IF((E969="or"),(C969/((1-#REF!)+(#REF!*C969))),
IF((E969="hr"),((1-EXP(C969*LN(1-#REF!)))/#REF!),
C969
))))</f>
        <v>#DIV/0!</v>
      </c>
      <c r="N969" s="4" t="e">
        <f>IF( (M969 -
IF(OR(E969="es",E969="wmd"),EXP(1.81* (C969-D969)/B969)/((1-#REF!)+(#REF!*EXP(1.81* (C969-D969)/B969))),
IF((E969="smd"),EXP(1.81* (C969-D969))/((1-#REF!)+(#REF!*EXP(1.81* (C969-D969)))),
IF((E969="or"), (C969-D969)/((1-#REF!)+(#REF!* (C969-D969))),
IF((E969="hr"),(1-EXP( (C969-D969)*LN(1-#REF!)))/#REF!,
 (C969-D969)
)))))=0,"",(M969 -
IF(OR(E969="es",E969="wmd"),EXP(1.81* (C969-D969)/B969)/((1-#REF!)+(#REF!*EXP(1.81* (C969-D969)/B969))),
IF((E969="smd"),EXP(1.81* (C969-D969))/((1-#REF!)+(#REF!*EXP(1.81* (C969-D969)))),
IF((E969="or"), (C969-D969)/((1-#REF!)+(#REF!* (C969-D969))),
IF((E969="hr"),(1-EXP( (C969-D969)*LN(1-#REF!)))/#REF!,
 (C969-D969)
))))))</f>
        <v>#DIV/0!</v>
      </c>
      <c r="O969" s="4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4" t="s">
        <v>1006</v>
      </c>
      <c r="AC969" s="4"/>
      <c r="AD969" s="4"/>
    </row>
    <row r="970" spans="1:30" ht="12.6" hidden="1">
      <c r="A970" t="s">
        <v>2432</v>
      </c>
      <c r="B970" s="4"/>
      <c r="C970" s="4"/>
      <c r="D970" s="4"/>
      <c r="E970" s="4"/>
      <c r="F970" s="4" t="s">
        <v>2101</v>
      </c>
      <c r="G970" s="4"/>
      <c r="H970" s="4"/>
      <c r="I970" s="4"/>
      <c r="J970" s="4"/>
      <c r="K970" s="4"/>
      <c r="L970" s="4"/>
      <c r="M970" s="4">
        <f>IF(OR(E970="es",E970="wmd"),(EXP(1.81*C970/B970)/((1-#REF!)+(#REF!*EXP(1.81*C970/B970)))),
IF((E970="smd"),(EXP(1.81*C970)/((1-#REF!)+(#REF!*EXP(1.81*C970)))),
IF((E970="or"),(C970/((1-#REF!)+(#REF!*C970))),
IF((E970="hr"),((1-EXP(C970*LN(1-#REF!)))/#REF!),
C970
))))</f>
        <v>0</v>
      </c>
      <c r="N970" s="4" t="str">
        <f>IF( (M970 -
IF(OR(E970="es",E970="wmd"),EXP(1.81* (C970-D970)/B970)/((1-#REF!)+(#REF!*EXP(1.81* (C970-D970)/B970))),
IF((E970="smd"),EXP(1.81* (C970-D970))/((1-#REF!)+(#REF!*EXP(1.81* (C970-D970)))),
IF((E970="or"), (C970-D970)/((1-#REF!)+(#REF!* (C970-D970))),
IF((E970="hr"),(1-EXP( (C970-D970)*LN(1-#REF!)))/#REF!,
 (C970-D970)
)))))=0,"",(M970 -
IF(OR(E970="es",E970="wmd"),EXP(1.81* (C970-D970)/B970)/((1-#REF!)+(#REF!*EXP(1.81* (C970-D970)/B970))),
IF((E970="smd"),EXP(1.81* (C970-D970))/((1-#REF!)+(#REF!*EXP(1.81* (C970-D970)))),
IF((E970="or"), (C970-D970)/((1-#REF!)+(#REF!* (C970-D970))),
IF((E970="hr"),(1-EXP( (C970-D970)*LN(1-#REF!)))/#REF!,
 (C970-D970)
))))))</f>
        <v/>
      </c>
      <c r="O970" s="4" t="s">
        <v>171</v>
      </c>
      <c r="P970" s="5" t="s">
        <v>2102</v>
      </c>
      <c r="Q970" s="3">
        <v>0.1</v>
      </c>
      <c r="R970" s="5" t="s">
        <v>2103</v>
      </c>
      <c r="S970" s="3">
        <v>0.9</v>
      </c>
      <c r="T970" s="3"/>
      <c r="U970" s="3"/>
      <c r="V970" s="3"/>
      <c r="W970" s="3"/>
      <c r="X970" s="3"/>
      <c r="Y970" s="3"/>
      <c r="Z970" s="3"/>
      <c r="AA970" s="3"/>
      <c r="AB970" s="4"/>
      <c r="AC970" s="19" t="s">
        <v>2104</v>
      </c>
      <c r="AD970" s="4"/>
    </row>
    <row r="971" spans="1:30" ht="12.3" hidden="1">
      <c r="A971" t="s">
        <v>2432</v>
      </c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>
        <f>IF(OR(E971="es",E971="wmd"),(EXP(1.81*C971/B971)/((1-#REF!)+(#REF!*EXP(1.81*C971/B971)))),
IF((E971="smd"),(EXP(1.81*C971)/((1-#REF!)+(#REF!*EXP(1.81*C971)))),
IF((E971="or"),(C971/((1-#REF!)+(#REF!*C971))),
IF((E971="hr"),((1-EXP(C971*LN(1-#REF!)))/#REF!),
C971
))))</f>
        <v>0</v>
      </c>
      <c r="N971" s="4" t="str">
        <f>IF( (M971 -
IF(OR(E971="es",E971="wmd"),EXP(1.81* (C971-D971)/B971)/((1-#REF!)+(#REF!*EXP(1.81* (C971-D971)/B971))),
IF((E971="smd"),EXP(1.81* (C971-D971))/((1-#REF!)+(#REF!*EXP(1.81* (C971-D971)))),
IF((E971="or"), (C971-D971)/((1-#REF!)+(#REF!* (C971-D971))),
IF((E971="hr"),(1-EXP( (C971-D971)*LN(1-#REF!)))/#REF!,
 (C971-D971)
)))))=0,"",(M971 -
IF(OR(E971="es",E971="wmd"),EXP(1.81* (C971-D971)/B971)/((1-#REF!)+(#REF!*EXP(1.81* (C971-D971)/B971))),
IF((E971="smd"),EXP(1.81* (C971-D971))/((1-#REF!)+(#REF!*EXP(1.81* (C971-D971)))),
IF((E971="or"), (C971-D971)/((1-#REF!)+(#REF!* (C971-D971))),
IF((E971="hr"),(1-EXP( (C971-D971)*LN(1-#REF!)))/#REF!,
 (C971-D971)
))))))</f>
        <v/>
      </c>
      <c r="O971" s="4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4"/>
      <c r="AC971" s="4"/>
      <c r="AD971" s="4"/>
    </row>
    <row r="972" spans="1:30" ht="12.3">
      <c r="A972">
        <v>3.6000000000000004E-2</v>
      </c>
      <c r="B972" s="7"/>
      <c r="C972" s="7">
        <v>5.0073157846851633</v>
      </c>
      <c r="D972" s="7">
        <v>7.5095004036958111</v>
      </c>
      <c r="E972" s="4" t="s">
        <v>367</v>
      </c>
      <c r="F972" s="4" t="s">
        <v>2105</v>
      </c>
      <c r="G972" s="4" t="s">
        <v>1997</v>
      </c>
      <c r="H972" s="4" t="s">
        <v>1998</v>
      </c>
      <c r="I972" s="4"/>
      <c r="J972" s="4"/>
      <c r="K972" s="4"/>
      <c r="L972" s="4"/>
      <c r="M972" s="4" t="e">
        <f>IF(OR(E972="es",E972="wmd"),(EXP(1.81*C972/B972)/((1-#REF!)+(#REF!*EXP(1.81*C972/B972)))),
IF((E972="smd"),(EXP(1.81*C972)/((1-#REF!)+(#REF!*EXP(1.81*C972)))),
IF((E972="or"),(C972/((1-#REF!)+(#REF!*C972))),
IF((E972="hr"),((1-EXP(C972*LN(1-#REF!)))/#REF!),
C972
))))</f>
        <v>#REF!</v>
      </c>
      <c r="N972" s="4" t="e">
        <f>IF( (M972 -
IF(OR(E972="es",E972="wmd"),EXP(1.81* (C972-D972)/B972)/((1-#REF!)+(#REF!*EXP(1.81* (C972-D972)/B972))),
IF((E972="smd"),EXP(1.81* (C972-D972))/((1-#REF!)+(#REF!*EXP(1.81* (C972-D972)))),
IF((E972="or"), (C972-D972)/((1-#REF!)+(#REF!* (C972-D972))),
IF((E972="hr"),(1-EXP( (C972-D972)*LN(1-#REF!)))/#REF!,
 (C972-D972)
)))))=0,"",(M972 -
IF(OR(E972="es",E972="wmd"),EXP(1.81* (C972-D972)/B972)/((1-#REF!)+(#REF!*EXP(1.81* (C972-D972)/B972))),
IF((E972="smd"),EXP(1.81* (C972-D972))/((1-#REF!)+(#REF!*EXP(1.81* (C972-D972)))),
IF((E972="or"), (C972-D972)/((1-#REF!)+(#REF!* (C972-D972))),
IF((E972="hr"),(1-EXP( (C972-D972)*LN(1-#REF!)))/#REF!,
 (C972-D972)
))))))</f>
        <v>#REF!</v>
      </c>
      <c r="O972" s="4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4" t="s">
        <v>2007</v>
      </c>
      <c r="AC972" s="4"/>
      <c r="AD972" s="4"/>
    </row>
    <row r="973" spans="1:30" ht="12.3" hidden="1">
      <c r="A973" t="s">
        <v>2432</v>
      </c>
      <c r="B973" s="4"/>
      <c r="C973" s="4"/>
      <c r="D973" s="4"/>
      <c r="E973" s="4"/>
      <c r="F973" s="4" t="s">
        <v>2105</v>
      </c>
      <c r="G973" s="4"/>
      <c r="H973" s="4"/>
      <c r="I973" s="4"/>
      <c r="J973" s="4"/>
      <c r="K973" s="4"/>
      <c r="L973" s="4"/>
      <c r="M973" s="4">
        <f>IF(OR(E973="es",E973="wmd"),(EXP(1.81*C973/B973)/((1-#REF!)+(#REF!*EXP(1.81*C973/B973)))),
IF((E973="smd"),(EXP(1.81*C973)/((1-#REF!)+(#REF!*EXP(1.81*C973)))),
IF((E973="or"),(C973/((1-#REF!)+(#REF!*C973))),
IF((E973="hr"),((1-EXP(C973*LN(1-#REF!)))/#REF!),
C973
))))</f>
        <v>0</v>
      </c>
      <c r="N973" s="4" t="str">
        <f>IF( (M973 -
IF(OR(E973="es",E973="wmd"),EXP(1.81* (C973-D973)/B973)/((1-#REF!)+(#REF!*EXP(1.81* (C973-D973)/B973))),
IF((E973="smd"),EXP(1.81* (C973-D973))/((1-#REF!)+(#REF!*EXP(1.81* (C973-D973)))),
IF((E973="or"), (C973-D973)/((1-#REF!)+(#REF!* (C973-D973))),
IF((E973="hr"),(1-EXP( (C973-D973)*LN(1-#REF!)))/#REF!,
 (C973-D973)
)))))=0,"",(M973 -
IF(OR(E973="es",E973="wmd"),EXP(1.81* (C973-D973)/B973)/((1-#REF!)+(#REF!*EXP(1.81* (C973-D973)/B973))),
IF((E973="smd"),EXP(1.81* (C973-D973))/((1-#REF!)+(#REF!*EXP(1.81* (C973-D973)))),
IF((E973="or"), (C973-D973)/((1-#REF!)+(#REF!* (C973-D973))),
IF((E973="hr"),(1-EXP( (C973-D973)*LN(1-#REF!)))/#REF!,
 (C973-D973)
))))))</f>
        <v/>
      </c>
      <c r="O973" s="4" t="s">
        <v>171</v>
      </c>
      <c r="P973" s="4" t="s">
        <v>2106</v>
      </c>
      <c r="Q973" s="3">
        <v>2.5000000000000001E-2</v>
      </c>
      <c r="R973" s="4" t="s">
        <v>2107</v>
      </c>
      <c r="S973" s="3">
        <v>0.97499999999999998</v>
      </c>
      <c r="T973" s="3"/>
      <c r="U973" s="3"/>
      <c r="V973" s="3"/>
      <c r="W973" s="3"/>
      <c r="X973" s="3"/>
      <c r="Y973" s="3"/>
      <c r="Z973" s="3"/>
      <c r="AA973" s="3"/>
      <c r="AB973" s="4"/>
      <c r="AC973" s="19" t="s">
        <v>2108</v>
      </c>
      <c r="AD973" s="4"/>
    </row>
    <row r="974" spans="1:30" ht="12.3" hidden="1">
      <c r="A974" t="s">
        <v>2432</v>
      </c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>
        <f>IF(OR(E974="es",E974="wmd"),(EXP(1.81*C974/B974)/((1-#REF!)+(#REF!*EXP(1.81*C974/B974)))),
IF((E974="smd"),(EXP(1.81*C974)/((1-#REF!)+(#REF!*EXP(1.81*C974)))),
IF((E974="or"),(C974/((1-#REF!)+(#REF!*C974))),
IF((E974="hr"),((1-EXP(C974*LN(1-#REF!)))/#REF!),
C974
))))</f>
        <v>0</v>
      </c>
      <c r="N974" s="4" t="str">
        <f>IF( (M974 -
IF(OR(E974="es",E974="wmd"),EXP(1.81* (C974-D974)/B974)/((1-#REF!)+(#REF!*EXP(1.81* (C974-D974)/B974))),
IF((E974="smd"),EXP(1.81* (C974-D974))/((1-#REF!)+(#REF!*EXP(1.81* (C974-D974)))),
IF((E974="or"), (C974-D974)/((1-#REF!)+(#REF!* (C974-D974))),
IF((E974="hr"),(1-EXP( (C974-D974)*LN(1-#REF!)))/#REF!,
 (C974-D974)
)))))=0,"",(M974 -
IF(OR(E974="es",E974="wmd"),EXP(1.81* (C974-D974)/B974)/((1-#REF!)+(#REF!*EXP(1.81* (C974-D974)/B974))),
IF((E974="smd"),EXP(1.81* (C974-D974))/((1-#REF!)+(#REF!*EXP(1.81* (C974-D974)))),
IF((E974="or"), (C974-D974)/((1-#REF!)+(#REF!* (C974-D974))),
IF((E974="hr"),(1-EXP( (C974-D974)*LN(1-#REF!)))/#REF!,
 (C974-D974)
))))))</f>
        <v/>
      </c>
      <c r="O974" s="4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4"/>
      <c r="AC974" s="4"/>
      <c r="AD974" s="4"/>
    </row>
    <row r="975" spans="1:30" ht="12.3">
      <c r="A975">
        <v>0.04</v>
      </c>
      <c r="B975" s="7"/>
      <c r="C975" s="7">
        <v>0.33756405300340836</v>
      </c>
      <c r="D975" s="7">
        <v>3.940847022666197E+23</v>
      </c>
      <c r="E975" s="4" t="s">
        <v>367</v>
      </c>
      <c r="F975" s="4" t="s">
        <v>2109</v>
      </c>
      <c r="G975" s="4" t="s">
        <v>1948</v>
      </c>
      <c r="H975" s="4" t="s">
        <v>1949</v>
      </c>
      <c r="I975" s="4"/>
      <c r="J975" s="4"/>
      <c r="K975" s="4"/>
      <c r="L975" s="4"/>
      <c r="M975" s="4" t="e">
        <f>IF(OR(E975="es",E975="wmd"),(EXP(1.81*C975/B975)/((1-#REF!)+(#REF!*EXP(1.81*C975/B975)))),
IF((E975="smd"),(EXP(1.81*C975)/((1-#REF!)+(#REF!*EXP(1.81*C975)))),
IF((E975="or"),(C975/((1-#REF!)+(#REF!*C975))),
IF((E975="hr"),((1-EXP(C975*LN(1-#REF!)))/#REF!),
C975
))))</f>
        <v>#REF!</v>
      </c>
      <c r="N975" s="4" t="e">
        <f>IF( (M975 -
IF(OR(E975="es",E975="wmd"),EXP(1.81* (C975-D975)/B975)/((1-#REF!)+(#REF!*EXP(1.81* (C975-D975)/B975))),
IF((E975="smd"),EXP(1.81* (C975-D975))/((1-#REF!)+(#REF!*EXP(1.81* (C975-D975)))),
IF((E975="or"), (C975-D975)/((1-#REF!)+(#REF!* (C975-D975))),
IF((E975="hr"),(1-EXP( (C975-D975)*LN(1-#REF!)))/#REF!,
 (C975-D975)
)))))=0,"",(M975 -
IF(OR(E975="es",E975="wmd"),EXP(1.81* (C975-D975)/B975)/((1-#REF!)+(#REF!*EXP(1.81* (C975-D975)/B975))),
IF((E975="smd"),EXP(1.81* (C975-D975))/((1-#REF!)+(#REF!*EXP(1.81* (C975-D975)))),
IF((E975="or"), (C975-D975)/((1-#REF!)+(#REF!* (C975-D975))),
IF((E975="hr"),(1-EXP( (C975-D975)*LN(1-#REF!)))/#REF!,
 (C975-D975)
))))))</f>
        <v>#REF!</v>
      </c>
      <c r="O975" s="4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4" t="s">
        <v>1950</v>
      </c>
      <c r="AC975" s="4"/>
      <c r="AD975" s="4"/>
    </row>
    <row r="976" spans="1:30" ht="12.3" hidden="1">
      <c r="A976" t="s">
        <v>2432</v>
      </c>
      <c r="B976" s="4"/>
      <c r="C976" s="4"/>
      <c r="D976" s="4"/>
      <c r="E976" s="4"/>
      <c r="F976" s="4" t="s">
        <v>2109</v>
      </c>
      <c r="G976" s="4"/>
      <c r="H976" s="4"/>
      <c r="I976" s="4"/>
      <c r="J976" s="4"/>
      <c r="K976" s="4"/>
      <c r="L976" s="4"/>
      <c r="M976" s="4">
        <f>IF(OR(E976="es",E976="wmd"),(EXP(1.81*C976/B976)/((1-#REF!)+(#REF!*EXP(1.81*C976/B976)))),
IF((E976="smd"),(EXP(1.81*C976)/((1-#REF!)+(#REF!*EXP(1.81*C976)))),
IF((E976="or"),(C976/((1-#REF!)+(#REF!*C976))),
IF((E976="hr"),((1-EXP(C976*LN(1-#REF!)))/#REF!),
C976
))))</f>
        <v>0</v>
      </c>
      <c r="N976" s="4" t="str">
        <f>IF( (M976 -
IF(OR(E976="es",E976="wmd"),EXP(1.81* (C976-D976)/B976)/((1-#REF!)+(#REF!*EXP(1.81* (C976-D976)/B976))),
IF((E976="smd"),EXP(1.81* (C976-D976))/((1-#REF!)+(#REF!*EXP(1.81* (C976-D976)))),
IF((E976="or"), (C976-D976)/((1-#REF!)+(#REF!* (C976-D976))),
IF((E976="hr"),(1-EXP( (C976-D976)*LN(1-#REF!)))/#REF!,
 (C976-D976)
)))))=0,"",(M976 -
IF(OR(E976="es",E976="wmd"),EXP(1.81* (C976-D976)/B976)/((1-#REF!)+(#REF!*EXP(1.81* (C976-D976)/B976))),
IF((E976="smd"),EXP(1.81* (C976-D976))/((1-#REF!)+(#REF!*EXP(1.81* (C976-D976)))),
IF((E976="or"), (C976-D976)/((1-#REF!)+(#REF!* (C976-D976))),
IF((E976="hr"),(1-EXP( (C976-D976)*LN(1-#REF!)))/#REF!,
 (C976-D976)
))))))</f>
        <v/>
      </c>
      <c r="O976" s="4" t="s">
        <v>171</v>
      </c>
      <c r="P976" s="4" t="s">
        <v>2110</v>
      </c>
      <c r="Q976" s="4">
        <v>0.25</v>
      </c>
      <c r="R976" s="4" t="s">
        <v>2111</v>
      </c>
      <c r="S976" s="4">
        <v>0.25</v>
      </c>
      <c r="T976" s="4" t="s">
        <v>2112</v>
      </c>
      <c r="U976" s="4">
        <v>0.25</v>
      </c>
      <c r="V976" s="4" t="s">
        <v>2113</v>
      </c>
      <c r="W976" s="4">
        <v>0.25</v>
      </c>
      <c r="X976" s="4"/>
      <c r="Y976" s="4"/>
      <c r="Z976" s="4"/>
      <c r="AA976" s="4"/>
      <c r="AB976" s="4"/>
      <c r="AC976" s="19" t="s">
        <v>2114</v>
      </c>
      <c r="AD976" s="4"/>
    </row>
    <row r="977" spans="1:30" ht="12.3" hidden="1">
      <c r="A977" t="s">
        <v>2432</v>
      </c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>
        <f>IF(OR(E977="es",E977="wmd"),(EXP(1.81*C977/B977)/((1-#REF!)+(#REF!*EXP(1.81*C977/B977)))),
IF((E977="smd"),(EXP(1.81*C977)/((1-#REF!)+(#REF!*EXP(1.81*C977)))),
IF((E977="or"),(C977/((1-#REF!)+(#REF!*C977))),
IF((E977="hr"),((1-EXP(C977*LN(1-#REF!)))/#REF!),
C977
))))</f>
        <v>0</v>
      </c>
      <c r="N977" s="4" t="str">
        <f>IF( (M977 -
IF(OR(E977="es",E977="wmd"),EXP(1.81* (C977-D977)/B977)/((1-#REF!)+(#REF!*EXP(1.81* (C977-D977)/B977))),
IF((E977="smd"),EXP(1.81* (C977-D977))/((1-#REF!)+(#REF!*EXP(1.81* (C977-D977)))),
IF((E977="or"), (C977-D977)/((1-#REF!)+(#REF!* (C977-D977))),
IF((E977="hr"),(1-EXP( (C977-D977)*LN(1-#REF!)))/#REF!,
 (C977-D977)
)))))=0,"",(M977 -
IF(OR(E977="es",E977="wmd"),EXP(1.81* (C977-D977)/B977)/((1-#REF!)+(#REF!*EXP(1.81* (C977-D977)/B977))),
IF((E977="smd"),EXP(1.81* (C977-D977))/((1-#REF!)+(#REF!*EXP(1.81* (C977-D977)))),
IF((E977="or"), (C977-D977)/((1-#REF!)+(#REF!* (C977-D977))),
IF((E977="hr"),(1-EXP( (C977-D977)*LN(1-#REF!)))/#REF!,
 (C977-D977)
))))))</f>
        <v/>
      </c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6">
      <c r="A978">
        <v>0.10300000000000001</v>
      </c>
      <c r="B978" s="6"/>
      <c r="C978" s="6">
        <v>0.87</v>
      </c>
      <c r="D978" s="6">
        <v>0.33</v>
      </c>
      <c r="E978" s="5" t="s">
        <v>367</v>
      </c>
      <c r="F978" s="5" t="s">
        <v>2115</v>
      </c>
      <c r="G978" s="5" t="s">
        <v>1573</v>
      </c>
      <c r="H978" s="5" t="s">
        <v>1550</v>
      </c>
      <c r="I978" s="4"/>
      <c r="J978" s="4"/>
      <c r="K978" s="4"/>
      <c r="L978" s="4"/>
      <c r="M978" s="4" t="e">
        <f>IF(OR(E978="es",E978="wmd"),(EXP(1.81*C978/B978)/((1-#REF!)+(#REF!*EXP(1.81*C978/B978)))),
IF((E978="smd"),(EXP(1.81*C978)/((1-#REF!)+(#REF!*EXP(1.81*C978)))),
IF((E978="or"),(C978/((1-#REF!)+(#REF!*C978))),
IF((E978="hr"),((1-EXP(C978*LN(1-#REF!)))/#REF!),
C978
))))</f>
        <v>#REF!</v>
      </c>
      <c r="N978" s="4" t="e">
        <f>IF( (M978 -
IF(OR(E978="es",E978="wmd"),EXP(1.81* (C978-D978)/B978)/((1-#REF!)+(#REF!*EXP(1.81* (C978-D978)/B978))),
IF((E978="smd"),EXP(1.81* (C978-D978))/((1-#REF!)+(#REF!*EXP(1.81* (C978-D978)))),
IF((E978="or"), (C978-D978)/((1-#REF!)+(#REF!* (C978-D978))),
IF((E978="hr"),(1-EXP( (C978-D978)*LN(1-#REF!)))/#REF!,
 (C978-D978)
)))))=0,"",(M978 -
IF(OR(E978="es",E978="wmd"),EXP(1.81* (C978-D978)/B978)/((1-#REF!)+(#REF!*EXP(1.81* (C978-D978)/B978))),
IF((E978="smd"),EXP(1.81* (C978-D978))/((1-#REF!)+(#REF!*EXP(1.81* (C978-D978)))),
IF((E978="or"), (C978-D978)/((1-#REF!)+(#REF!* (C978-D978))),
IF((E978="hr"),(1-EXP( (C978-D978)*LN(1-#REF!)))/#REF!,
 (C978-D978)
))))))</f>
        <v>#REF!</v>
      </c>
      <c r="O978" s="4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5" t="s">
        <v>2095</v>
      </c>
      <c r="AC978" s="3"/>
      <c r="AD978" s="3"/>
    </row>
    <row r="979" spans="1:30" ht="12.6" hidden="1">
      <c r="A979" t="s">
        <v>2432</v>
      </c>
      <c r="B979" s="4"/>
      <c r="C979" s="4"/>
      <c r="D979" s="4"/>
      <c r="E979" s="4"/>
      <c r="F979" s="5" t="s">
        <v>2115</v>
      </c>
      <c r="G979" s="4"/>
      <c r="H979" s="4"/>
      <c r="I979" s="4"/>
      <c r="J979" s="4"/>
      <c r="K979" s="4"/>
      <c r="L979" s="4"/>
      <c r="M979" s="4">
        <f>IF(OR(E979="es",E979="wmd"),(EXP(1.81*C979/B979)/((1-#REF!)+(#REF!*EXP(1.81*C979/B979)))),
IF((E979="smd"),(EXP(1.81*C979)/((1-#REF!)+(#REF!*EXP(1.81*C979)))),
IF((E979="or"),(C979/((1-#REF!)+(#REF!*C979))),
IF((E979="hr"),((1-EXP(C979*LN(1-#REF!)))/#REF!),
C979
))))</f>
        <v>0</v>
      </c>
      <c r="N979" s="4" t="str">
        <f>IF( (M979 -
IF(OR(E979="es",E979="wmd"),EXP(1.81* (C979-D979)/B979)/((1-#REF!)+(#REF!*EXP(1.81* (C979-D979)/B979))),
IF((E979="smd"),EXP(1.81* (C979-D979))/((1-#REF!)+(#REF!*EXP(1.81* (C979-D979)))),
IF((E979="or"), (C979-D979)/((1-#REF!)+(#REF!* (C979-D979))),
IF((E979="hr"),(1-EXP( (C979-D979)*LN(1-#REF!)))/#REF!,
 (C979-D979)
)))))=0,"",(M979 -
IF(OR(E979="es",E979="wmd"),EXP(1.81* (C979-D979)/B979)/((1-#REF!)+(#REF!*EXP(1.81* (C979-D979)/B979))),
IF((E979="smd"),EXP(1.81* (C979-D979))/((1-#REF!)+(#REF!*EXP(1.81* (C979-D979)))),
IF((E979="or"), (C979-D979)/((1-#REF!)+(#REF!* (C979-D979))),
IF((E979="hr"),(1-EXP( (C979-D979)*LN(1-#REF!)))/#REF!,
 (C979-D979)
))))))</f>
        <v/>
      </c>
      <c r="O979" s="4" t="s">
        <v>171</v>
      </c>
      <c r="P979" s="5" t="s">
        <v>2116</v>
      </c>
      <c r="Q979" s="4">
        <v>0.25</v>
      </c>
      <c r="R979" s="5" t="s">
        <v>2117</v>
      </c>
      <c r="S979" s="4">
        <v>0.25</v>
      </c>
      <c r="T979" s="5" t="s">
        <v>2118</v>
      </c>
      <c r="U979" s="4">
        <v>0.25</v>
      </c>
      <c r="V979" s="5" t="s">
        <v>2119</v>
      </c>
      <c r="W979" s="4">
        <v>0.25</v>
      </c>
      <c r="X979" s="4"/>
      <c r="Y979" s="4"/>
      <c r="Z979" s="4"/>
      <c r="AA979" s="4"/>
      <c r="AB979" s="4"/>
      <c r="AC979" s="33" t="s">
        <v>2120</v>
      </c>
      <c r="AD979" s="4"/>
    </row>
    <row r="980" spans="1:30" ht="12.3" hidden="1">
      <c r="A980" t="s">
        <v>2432</v>
      </c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>
        <f>IF(OR(E980="es",E980="wmd"),(EXP(1.81*C980/B980)/((1-#REF!)+(#REF!*EXP(1.81*C980/B980)))),
IF((E980="smd"),(EXP(1.81*C980)/((1-#REF!)+(#REF!*EXP(1.81*C980)))),
IF((E980="or"),(C980/((1-#REF!)+(#REF!*C980))),
IF((E980="hr"),((1-EXP(C980*LN(1-#REF!)))/#REF!),
C980
))))</f>
        <v>0</v>
      </c>
      <c r="N980" s="4" t="str">
        <f>IF( (M980 -
IF(OR(E980="es",E980="wmd"),EXP(1.81* (C980-D980)/B980)/((1-#REF!)+(#REF!*EXP(1.81* (C980-D980)/B980))),
IF((E980="smd"),EXP(1.81* (C980-D980))/((1-#REF!)+(#REF!*EXP(1.81* (C980-D980)))),
IF((E980="or"), (C980-D980)/((1-#REF!)+(#REF!* (C980-D980))),
IF((E980="hr"),(1-EXP( (C980-D980)*LN(1-#REF!)))/#REF!,
 (C980-D980)
)))))=0,"",(M980 -
IF(OR(E980="es",E980="wmd"),EXP(1.81* (C980-D980)/B980)/((1-#REF!)+(#REF!*EXP(1.81* (C980-D980)/B980))),
IF((E980="smd"),EXP(1.81* (C980-D980))/((1-#REF!)+(#REF!*EXP(1.81* (C980-D980)))),
IF((E980="or"), (C980-D980)/((1-#REF!)+(#REF!* (C980-D980))),
IF((E980="hr"),(1-EXP( (C980-D980)*LN(1-#REF!)))/#REF!,
 (C980-D980)
))))))</f>
        <v/>
      </c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3">
      <c r="A981">
        <v>7.2100000000000003E-3</v>
      </c>
      <c r="B981" s="7"/>
      <c r="C981" s="7">
        <v>0.22261755050715132</v>
      </c>
      <c r="D981" s="7">
        <v>0.13627129380371863</v>
      </c>
      <c r="E981" s="4" t="s">
        <v>367</v>
      </c>
      <c r="F981" s="4" t="s">
        <v>2121</v>
      </c>
      <c r="G981" s="4" t="s">
        <v>2122</v>
      </c>
      <c r="H981" s="4" t="s">
        <v>2123</v>
      </c>
      <c r="I981" s="4"/>
      <c r="J981" s="4"/>
      <c r="K981" s="4"/>
      <c r="L981" s="4"/>
      <c r="M981" s="4" t="e">
        <f>IF(OR(E981="es",E981="wmd"),(EXP(1.81*C981/B981)/((1-#REF!)+(#REF!*EXP(1.81*C981/B981)))),
IF((E981="smd"),(EXP(1.81*C981)/((1-#REF!)+(#REF!*EXP(1.81*C981)))),
IF((E981="or"),(C981/((1-#REF!)+(#REF!*C981))),
IF((E981="hr"),((1-EXP(C981*LN(1-#REF!)))/#REF!),
C981
))))</f>
        <v>#REF!</v>
      </c>
      <c r="N981" s="4" t="e">
        <f>IF( (M981 -
IF(OR(E981="es",E981="wmd"),EXP(1.81* (C981-D981)/B981)/((1-#REF!)+(#REF!*EXP(1.81* (C981-D981)/B981))),
IF((E981="smd"),EXP(1.81* (C981-D981))/((1-#REF!)+(#REF!*EXP(1.81* (C981-D981)))),
IF((E981="or"), (C981-D981)/((1-#REF!)+(#REF!* (C981-D981))),
IF((E981="hr"),(1-EXP( (C981-D981)*LN(1-#REF!)))/#REF!,
 (C981-D981)
)))))=0,"",(M981 -
IF(OR(E981="es",E981="wmd"),EXP(1.81* (C981-D981)/B981)/((1-#REF!)+(#REF!*EXP(1.81* (C981-D981)/B981))),
IF((E981="smd"),EXP(1.81* (C981-D981))/((1-#REF!)+(#REF!*EXP(1.81* (C981-D981)))),
IF((E981="or"), (C981-D981)/((1-#REF!)+(#REF!* (C981-D981))),
IF((E981="hr"),(1-EXP( (C981-D981)*LN(1-#REF!)))/#REF!,
 (C981-D981)
))))))</f>
        <v>#REF!</v>
      </c>
      <c r="O981" s="4" t="s">
        <v>1435</v>
      </c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4" t="s">
        <v>2124</v>
      </c>
      <c r="AC981" s="4"/>
      <c r="AD981" s="4"/>
    </row>
    <row r="982" spans="1:30" ht="12.3">
      <c r="A982">
        <v>0.3</v>
      </c>
      <c r="B982" s="7"/>
      <c r="C982" s="7">
        <v>3.6150294420871116</v>
      </c>
      <c r="D982" s="7">
        <v>2.1365153336587035</v>
      </c>
      <c r="E982" s="4" t="s">
        <v>367</v>
      </c>
      <c r="F982" s="4" t="s">
        <v>2121</v>
      </c>
      <c r="G982" s="4" t="s">
        <v>1632</v>
      </c>
      <c r="H982" s="4" t="s">
        <v>1633</v>
      </c>
      <c r="I982" s="4"/>
      <c r="J982" s="4"/>
      <c r="K982" s="4"/>
      <c r="L982" s="4"/>
      <c r="M982" s="4" t="e">
        <f>IF(OR(E982="es",E982="wmd"),(EXP(1.81*C982/B982)/((1-#REF!)+(#REF!*EXP(1.81*C982/B982)))),
IF((E982="smd"),(EXP(1.81*C982)/((1-#REF!)+(#REF!*EXP(1.81*C982)))),
IF((E982="or"),(C982/((1-#REF!)+(#REF!*C982))),
IF((E982="hr"),((1-EXP(C982*LN(1-#REF!)))/#REF!),
C982
))))</f>
        <v>#REF!</v>
      </c>
      <c r="N982" s="4" t="e">
        <f>IF( (M982 -
IF(OR(E982="es",E982="wmd"),EXP(1.81* (C982-D982)/B982)/((1-#REF!)+(#REF!*EXP(1.81* (C982-D982)/B982))),
IF((E982="smd"),EXP(1.81* (C982-D982))/((1-#REF!)+(#REF!*EXP(1.81* (C982-D982)))),
IF((E982="or"), (C982-D982)/((1-#REF!)+(#REF!* (C982-D982))),
IF((E982="hr"),(1-EXP( (C982-D982)*LN(1-#REF!)))/#REF!,
 (C982-D982)
)))))=0,"",(M982 -
IF(OR(E982="es",E982="wmd"),EXP(1.81* (C982-D982)/B982)/((1-#REF!)+(#REF!*EXP(1.81* (C982-D982)/B982))),
IF((E982="smd"),EXP(1.81* (C982-D982))/((1-#REF!)+(#REF!*EXP(1.81* (C982-D982)))),
IF((E982="or"), (C982-D982)/((1-#REF!)+(#REF!* (C982-D982))),
IF((E982="hr"),(1-EXP( (C982-D982)*LN(1-#REF!)))/#REF!,
 (C982-D982)
))))))</f>
        <v>#REF!</v>
      </c>
      <c r="O982" s="4" t="s">
        <v>1435</v>
      </c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4" t="s">
        <v>2125</v>
      </c>
      <c r="AC982" s="4"/>
      <c r="AD982" s="4"/>
    </row>
    <row r="983" spans="1:30" ht="12.3">
      <c r="A983">
        <v>0.32</v>
      </c>
      <c r="B983" s="7"/>
      <c r="C983" s="7">
        <v>5.0073157846851633</v>
      </c>
      <c r="D983" s="7">
        <v>7.0302299159303674</v>
      </c>
      <c r="E983" s="4" t="s">
        <v>367</v>
      </c>
      <c r="F983" s="4" t="s">
        <v>2121</v>
      </c>
      <c r="G983" s="4" t="s">
        <v>1623</v>
      </c>
      <c r="H983" s="4" t="s">
        <v>1624</v>
      </c>
      <c r="I983" s="4"/>
      <c r="J983" s="4"/>
      <c r="K983" s="4"/>
      <c r="L983" s="4"/>
      <c r="M983" s="4" t="e">
        <f>IF(OR(E983="es",E983="wmd"),(EXP(1.81*C983/B983)/((1-#REF!)+(#REF!*EXP(1.81*C983/B983)))),
IF((E983="smd"),(EXP(1.81*C983)/((1-#REF!)+(#REF!*EXP(1.81*C983)))),
IF((E983="or"),(C983/((1-#REF!)+(#REF!*C983))),
IF((E983="hr"),((1-EXP(C983*LN(1-#REF!)))/#REF!),
C983
))))</f>
        <v>#REF!</v>
      </c>
      <c r="N983" s="4" t="e">
        <f>IF( (M983 -
IF(OR(E983="es",E983="wmd"),EXP(1.81* (C983-D983)/B983)/((1-#REF!)+(#REF!*EXP(1.81* (C983-D983)/B983))),
IF((E983="smd"),EXP(1.81* (C983-D983))/((1-#REF!)+(#REF!*EXP(1.81* (C983-D983)))),
IF((E983="or"), (C983-D983)/((1-#REF!)+(#REF!* (C983-D983))),
IF((E983="hr"),(1-EXP( (C983-D983)*LN(1-#REF!)))/#REF!,
 (C983-D983)
)))))=0,"",(M983 -
IF(OR(E983="es",E983="wmd"),EXP(1.81* (C983-D983)/B983)/((1-#REF!)+(#REF!*EXP(1.81* (C983-D983)/B983))),
IF((E983="smd"),EXP(1.81* (C983-D983))/((1-#REF!)+(#REF!*EXP(1.81* (C983-D983)))),
IF((E983="or"), (C983-D983)/((1-#REF!)+(#REF!* (C983-D983))),
IF((E983="hr"),(1-EXP( (C983-D983)*LN(1-#REF!)))/#REF!,
 (C983-D983)
))))))</f>
        <v>#REF!</v>
      </c>
      <c r="O983" s="4" t="s">
        <v>1435</v>
      </c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4" t="s">
        <v>2125</v>
      </c>
      <c r="AC983" s="4"/>
      <c r="AD983" s="4"/>
    </row>
    <row r="984" spans="1:30" ht="12.3" hidden="1">
      <c r="A984" t="s">
        <v>2432</v>
      </c>
      <c r="B984" s="4"/>
      <c r="C984" s="4"/>
      <c r="D984" s="4"/>
      <c r="E984" s="4"/>
      <c r="F984" s="4" t="s">
        <v>2121</v>
      </c>
      <c r="G984" s="4"/>
      <c r="H984" s="4"/>
      <c r="I984" s="4"/>
      <c r="J984" s="4"/>
      <c r="K984" s="4"/>
      <c r="L984" s="4"/>
      <c r="M984" s="4">
        <f>IF(OR(E984="es",E984="wmd"),(EXP(1.81*C984/B984)/((1-#REF!)+(#REF!*EXP(1.81*C984/B984)))),
IF((E984="smd"),(EXP(1.81*C984)/((1-#REF!)+(#REF!*EXP(1.81*C984)))),
IF((E984="or"),(C984/((1-#REF!)+(#REF!*C984))),
IF((E984="hr"),((1-EXP(C984*LN(1-#REF!)))/#REF!),
C984
))))</f>
        <v>0</v>
      </c>
      <c r="N984" s="4" t="str">
        <f>IF( (M984 -
IF(OR(E984="es",E984="wmd"),EXP(1.81* (C984-D984)/B984)/((1-#REF!)+(#REF!*EXP(1.81* (C984-D984)/B984))),
IF((E984="smd"),EXP(1.81* (C984-D984))/((1-#REF!)+(#REF!*EXP(1.81* (C984-D984)))),
IF((E984="or"), (C984-D984)/((1-#REF!)+(#REF!* (C984-D984))),
IF((E984="hr"),(1-EXP( (C984-D984)*LN(1-#REF!)))/#REF!,
 (C984-D984)
)))))=0,"",(M984 -
IF(OR(E984="es",E984="wmd"),EXP(1.81* (C984-D984)/B984)/((1-#REF!)+(#REF!*EXP(1.81* (C984-D984)/B984))),
IF((E984="smd"),EXP(1.81* (C984-D984))/((1-#REF!)+(#REF!*EXP(1.81* (C984-D984)))),
IF((E984="or"), (C984-D984)/((1-#REF!)+(#REF!* (C984-D984))),
IF((E984="hr"),(1-EXP( (C984-D984)*LN(1-#REF!)))/#REF!,
 (C984-D984)
))))))</f>
        <v/>
      </c>
      <c r="O984" s="4" t="s">
        <v>146</v>
      </c>
      <c r="P984" s="4" t="s">
        <v>2045</v>
      </c>
      <c r="Q984" s="3"/>
      <c r="R984" s="4" t="s">
        <v>2047</v>
      </c>
      <c r="S984" s="3"/>
      <c r="T984" s="3"/>
      <c r="U984" s="3"/>
      <c r="V984" s="3"/>
      <c r="W984" s="3"/>
      <c r="X984" s="3"/>
      <c r="Y984" s="3"/>
      <c r="Z984" s="3"/>
      <c r="AA984" s="3"/>
      <c r="AB984" s="4"/>
      <c r="AC984" s="4"/>
      <c r="AD984" s="4"/>
    </row>
    <row r="985" spans="1:30" ht="12.3" hidden="1">
      <c r="A985" t="s">
        <v>2432</v>
      </c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>
        <f>IF(OR(E985="es",E985="wmd"),(EXP(1.81*C985/B985)/((1-#REF!)+(#REF!*EXP(1.81*C985/B985)))),
IF((E985="smd"),(EXP(1.81*C985)/((1-#REF!)+(#REF!*EXP(1.81*C985)))),
IF((E985="or"),(C985/((1-#REF!)+(#REF!*C985))),
IF((E985="hr"),((1-EXP(C985*LN(1-#REF!)))/#REF!),
C985
))))</f>
        <v>0</v>
      </c>
      <c r="N985" s="4" t="str">
        <f>IF( (M985 -
IF(OR(E985="es",E985="wmd"),EXP(1.81* (C985-D985)/B985)/((1-#REF!)+(#REF!*EXP(1.81* (C985-D985)/B985))),
IF((E985="smd"),EXP(1.81* (C985-D985))/((1-#REF!)+(#REF!*EXP(1.81* (C985-D985)))),
IF((E985="or"), (C985-D985)/((1-#REF!)+(#REF!* (C985-D985))),
IF((E985="hr"),(1-EXP( (C985-D985)*LN(1-#REF!)))/#REF!,
 (C985-D985)
)))))=0,"",(M985 -
IF(OR(E985="es",E985="wmd"),EXP(1.81* (C985-D985)/B985)/((1-#REF!)+(#REF!*EXP(1.81* (C985-D985)/B985))),
IF((E985="smd"),EXP(1.81* (C985-D985))/((1-#REF!)+(#REF!*EXP(1.81* (C985-D985)))),
IF((E985="or"), (C985-D985)/((1-#REF!)+(#REF!* (C985-D985))),
IF((E985="hr"),(1-EXP( (C985-D985)*LN(1-#REF!)))/#REF!,
 (C985-D985)
))))))</f>
        <v/>
      </c>
      <c r="O985" s="4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4"/>
      <c r="AC985" s="4"/>
      <c r="AD985" s="4"/>
    </row>
    <row r="986" spans="1:30" ht="12.6">
      <c r="A986">
        <v>0.42399999999999999</v>
      </c>
      <c r="B986" s="7"/>
      <c r="C986" s="7">
        <v>4.1782813428968542</v>
      </c>
      <c r="D986" s="7">
        <v>3.012100089649913</v>
      </c>
      <c r="E986" s="4" t="s">
        <v>367</v>
      </c>
      <c r="F986" s="4" t="s">
        <v>2126</v>
      </c>
      <c r="G986" s="5" t="s">
        <v>140</v>
      </c>
      <c r="H986" s="5" t="s">
        <v>1165</v>
      </c>
      <c r="I986" s="4"/>
      <c r="J986" s="4"/>
      <c r="K986" s="4"/>
      <c r="L986" s="4"/>
      <c r="M986" s="4" t="e">
        <f>IF(OR(E986="es",E986="wmd"),(EXP(1.81*C986/B986)/((1-#REF!)+(#REF!*EXP(1.81*C986/B986)))),
IF((E986="smd"),(EXP(1.81*C986)/((1-#REF!)+(#REF!*EXP(1.81*C986)))),
IF((E986="or"),(C986/((1-#REF!)+(#REF!*C986))),
IF((E986="hr"),((1-EXP(C986*LN(1-#REF!)))/#REF!),
C986
))))</f>
        <v>#REF!</v>
      </c>
      <c r="N986" s="4" t="e">
        <f>IF( (M986 -
IF(OR(E986="es",E986="wmd"),EXP(1.81* (C986-D986)/B986)/((1-#REF!)+(#REF!*EXP(1.81* (C986-D986)/B986))),
IF((E986="smd"),EXP(1.81* (C986-D986))/((1-#REF!)+(#REF!*EXP(1.81* (C986-D986)))),
IF((E986="or"), (C986-D986)/((1-#REF!)+(#REF!* (C986-D986))),
IF((E986="hr"),(1-EXP( (C986-D986)*LN(1-#REF!)))/#REF!,
 (C986-D986)
)))))=0,"",(M986 -
IF(OR(E986="es",E986="wmd"),EXP(1.81* (C986-D986)/B986)/((1-#REF!)+(#REF!*EXP(1.81* (C986-D986)/B986))),
IF((E986="smd"),EXP(1.81* (C986-D986))/((1-#REF!)+(#REF!*EXP(1.81* (C986-D986)))),
IF((E986="or"), (C986-D986)/((1-#REF!)+(#REF!* (C986-D986))),
IF((E986="hr"),(1-EXP( (C986-D986)*LN(1-#REF!)))/#REF!,
 (C986-D986)
))))))</f>
        <v>#REF!</v>
      </c>
      <c r="O986" s="4" t="s">
        <v>1435</v>
      </c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4" t="s">
        <v>2127</v>
      </c>
      <c r="AC986" s="4"/>
      <c r="AD986" s="4"/>
    </row>
    <row r="987" spans="1:30" ht="12.3">
      <c r="A987">
        <v>0.11599999999999999</v>
      </c>
      <c r="B987" s="7"/>
      <c r="C987" s="7">
        <v>3.5501860124931586</v>
      </c>
      <c r="D987" s="7">
        <v>1.3134207359238215</v>
      </c>
      <c r="E987" s="4" t="s">
        <v>1068</v>
      </c>
      <c r="F987" s="4" t="s">
        <v>2126</v>
      </c>
      <c r="G987" s="4" t="s">
        <v>1131</v>
      </c>
      <c r="H987" s="4" t="s">
        <v>1180</v>
      </c>
      <c r="I987" s="4"/>
      <c r="J987" s="4"/>
      <c r="K987" s="4"/>
      <c r="L987" s="4"/>
      <c r="M987" s="4" t="e">
        <f>IF(OR(E987="es",E987="wmd"),(EXP(1.81*C987/B987)/((1-#REF!)+(#REF!*EXP(1.81*C987/B987)))),
IF((E987="smd"),(EXP(1.81*C987)/((1-#REF!)+(#REF!*EXP(1.81*C987)))),
IF((E987="or"),(C987/((1-#REF!)+(#REF!*C987))),
IF((E987="hr"),((1-EXP(C987*LN(1-#REF!)))/#REF!),
C987
))))</f>
        <v>#REF!</v>
      </c>
      <c r="N987" s="4" t="e">
        <f>IF( (M987 -
IF(OR(E987="es",E987="wmd"),EXP(1.81* (C987-D987)/B987)/((1-#REF!)+(#REF!*EXP(1.81* (C987-D987)/B987))),
IF((E987="smd"),EXP(1.81* (C987-D987))/((1-#REF!)+(#REF!*EXP(1.81* (C987-D987)))),
IF((E987="or"), (C987-D987)/((1-#REF!)+(#REF!* (C987-D987))),
IF((E987="hr"),(1-EXP( (C987-D987)*LN(1-#REF!)))/#REF!,
 (C987-D987)
)))))=0,"",(M987 -
IF(OR(E987="es",E987="wmd"),EXP(1.81* (C987-D987)/B987)/((1-#REF!)+(#REF!*EXP(1.81* (C987-D987)/B987))),
IF((E987="smd"),EXP(1.81* (C987-D987))/((1-#REF!)+(#REF!*EXP(1.81* (C987-D987)))),
IF((E987="or"), (C987-D987)/((1-#REF!)+(#REF!* (C987-D987))),
IF((E987="hr"),(1-EXP( (C987-D987)*LN(1-#REF!)))/#REF!,
 (C987-D987)
))))))</f>
        <v>#REF!</v>
      </c>
      <c r="O987" s="4" t="s">
        <v>1435</v>
      </c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4" t="s">
        <v>2128</v>
      </c>
      <c r="AC987" s="4"/>
      <c r="AD987" s="4"/>
    </row>
    <row r="988" spans="1:30" ht="12.6">
      <c r="A988">
        <v>8.5000000000000006E-2</v>
      </c>
      <c r="B988" s="7"/>
      <c r="C988" s="7">
        <v>1.2883985331897652</v>
      </c>
      <c r="D988" s="7">
        <v>0.28204563969756635</v>
      </c>
      <c r="E988" s="4" t="s">
        <v>1068</v>
      </c>
      <c r="F988" s="4" t="s">
        <v>2126</v>
      </c>
      <c r="G988" s="5" t="s">
        <v>1041</v>
      </c>
      <c r="H988" s="5" t="s">
        <v>1043</v>
      </c>
      <c r="I988" s="4"/>
      <c r="J988" s="4"/>
      <c r="K988" s="4"/>
      <c r="L988" s="4"/>
      <c r="M988" s="4" t="e">
        <f>IF(OR(E988="es",E988="wmd"),(EXP(1.81*C988/B988)/((1-#REF!)+(#REF!*EXP(1.81*C988/B988)))),
IF((E988="smd"),(EXP(1.81*C988)/((1-#REF!)+(#REF!*EXP(1.81*C988)))),
IF((E988="or"),(C988/((1-#REF!)+(#REF!*C988))),
IF((E988="hr"),((1-EXP(C988*LN(1-#REF!)))/#REF!),
C988
))))</f>
        <v>#REF!</v>
      </c>
      <c r="N988" s="4" t="e">
        <f>IF( (M988 -
IF(OR(E988="es",E988="wmd"),EXP(1.81* (C988-D988)/B988)/((1-#REF!)+(#REF!*EXP(1.81* (C988-D988)/B988))),
IF((E988="smd"),EXP(1.81* (C988-D988))/((1-#REF!)+(#REF!*EXP(1.81* (C988-D988)))),
IF((E988="or"), (C988-D988)/((1-#REF!)+(#REF!* (C988-D988))),
IF((E988="hr"),(1-EXP( (C988-D988)*LN(1-#REF!)))/#REF!,
 (C988-D988)
)))))=0,"",(M988 -
IF(OR(E988="es",E988="wmd"),EXP(1.81* (C988-D988)/B988)/((1-#REF!)+(#REF!*EXP(1.81* (C988-D988)/B988))),
IF((E988="smd"),EXP(1.81* (C988-D988))/((1-#REF!)+(#REF!*EXP(1.81* (C988-D988)))),
IF((E988="or"), (C988-D988)/((1-#REF!)+(#REF!* (C988-D988))),
IF((E988="hr"),(1-EXP( (C988-D988)*LN(1-#REF!)))/#REF!,
 (C988-D988)
))))))</f>
        <v>#REF!</v>
      </c>
      <c r="O988" s="4" t="s">
        <v>1435</v>
      </c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4" t="s">
        <v>2128</v>
      </c>
      <c r="AC988" s="4"/>
      <c r="AD988" s="4"/>
    </row>
    <row r="989" spans="1:30" ht="12.3" hidden="1">
      <c r="A989" t="s">
        <v>2432</v>
      </c>
      <c r="B989" s="4"/>
      <c r="C989" s="4"/>
      <c r="D989" s="4"/>
      <c r="E989" s="4"/>
      <c r="F989" s="4" t="s">
        <v>2126</v>
      </c>
      <c r="G989" s="4"/>
      <c r="H989" s="4"/>
      <c r="I989" s="4"/>
      <c r="J989" s="4"/>
      <c r="K989" s="4"/>
      <c r="L989" s="4"/>
      <c r="M989" s="4">
        <f>IF(OR(E989="es",E989="wmd"),(EXP(1.81*C989/B989)/((1-#REF!)+(#REF!*EXP(1.81*C989/B989)))),
IF((E989="smd"),(EXP(1.81*C989)/((1-#REF!)+(#REF!*EXP(1.81*C989)))),
IF((E989="or"),(C989/((1-#REF!)+(#REF!*C989))),
IF((E989="hr"),((1-EXP(C989*LN(1-#REF!)))/#REF!),
C989
))))</f>
        <v>0</v>
      </c>
      <c r="N989" s="4" t="str">
        <f>IF( (M989 -
IF(OR(E989="es",E989="wmd"),EXP(1.81* (C989-D989)/B989)/((1-#REF!)+(#REF!*EXP(1.81* (C989-D989)/B989))),
IF((E989="smd"),EXP(1.81* (C989-D989))/((1-#REF!)+(#REF!*EXP(1.81* (C989-D989)))),
IF((E989="or"), (C989-D989)/((1-#REF!)+(#REF!* (C989-D989))),
IF((E989="hr"),(1-EXP( (C989-D989)*LN(1-#REF!)))/#REF!,
 (C989-D989)
)))))=0,"",(M989 -
IF(OR(E989="es",E989="wmd"),EXP(1.81* (C989-D989)/B989)/((1-#REF!)+(#REF!*EXP(1.81* (C989-D989)/B989))),
IF((E989="smd"),EXP(1.81* (C989-D989))/((1-#REF!)+(#REF!*EXP(1.81* (C989-D989)))),
IF((E989="or"), (C989-D989)/((1-#REF!)+(#REF!* (C989-D989))),
IF((E989="hr"),(1-EXP( (C989-D989)*LN(1-#REF!)))/#REF!,
 (C989-D989)
))))))</f>
        <v/>
      </c>
      <c r="O989" s="4" t="s">
        <v>146</v>
      </c>
      <c r="P989" s="4" t="s">
        <v>2045</v>
      </c>
      <c r="Q989" s="4"/>
      <c r="R989" s="4" t="s">
        <v>2047</v>
      </c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3" hidden="1">
      <c r="A990" t="s">
        <v>2432</v>
      </c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>
        <f>IF(OR(E990="es",E990="wmd"),(EXP(1.81*C990/B990)/((1-#REF!)+(#REF!*EXP(1.81*C990/B990)))),
IF((E990="smd"),(EXP(1.81*C990)/((1-#REF!)+(#REF!*EXP(1.81*C990)))),
IF((E990="or"),(C990/((1-#REF!)+(#REF!*C990))),
IF((E990="hr"),((1-EXP(C990*LN(1-#REF!)))/#REF!),
C990
))))</f>
        <v>0</v>
      </c>
      <c r="N990" s="4" t="str">
        <f>IF( (M990 -
IF(OR(E990="es",E990="wmd"),EXP(1.81* (C990-D990)/B990)/((1-#REF!)+(#REF!*EXP(1.81* (C990-D990)/B990))),
IF((E990="smd"),EXP(1.81* (C990-D990))/((1-#REF!)+(#REF!*EXP(1.81* (C990-D990)))),
IF((E990="or"), (C990-D990)/((1-#REF!)+(#REF!* (C990-D990))),
IF((E990="hr"),(1-EXP( (C990-D990)*LN(1-#REF!)))/#REF!,
 (C990-D990)
)))))=0,"",(M990 -
IF(OR(E990="es",E990="wmd"),EXP(1.81* (C990-D990)/B990)/((1-#REF!)+(#REF!*EXP(1.81* (C990-D990)/B990))),
IF((E990="smd"),EXP(1.81* (C990-D990))/((1-#REF!)+(#REF!*EXP(1.81* (C990-D990)))),
IF((E990="or"), (C990-D990)/((1-#REF!)+(#REF!* (C990-D990))),
IF((E990="hr"),(1-EXP( (C990-D990)*LN(1-#REF!)))/#REF!,
 (C990-D990)
))))))</f>
        <v/>
      </c>
      <c r="O990" s="4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4"/>
      <c r="AC990" s="4"/>
      <c r="AD990" s="4"/>
    </row>
    <row r="991" spans="1:30" ht="12.3" hidden="1">
      <c r="A991" t="s">
        <v>2432</v>
      </c>
      <c r="B991" s="4"/>
      <c r="C991" s="4"/>
      <c r="D991" s="4"/>
      <c r="E991" s="4"/>
      <c r="F991" s="4" t="s">
        <v>2121</v>
      </c>
      <c r="G991" s="4" t="s">
        <v>2121</v>
      </c>
      <c r="H991" s="4" t="s">
        <v>2045</v>
      </c>
      <c r="I991" s="4"/>
      <c r="J991" s="4"/>
      <c r="K991" s="4"/>
      <c r="L991" s="4"/>
      <c r="M991" s="4">
        <f>IF(OR(E991="es",E991="wmd"),(EXP(1.81*C991/B991)/((1-#REF!)+(#REF!*EXP(1.81*C991/B991)))),
IF((E991="smd"),(EXP(1.81*C991)/((1-#REF!)+(#REF!*EXP(1.81*C991)))),
IF((E991="or"),(C991/((1-#REF!)+(#REF!*C991))),
IF((E991="hr"),((1-EXP(C991*LN(1-#REF!)))/#REF!),
C991
))))</f>
        <v>0</v>
      </c>
      <c r="N991" s="4" t="str">
        <f>IF( (M991 -
IF(OR(E991="es",E991="wmd"),EXP(1.81* (C991-D991)/B991)/((1-#REF!)+(#REF!*EXP(1.81* (C991-D991)/B991))),
IF((E991="smd"),EXP(1.81* (C991-D991))/((1-#REF!)+(#REF!*EXP(1.81* (C991-D991)))),
IF((E991="or"), (C991-D991)/((1-#REF!)+(#REF!* (C991-D991))),
IF((E991="hr"),(1-EXP( (C991-D991)*LN(1-#REF!)))/#REF!,
 (C991-D991)
)))))=0,"",(M991 -
IF(OR(E991="es",E991="wmd"),EXP(1.81* (C991-D991)/B991)/((1-#REF!)+(#REF!*EXP(1.81* (C991-D991)/B991))),
IF((E991="smd"),EXP(1.81* (C991-D991))/((1-#REF!)+(#REF!*EXP(1.81* (C991-D991)))),
IF((E991="or"), (C991-D991)/((1-#REF!)+(#REF!* (C991-D991))),
IF((E991="hr"),(1-EXP( (C991-D991)*LN(1-#REF!)))/#REF!,
 (C991-D991)
))))))</f>
        <v/>
      </c>
      <c r="O991" s="4" t="s">
        <v>1435</v>
      </c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4"/>
      <c r="AC991" s="4"/>
      <c r="AD991" s="4"/>
    </row>
    <row r="992" spans="1:30" ht="12.3" hidden="1">
      <c r="A992" t="s">
        <v>2432</v>
      </c>
      <c r="B992" s="4"/>
      <c r="C992" s="4"/>
      <c r="D992" s="4"/>
      <c r="E992" s="4"/>
      <c r="F992" s="4" t="s">
        <v>2126</v>
      </c>
      <c r="G992" s="4" t="s">
        <v>2126</v>
      </c>
      <c r="H992" s="4" t="s">
        <v>2045</v>
      </c>
      <c r="I992" s="4"/>
      <c r="J992" s="4"/>
      <c r="K992" s="4"/>
      <c r="L992" s="4"/>
      <c r="M992" s="4">
        <f>IF(OR(E992="es",E992="wmd"),(EXP(1.81*C992/B992)/((1-#REF!)+(#REF!*EXP(1.81*C992/B992)))),
IF((E992="smd"),(EXP(1.81*C992)/((1-#REF!)+(#REF!*EXP(1.81*C992)))),
IF((E992="or"),(C992/((1-#REF!)+(#REF!*C992))),
IF((E992="hr"),((1-EXP(C992*LN(1-#REF!)))/#REF!),
C992
))))</f>
        <v>0</v>
      </c>
      <c r="N992" s="4" t="str">
        <f>IF( (M992 -
IF(OR(E992="es",E992="wmd"),EXP(1.81* (C992-D992)/B992)/((1-#REF!)+(#REF!*EXP(1.81* (C992-D992)/B992))),
IF((E992="smd"),EXP(1.81* (C992-D992))/((1-#REF!)+(#REF!*EXP(1.81* (C992-D992)))),
IF((E992="or"), (C992-D992)/((1-#REF!)+(#REF!* (C992-D992))),
IF((E992="hr"),(1-EXP( (C992-D992)*LN(1-#REF!)))/#REF!,
 (C992-D992)
)))))=0,"",(M992 -
IF(OR(E992="es",E992="wmd"),EXP(1.81* (C992-D992)/B992)/((1-#REF!)+(#REF!*EXP(1.81* (C992-D992)/B992))),
IF((E992="smd"),EXP(1.81* (C992-D992))/((1-#REF!)+(#REF!*EXP(1.81* (C992-D992)))),
IF((E992="or"), (C992-D992)/((1-#REF!)+(#REF!* (C992-D992))),
IF((E992="hr"),(1-EXP( (C992-D992)*LN(1-#REF!)))/#REF!,
 (C992-D992)
))))))</f>
        <v/>
      </c>
      <c r="O992" s="4" t="s">
        <v>1435</v>
      </c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4"/>
      <c r="AC992" s="4"/>
      <c r="AD992" s="4"/>
    </row>
    <row r="993" spans="1:30" ht="12.3" hidden="1">
      <c r="A993" t="s">
        <v>2432</v>
      </c>
      <c r="B993" s="4"/>
      <c r="C993" s="4"/>
      <c r="D993" s="4"/>
      <c r="E993" s="4"/>
      <c r="F993" s="4" t="s">
        <v>1435</v>
      </c>
      <c r="G993" s="4" t="s">
        <v>1476</v>
      </c>
      <c r="H993" s="4"/>
      <c r="I993" s="4"/>
      <c r="J993" s="4"/>
      <c r="K993" s="4"/>
      <c r="L993" s="4"/>
      <c r="M993" s="4">
        <f>IF(OR(E993="es",E993="wmd"),(EXP(1.81*C993/B993)/((1-#REF!)+(#REF!*EXP(1.81*C993/B993)))),
IF((E993="smd"),(EXP(1.81*C993)/((1-#REF!)+(#REF!*EXP(1.81*C993)))),
IF((E993="or"),(C993/((1-#REF!)+(#REF!*C993))),
IF((E993="hr"),((1-EXP(C993*LN(1-#REF!)))/#REF!),
C993
))))</f>
        <v>0</v>
      </c>
      <c r="N993" s="4" t="str">
        <f>IF( (M993 -
IF(OR(E993="es",E993="wmd"),EXP(1.81* (C993-D993)/B993)/((1-#REF!)+(#REF!*EXP(1.81* (C993-D993)/B993))),
IF((E993="smd"),EXP(1.81* (C993-D993))/((1-#REF!)+(#REF!*EXP(1.81* (C993-D993)))),
IF((E993="or"), (C993-D993)/((1-#REF!)+(#REF!* (C993-D993))),
IF((E993="hr"),(1-EXP( (C993-D993)*LN(1-#REF!)))/#REF!,
 (C993-D993)
)))))=0,"",(M993 -
IF(OR(E993="es",E993="wmd"),EXP(1.81* (C993-D993)/B993)/((1-#REF!)+(#REF!*EXP(1.81* (C993-D993)/B993))),
IF((E993="smd"),EXP(1.81* (C993-D993))/((1-#REF!)+(#REF!*EXP(1.81* (C993-D993)))),
IF((E993="or"), (C993-D993)/((1-#REF!)+(#REF!* (C993-D993))),
IF((E993="hr"),(1-EXP( (C993-D993)*LN(1-#REF!)))/#REF!,
 (C993-D993)
))))))</f>
        <v/>
      </c>
      <c r="O993" s="4" t="s">
        <v>171</v>
      </c>
      <c r="P993" s="4" t="s">
        <v>2045</v>
      </c>
      <c r="Q993" s="4"/>
      <c r="R993" s="4" t="s">
        <v>2047</v>
      </c>
      <c r="S993" s="4"/>
      <c r="T993" s="3"/>
      <c r="U993" s="3"/>
      <c r="V993" s="3"/>
      <c r="W993" s="3"/>
      <c r="X993" s="3"/>
      <c r="Y993" s="3"/>
      <c r="Z993" s="3"/>
      <c r="AA993" s="3"/>
      <c r="AB993" s="4"/>
      <c r="AC993" s="4"/>
      <c r="AD993" s="4"/>
    </row>
    <row r="994" spans="1:30" ht="12.3" hidden="1">
      <c r="A994" t="s">
        <v>2432</v>
      </c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>
        <f>IF(OR(E994="es",E994="wmd"),(EXP(1.81*C994/B994)/((1-#REF!)+(#REF!*EXP(1.81*C994/B994)))),
IF((E994="smd"),(EXP(1.81*C994)/((1-#REF!)+(#REF!*EXP(1.81*C994)))),
IF((E994="or"),(C994/((1-#REF!)+(#REF!*C994))),
IF((E994="hr"),((1-EXP(C994*LN(1-#REF!)))/#REF!),
C994
))))</f>
        <v>0</v>
      </c>
      <c r="N994" s="4" t="str">
        <f>IF( (M994 -
IF(OR(E994="es",E994="wmd"),EXP(1.81* (C994-D994)/B994)/((1-#REF!)+(#REF!*EXP(1.81* (C994-D994)/B994))),
IF((E994="smd"),EXP(1.81* (C994-D994))/((1-#REF!)+(#REF!*EXP(1.81* (C994-D994)))),
IF((E994="or"), (C994-D994)/((1-#REF!)+(#REF!* (C994-D994))),
IF((E994="hr"),(1-EXP( (C994-D994)*LN(1-#REF!)))/#REF!,
 (C994-D994)
)))))=0,"",(M994 -
IF(OR(E994="es",E994="wmd"),EXP(1.81* (C994-D994)/B994)/((1-#REF!)+(#REF!*EXP(1.81* (C994-D994)/B994))),
IF((E994="smd"),EXP(1.81* (C994-D994))/((1-#REF!)+(#REF!*EXP(1.81* (C994-D994)))),
IF((E994="or"), (C994-D994)/((1-#REF!)+(#REF!* (C994-D994))),
IF((E994="hr"),(1-EXP( (C994-D994)*LN(1-#REF!)))/#REF!,
 (C994-D994)
))))))</f>
        <v/>
      </c>
      <c r="O994" s="4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4"/>
      <c r="AC994" s="4"/>
      <c r="AD994" s="4"/>
    </row>
    <row r="995" spans="1:30" ht="12.3">
      <c r="A995">
        <v>0.3</v>
      </c>
      <c r="B995" s="7"/>
      <c r="C995" s="7">
        <v>0.21085174980704108</v>
      </c>
      <c r="D995" s="7">
        <v>0.13810493660778866</v>
      </c>
      <c r="E995" s="4" t="s">
        <v>367</v>
      </c>
      <c r="F995" s="4" t="s">
        <v>2129</v>
      </c>
      <c r="G995" s="4" t="s">
        <v>1632</v>
      </c>
      <c r="H995" s="4" t="s">
        <v>1633</v>
      </c>
      <c r="I995" s="4"/>
      <c r="J995" s="4"/>
      <c r="K995" s="4"/>
      <c r="L995" s="4"/>
      <c r="M995" s="4" t="e">
        <f>IF(OR(E995="es",E995="wmd"),(EXP(1.81*C995/B995)/((1-#REF!)+(#REF!*EXP(1.81*C995/B995)))),
IF((E995="smd"),(EXP(1.81*C995)/((1-#REF!)+(#REF!*EXP(1.81*C995)))),
IF((E995="or"),(C995/((1-#REF!)+(#REF!*C995))),
IF((E995="hr"),((1-EXP(C995*LN(1-#REF!)))/#REF!),
C995
))))</f>
        <v>#REF!</v>
      </c>
      <c r="N995" s="4" t="e">
        <f>IF( (M995 -
IF(OR(E995="es",E995="wmd"),EXP(1.81* (C995-D995)/B995)/((1-#REF!)+(#REF!*EXP(1.81* (C995-D995)/B995))),
IF((E995="smd"),EXP(1.81* (C995-D995))/((1-#REF!)+(#REF!*EXP(1.81* (C995-D995)))),
IF((E995="or"), (C995-D995)/((1-#REF!)+(#REF!* (C995-D995))),
IF((E995="hr"),(1-EXP( (C995-D995)*LN(1-#REF!)))/#REF!,
 (C995-D995)
)))))=0,"",(M995 -
IF(OR(E995="es",E995="wmd"),EXP(1.81* (C995-D995)/B995)/((1-#REF!)+(#REF!*EXP(1.81* (C995-D995)/B995))),
IF((E995="smd"),EXP(1.81* (C995-D995))/((1-#REF!)+(#REF!*EXP(1.81* (C995-D995)))),
IF((E995="or"), (C995-D995)/((1-#REF!)+(#REF!* (C995-D995))),
IF((E995="hr"),(1-EXP( (C995-D995)*LN(1-#REF!)))/#REF!,
 (C995-D995)
))))))</f>
        <v>#REF!</v>
      </c>
      <c r="O995" s="4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4" t="s">
        <v>2125</v>
      </c>
      <c r="AC995" s="4"/>
      <c r="AD995" s="4"/>
    </row>
    <row r="996" spans="1:30" ht="12.3">
      <c r="A996">
        <v>0.32</v>
      </c>
      <c r="B996" s="7"/>
      <c r="C996" s="7">
        <v>0.30282505998336118</v>
      </c>
      <c r="D996" s="7">
        <v>0.26748445517190411</v>
      </c>
      <c r="E996" s="4" t="s">
        <v>367</v>
      </c>
      <c r="F996" s="4" t="s">
        <v>2129</v>
      </c>
      <c r="G996" s="4" t="s">
        <v>1623</v>
      </c>
      <c r="H996" s="4" t="s">
        <v>1624</v>
      </c>
      <c r="I996" s="4"/>
      <c r="J996" s="4"/>
      <c r="K996" s="4"/>
      <c r="L996" s="4"/>
      <c r="M996" s="4" t="e">
        <f>IF(OR(E996="es",E996="wmd"),(EXP(1.81*C996/B996)/((1-#REF!)+(#REF!*EXP(1.81*C996/B996)))),
IF((E996="smd"),(EXP(1.81*C996)/((1-#REF!)+(#REF!*EXP(1.81*C996)))),
IF((E996="or"),(C996/((1-#REF!)+(#REF!*C996))),
IF((E996="hr"),((1-EXP(C996*LN(1-#REF!)))/#REF!),
C996
))))</f>
        <v>#REF!</v>
      </c>
      <c r="N996" s="4" t="e">
        <f>IF( (M996 -
IF(OR(E996="es",E996="wmd"),EXP(1.81* (C996-D996)/B996)/((1-#REF!)+(#REF!*EXP(1.81* (C996-D996)/B996))),
IF((E996="smd"),EXP(1.81* (C996-D996))/((1-#REF!)+(#REF!*EXP(1.81* (C996-D996)))),
IF((E996="or"), (C996-D996)/((1-#REF!)+(#REF!* (C996-D996))),
IF((E996="hr"),(1-EXP( (C996-D996)*LN(1-#REF!)))/#REF!,
 (C996-D996)
)))))=0,"",(M996 -
IF(OR(E996="es",E996="wmd"),EXP(1.81* (C996-D996)/B996)/((1-#REF!)+(#REF!*EXP(1.81* (C996-D996)/B996))),
IF((E996="smd"),EXP(1.81* (C996-D996))/((1-#REF!)+(#REF!*EXP(1.81* (C996-D996)))),
IF((E996="or"), (C996-D996)/((1-#REF!)+(#REF!* (C996-D996))),
IF((E996="hr"),(1-EXP( (C996-D996)*LN(1-#REF!)))/#REF!,
 (C996-D996)
))))))</f>
        <v>#REF!</v>
      </c>
      <c r="O996" s="4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4" t="s">
        <v>2125</v>
      </c>
      <c r="AC996" s="4"/>
      <c r="AD996" s="4"/>
    </row>
    <row r="997" spans="1:30" ht="12.6" hidden="1">
      <c r="A997" t="s">
        <v>2432</v>
      </c>
      <c r="B997" s="4"/>
      <c r="C997" s="4"/>
      <c r="D997" s="4"/>
      <c r="E997" s="4"/>
      <c r="F997" s="4" t="s">
        <v>2129</v>
      </c>
      <c r="G997" s="5" t="s">
        <v>2054</v>
      </c>
      <c r="H997" s="4" t="s">
        <v>2055</v>
      </c>
      <c r="I997" s="4"/>
      <c r="J997" s="4"/>
      <c r="K997" s="4"/>
      <c r="L997" s="4"/>
      <c r="M997" s="4">
        <f>IF(OR(E997="es",E997="wmd"),(EXP(1.81*C997/B997)/((1-#REF!)+(#REF!*EXP(1.81*C997/B997)))),
IF((E997="smd"),(EXP(1.81*C997)/((1-#REF!)+(#REF!*EXP(1.81*C997)))),
IF((E997="or"),(C997/((1-#REF!)+(#REF!*C997))),
IF((E997="hr"),((1-EXP(C997*LN(1-#REF!)))/#REF!),
C997
))))</f>
        <v>0</v>
      </c>
      <c r="N997" s="4" t="str">
        <f>IF( (M997 -
IF(OR(E997="es",E997="wmd"),EXP(1.81* (C997-D997)/B997)/((1-#REF!)+(#REF!*EXP(1.81* (C997-D997)/B997))),
IF((E997="smd"),EXP(1.81* (C997-D997))/((1-#REF!)+(#REF!*EXP(1.81* (C997-D997)))),
IF((E997="or"), (C997-D997)/((1-#REF!)+(#REF!* (C997-D997))),
IF((E997="hr"),(1-EXP( (C997-D997)*LN(1-#REF!)))/#REF!,
 (C997-D997)
)))))=0,"",(M997 -
IF(OR(E997="es",E997="wmd"),EXP(1.81* (C997-D997)/B997)/((1-#REF!)+(#REF!*EXP(1.81* (C997-D997)/B997))),
IF((E997="smd"),EXP(1.81* (C997-D997))/((1-#REF!)+(#REF!*EXP(1.81* (C997-D997)))),
IF((E997="or"), (C997-D997)/((1-#REF!)+(#REF!* (C997-D997))),
IF((E997="hr"),(1-EXP( (C997-D997)*LN(1-#REF!)))/#REF!,
 (C997-D997)
))))))</f>
        <v/>
      </c>
      <c r="O997" s="4" t="s">
        <v>135</v>
      </c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4"/>
      <c r="AC997" s="4"/>
      <c r="AD997" s="4"/>
    </row>
    <row r="998" spans="1:30" ht="12.6">
      <c r="A998">
        <v>8.5000000000000006E-2</v>
      </c>
      <c r="B998" s="7"/>
      <c r="C998" s="7">
        <v>1.3851383135054702</v>
      </c>
      <c r="D998" s="7">
        <v>0.15072188167348888</v>
      </c>
      <c r="E998" s="4" t="s">
        <v>1068</v>
      </c>
      <c r="F998" s="4" t="s">
        <v>2129</v>
      </c>
      <c r="G998" s="5" t="s">
        <v>1041</v>
      </c>
      <c r="H998" s="5" t="s">
        <v>1043</v>
      </c>
      <c r="I998" s="4"/>
      <c r="J998" s="4"/>
      <c r="K998" s="4"/>
      <c r="L998" s="4"/>
      <c r="M998" s="4" t="e">
        <f>IF(OR(E998="es",E998="wmd"),(EXP(1.81*C998/B998)/((1-#REF!)+(#REF!*EXP(1.81*C998/B998)))),
IF((E998="smd"),(EXP(1.81*C998)/((1-#REF!)+(#REF!*EXP(1.81*C998)))),
IF((E998="or"),(C998/((1-#REF!)+(#REF!*C998))),
IF((E998="hr"),((1-EXP(C998*LN(1-#REF!)))/#REF!),
C998
))))</f>
        <v>#REF!</v>
      </c>
      <c r="N998" s="4" t="e">
        <f>IF( (M998 -
IF(OR(E998="es",E998="wmd"),EXP(1.81* (C998-D998)/B998)/((1-#REF!)+(#REF!*EXP(1.81* (C998-D998)/B998))),
IF((E998="smd"),EXP(1.81* (C998-D998))/((1-#REF!)+(#REF!*EXP(1.81* (C998-D998)))),
IF((E998="or"), (C998-D998)/((1-#REF!)+(#REF!* (C998-D998))),
IF((E998="hr"),(1-EXP( (C998-D998)*LN(1-#REF!)))/#REF!,
 (C998-D998)
)))))=0,"",(M998 -
IF(OR(E998="es",E998="wmd"),EXP(1.81* (C998-D998)/B998)/((1-#REF!)+(#REF!*EXP(1.81* (C998-D998)/B998))),
IF((E998="smd"),EXP(1.81* (C998-D998))/((1-#REF!)+(#REF!*EXP(1.81* (C998-D998)))),
IF((E998="or"), (C998-D998)/((1-#REF!)+(#REF!* (C998-D998))),
IF((E998="hr"),(1-EXP( (C998-D998)*LN(1-#REF!)))/#REF!,
 (C998-D998)
))))))</f>
        <v>#REF!</v>
      </c>
      <c r="O998" s="4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4" t="s">
        <v>2128</v>
      </c>
      <c r="AC998" s="4"/>
      <c r="AD998" s="4"/>
    </row>
    <row r="999" spans="1:30" ht="12.3">
      <c r="A999">
        <v>0.41600000000000004</v>
      </c>
      <c r="B999" s="7"/>
      <c r="C999" s="7">
        <v>2.025668966842638</v>
      </c>
      <c r="D999" s="7">
        <v>1.5057338579929425</v>
      </c>
      <c r="E999" s="4" t="s">
        <v>1068</v>
      </c>
      <c r="F999" s="4" t="s">
        <v>2129</v>
      </c>
      <c r="G999" s="4" t="s">
        <v>1124</v>
      </c>
      <c r="H999" s="4" t="s">
        <v>1128</v>
      </c>
      <c r="I999" s="4"/>
      <c r="J999" s="4"/>
      <c r="K999" s="4"/>
      <c r="L999" s="4"/>
      <c r="M999" s="4" t="e">
        <f>IF(OR(E999="es",E999="wmd"),(EXP(1.81*C999/B999)/((1-#REF!)+(#REF!*EXP(1.81*C999/B999)))),
IF((E999="smd"),(EXP(1.81*C999)/((1-#REF!)+(#REF!*EXP(1.81*C999)))),
IF((E999="or"),(C999/((1-#REF!)+(#REF!*C999))),
IF((E999="hr"),((1-EXP(C999*LN(1-#REF!)))/#REF!),
C999
))))</f>
        <v>#REF!</v>
      </c>
      <c r="N999" s="4" t="e">
        <f>IF( (M999 -
IF(OR(E999="es",E999="wmd"),EXP(1.81* (C999-D999)/B999)/((1-#REF!)+(#REF!*EXP(1.81* (C999-D999)/B999))),
IF((E999="smd"),EXP(1.81* (C999-D999))/((1-#REF!)+(#REF!*EXP(1.81* (C999-D999)))),
IF((E999="or"), (C999-D999)/((1-#REF!)+(#REF!* (C999-D999))),
IF((E999="hr"),(1-EXP( (C999-D999)*LN(1-#REF!)))/#REF!,
 (C999-D999)
)))))=0,"",(M999 -
IF(OR(E999="es",E999="wmd"),EXP(1.81* (C999-D999)/B999)/((1-#REF!)+(#REF!*EXP(1.81* (C999-D999)/B999))),
IF((E999="smd"),EXP(1.81* (C999-D999))/((1-#REF!)+(#REF!*EXP(1.81* (C999-D999)))),
IF((E999="or"), (C999-D999)/((1-#REF!)+(#REF!* (C999-D999))),
IF((E999="hr"),(1-EXP( (C999-D999)*LN(1-#REF!)))/#REF!,
 (C999-D999)
))))))</f>
        <v>#REF!</v>
      </c>
      <c r="O999" s="4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4" t="s">
        <v>2128</v>
      </c>
      <c r="AC999" s="4"/>
      <c r="AD999" s="4"/>
    </row>
    <row r="1000" spans="1:30" ht="12.3" hidden="1">
      <c r="A1000" t="s">
        <v>2432</v>
      </c>
      <c r="B1000" s="4"/>
      <c r="C1000" s="4"/>
      <c r="D1000" s="4"/>
      <c r="E1000" s="4"/>
      <c r="F1000" s="4" t="s">
        <v>2129</v>
      </c>
      <c r="G1000" s="4"/>
      <c r="H1000" s="3"/>
      <c r="I1000" s="4"/>
      <c r="J1000" s="4"/>
      <c r="K1000" s="4"/>
      <c r="L1000" s="4"/>
      <c r="M1000" s="4">
        <f>IF(OR(E1000="es",E1000="wmd"),(EXP(1.81*C1000/B1000)/((1-#REF!)+(#REF!*EXP(1.81*C1000/B1000)))),
IF((E1000="smd"),(EXP(1.81*C1000)/((1-#REF!)+(#REF!*EXP(1.81*C1000)))),
IF((E1000="or"),(C1000/((1-#REF!)+(#REF!*C1000))),
IF((E1000="hr"),((1-EXP(C1000*LN(1-#REF!)))/#REF!),
C1000
))))</f>
        <v>0</v>
      </c>
      <c r="N1000" s="4" t="str">
        <f>IF( (M1000 -
IF(OR(E1000="es",E1000="wmd"),EXP(1.81* (C1000-D1000)/B1000)/((1-#REF!)+(#REF!*EXP(1.81* (C1000-D1000)/B1000))),
IF((E1000="smd"),EXP(1.81* (C1000-D1000))/((1-#REF!)+(#REF!*EXP(1.81* (C1000-D1000)))),
IF((E1000="or"), (C1000-D1000)/((1-#REF!)+(#REF!* (C1000-D1000))),
IF((E1000="hr"),(1-EXP( (C1000-D1000)*LN(1-#REF!)))/#REF!,
 (C1000-D1000)
)))))=0,"",(M1000 -
IF(OR(E1000="es",E1000="wmd"),EXP(1.81* (C1000-D1000)/B1000)/((1-#REF!)+(#REF!*EXP(1.81* (C1000-D1000)/B1000))),
IF((E1000="smd"),EXP(1.81* (C1000-D1000))/((1-#REF!)+(#REF!*EXP(1.81* (C1000-D1000)))),
IF((E1000="or"), (C1000-D1000)/((1-#REF!)+(#REF!* (C1000-D1000))),
IF((E1000="hr"),(1-EXP( (C1000-D1000)*LN(1-#REF!)))/#REF!,
 (C1000-D1000)
))))))</f>
        <v/>
      </c>
      <c r="O1000" s="4" t="s">
        <v>136</v>
      </c>
      <c r="P1000" s="4" t="s">
        <v>2055</v>
      </c>
      <c r="Q1000" s="7" t="s">
        <v>2056</v>
      </c>
      <c r="R1000" s="4" t="s">
        <v>2057</v>
      </c>
      <c r="S1000" s="4" t="s">
        <v>2058</v>
      </c>
      <c r="T1000" s="4" t="s">
        <v>2059</v>
      </c>
      <c r="U1000" s="4" t="s">
        <v>2060</v>
      </c>
      <c r="V1000" s="4"/>
      <c r="W1000" s="4"/>
      <c r="X1000" s="4"/>
      <c r="Y1000" s="4"/>
      <c r="Z1000" s="4" t="s">
        <v>2061</v>
      </c>
      <c r="AA1000" s="4" t="s">
        <v>1072</v>
      </c>
      <c r="AB1000" s="4"/>
      <c r="AC1000" s="4"/>
      <c r="AD1000" s="4"/>
    </row>
    <row r="1001" spans="1:30" ht="12.3" hidden="1">
      <c r="A1001" t="s">
        <v>2432</v>
      </c>
      <c r="B1001" s="4"/>
      <c r="C1001" s="4"/>
      <c r="D1001" s="4"/>
      <c r="E1001" s="4"/>
      <c r="F1001" s="4"/>
      <c r="G1001" s="3"/>
      <c r="H1001" s="3"/>
      <c r="I1001" s="4"/>
      <c r="J1001" s="4"/>
      <c r="K1001" s="4"/>
      <c r="L1001" s="4"/>
      <c r="M1001" s="4">
        <f>IF(OR(E1001="es",E1001="wmd"),(EXP(1.81*C1001/B1001)/((1-#REF!)+(#REF!*EXP(1.81*C1001/B1001)))),
IF((E1001="smd"),(EXP(1.81*C1001)/((1-#REF!)+(#REF!*EXP(1.81*C1001)))),
IF((E1001="or"),(C1001/((1-#REF!)+(#REF!*C1001))),
IF((E1001="hr"),((1-EXP(C1001*LN(1-#REF!)))/#REF!),
C1001
))))</f>
        <v>0</v>
      </c>
      <c r="N1001" s="4" t="str">
        <f>IF( (M1001 -
IF(OR(E1001="es",E1001="wmd"),EXP(1.81* (C1001-D1001)/B1001)/((1-#REF!)+(#REF!*EXP(1.81* (C1001-D1001)/B1001))),
IF((E1001="smd"),EXP(1.81* (C1001-D1001))/((1-#REF!)+(#REF!*EXP(1.81* (C1001-D1001)))),
IF((E1001="or"), (C1001-D1001)/((1-#REF!)+(#REF!* (C1001-D1001))),
IF((E1001="hr"),(1-EXP( (C1001-D1001)*LN(1-#REF!)))/#REF!,
 (C1001-D1001)
)))))=0,"",(M1001 -
IF(OR(E1001="es",E1001="wmd"),EXP(1.81* (C1001-D1001)/B1001)/((1-#REF!)+(#REF!*EXP(1.81* (C1001-D1001)/B1001))),
IF((E1001="smd"),EXP(1.81* (C1001-D1001))/((1-#REF!)+(#REF!*EXP(1.81* (C1001-D1001)))),
IF((E1001="or"), (C1001-D1001)/((1-#REF!)+(#REF!* (C1001-D1001))),
IF((E1001="hr"),(1-EXP( (C1001-D1001)*LN(1-#REF!)))/#REF!,
 (C1001-D1001)
))))))</f>
        <v/>
      </c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ht="12.6" hidden="1">
      <c r="A1002" t="s">
        <v>2432</v>
      </c>
      <c r="B1002" s="4"/>
      <c r="C1002" s="4"/>
      <c r="D1002" s="4"/>
      <c r="E1002" s="4"/>
      <c r="F1002" s="4" t="s">
        <v>2130</v>
      </c>
      <c r="G1002" s="5" t="s">
        <v>2115</v>
      </c>
      <c r="H1002" s="5" t="s">
        <v>2116</v>
      </c>
      <c r="I1002" s="4"/>
      <c r="J1002" s="4"/>
      <c r="K1002" s="4"/>
      <c r="L1002" s="4"/>
      <c r="M1002" s="4">
        <f>IF(OR(E1002="es",E1002="wmd"),(EXP(1.81*C1002/B1002)/((1-#REF!)+(#REF!*EXP(1.81*C1002/B1002)))),
IF((E1002="smd"),(EXP(1.81*C1002)/((1-#REF!)+(#REF!*EXP(1.81*C1002)))),
IF((E1002="or"),(C1002/((1-#REF!)+(#REF!*C1002))),
IF((E1002="hr"),((1-EXP(C1002*LN(1-#REF!)))/#REF!),
C1002
))))</f>
        <v>0</v>
      </c>
      <c r="N1002" s="4" t="str">
        <f>IF( (M1002 -
IF(OR(E1002="es",E1002="wmd"),EXP(1.81* (C1002-D1002)/B1002)/((1-#REF!)+(#REF!*EXP(1.81* (C1002-D1002)/B1002))),
IF((E1002="smd"),EXP(1.81* (C1002-D1002))/((1-#REF!)+(#REF!*EXP(1.81* (C1002-D1002)))),
IF((E1002="or"), (C1002-D1002)/((1-#REF!)+(#REF!* (C1002-D1002))),
IF((E1002="hr"),(1-EXP( (C1002-D1002)*LN(1-#REF!)))/#REF!,
 (C1002-D1002)
)))))=0,"",(M1002 -
IF(OR(E1002="es",E1002="wmd"),EXP(1.81* (C1002-D1002)/B1002)/((1-#REF!)+(#REF!*EXP(1.81* (C1002-D1002)/B1002))),
IF((E1002="smd"),EXP(1.81* (C1002-D1002))/((1-#REF!)+(#REF!*EXP(1.81* (C1002-D1002)))),
IF((E1002="or"), (C1002-D1002)/((1-#REF!)+(#REF!* (C1002-D1002))),
IF((E1002="hr"),(1-EXP( (C1002-D1002)*LN(1-#REF!)))/#REF!,
 (C1002-D1002)
))))))</f>
        <v/>
      </c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ht="12.3" hidden="1">
      <c r="A1003" t="s">
        <v>2432</v>
      </c>
      <c r="B1003" s="4"/>
      <c r="C1003" s="4"/>
      <c r="D1003" s="4"/>
      <c r="E1003" s="4"/>
      <c r="F1003" s="4" t="s">
        <v>2130</v>
      </c>
      <c r="G1003" s="4" t="s">
        <v>1435</v>
      </c>
      <c r="H1003" s="4" t="s">
        <v>2045</v>
      </c>
      <c r="I1003" s="4"/>
      <c r="J1003" s="4"/>
      <c r="K1003" s="4"/>
      <c r="L1003" s="4"/>
      <c r="M1003" s="4">
        <f>IF(OR(E1003="es",E1003="wmd"),(EXP(1.81*C1003/B1003)/((1-#REF!)+(#REF!*EXP(1.81*C1003/B1003)))),
IF((E1003="smd"),(EXP(1.81*C1003)/((1-#REF!)+(#REF!*EXP(1.81*C1003)))),
IF((E1003="or"),(C1003/((1-#REF!)+(#REF!*C1003))),
IF((E1003="hr"),((1-EXP(C1003*LN(1-#REF!)))/#REF!),
C1003
))))</f>
        <v>0</v>
      </c>
      <c r="N1003" s="4" t="str">
        <f>IF( (M1003 -
IF(OR(E1003="es",E1003="wmd"),EXP(1.81* (C1003-D1003)/B1003)/((1-#REF!)+(#REF!*EXP(1.81* (C1003-D1003)/B1003))),
IF((E1003="smd"),EXP(1.81* (C1003-D1003))/((1-#REF!)+(#REF!*EXP(1.81* (C1003-D1003)))),
IF((E1003="or"), (C1003-D1003)/((1-#REF!)+(#REF!* (C1003-D1003))),
IF((E1003="hr"),(1-EXP( (C1003-D1003)*LN(1-#REF!)))/#REF!,
 (C1003-D1003)
)))))=0,"",(M1003 -
IF(OR(E1003="es",E1003="wmd"),EXP(1.81* (C1003-D1003)/B1003)/((1-#REF!)+(#REF!*EXP(1.81* (C1003-D1003)/B1003))),
IF((E1003="smd"),EXP(1.81* (C1003-D1003))/((1-#REF!)+(#REF!*EXP(1.81* (C1003-D1003)))),
IF((E1003="or"), (C1003-D1003)/((1-#REF!)+(#REF!* (C1003-D1003))),
IF((E1003="hr"),(1-EXP( (C1003-D1003)*LN(1-#REF!)))/#REF!,
 (C1003-D1003)
))))))</f>
        <v/>
      </c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ht="12.3" hidden="1">
      <c r="A1004" t="s">
        <v>2432</v>
      </c>
      <c r="B1004" s="4"/>
      <c r="C1004" s="4"/>
      <c r="D1004" s="4"/>
      <c r="E1004" s="4"/>
      <c r="F1004" s="4" t="s">
        <v>2130</v>
      </c>
      <c r="G1004" s="4" t="s">
        <v>2129</v>
      </c>
      <c r="H1004" s="4" t="s">
        <v>2055</v>
      </c>
      <c r="I1004" s="4"/>
      <c r="J1004" s="4"/>
      <c r="K1004" s="4"/>
      <c r="L1004" s="4"/>
      <c r="M1004" s="4">
        <f>IF(OR(E1004="es",E1004="wmd"),(EXP(1.81*C1004/B1004)/((1-#REF!)+(#REF!*EXP(1.81*C1004/B1004)))),
IF((E1004="smd"),(EXP(1.81*C1004)/((1-#REF!)+(#REF!*EXP(1.81*C1004)))),
IF((E1004="or"),(C1004/((1-#REF!)+(#REF!*C1004))),
IF((E1004="hr"),((1-EXP(C1004*LN(1-#REF!)))/#REF!),
C1004
))))</f>
        <v>0</v>
      </c>
      <c r="N1004" s="4" t="str">
        <f>IF( (M1004 -
IF(OR(E1004="es",E1004="wmd"),EXP(1.81* (C1004-D1004)/B1004)/((1-#REF!)+(#REF!*EXP(1.81* (C1004-D1004)/B1004))),
IF((E1004="smd"),EXP(1.81* (C1004-D1004))/((1-#REF!)+(#REF!*EXP(1.81* (C1004-D1004)))),
IF((E1004="or"), (C1004-D1004)/((1-#REF!)+(#REF!* (C1004-D1004))),
IF((E1004="hr"),(1-EXP( (C1004-D1004)*LN(1-#REF!)))/#REF!,
 (C1004-D1004)
)))))=0,"",(M1004 -
IF(OR(E1004="es",E1004="wmd"),EXP(1.81* (C1004-D1004)/B1004)/((1-#REF!)+(#REF!*EXP(1.81* (C1004-D1004)/B1004))),
IF((E1004="smd"),EXP(1.81* (C1004-D1004))/((1-#REF!)+(#REF!*EXP(1.81* (C1004-D1004)))),
IF((E1004="or"), (C1004-D1004)/((1-#REF!)+(#REF!* (C1004-D1004))),
IF((E1004="hr"),(1-EXP( (C1004-D1004)*LN(1-#REF!)))/#REF!,
 (C1004-D1004)
))))))</f>
        <v/>
      </c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ht="12.3" hidden="1">
      <c r="A1005" t="s">
        <v>2432</v>
      </c>
      <c r="B1005" s="4"/>
      <c r="C1005" s="4"/>
      <c r="D1005" s="4"/>
      <c r="E1005" s="4"/>
      <c r="F1005" s="4" t="s">
        <v>2130</v>
      </c>
      <c r="G1005" s="4"/>
      <c r="H1005" s="4"/>
      <c r="I1005" s="4"/>
      <c r="J1005" s="4"/>
      <c r="K1005" s="4"/>
      <c r="L1005" s="4"/>
      <c r="M1005" s="4">
        <f>IF(OR(E1005="es",E1005="wmd"),(EXP(1.81*C1005/B1005)/((1-#REF!)+(#REF!*EXP(1.81*C1005/B1005)))),
IF((E1005="smd"),(EXP(1.81*C1005)/((1-#REF!)+(#REF!*EXP(1.81*C1005)))),
IF((E1005="or"),(C1005/((1-#REF!)+(#REF!*C1005))),
IF((E1005="hr"),((1-EXP(C1005*LN(1-#REF!)))/#REF!),
C1005
))))</f>
        <v>0</v>
      </c>
      <c r="N1005" s="4" t="str">
        <f>IF( (M1005 -
IF(OR(E1005="es",E1005="wmd"),EXP(1.81* (C1005-D1005)/B1005)/((1-#REF!)+(#REF!*EXP(1.81* (C1005-D1005)/B1005))),
IF((E1005="smd"),EXP(1.81* (C1005-D1005))/((1-#REF!)+(#REF!*EXP(1.81* (C1005-D1005)))),
IF((E1005="or"), (C1005-D1005)/((1-#REF!)+(#REF!* (C1005-D1005))),
IF((E1005="hr"),(1-EXP( (C1005-D1005)*LN(1-#REF!)))/#REF!,
 (C1005-D1005)
)))))=0,"",(M1005 -
IF(OR(E1005="es",E1005="wmd"),EXP(1.81* (C1005-D1005)/B1005)/((1-#REF!)+(#REF!*EXP(1.81* (C1005-D1005)/B1005))),
IF((E1005="smd"),EXP(1.81* (C1005-D1005))/((1-#REF!)+(#REF!*EXP(1.81* (C1005-D1005)))),
IF((E1005="or"), (C1005-D1005)/((1-#REF!)+(#REF!* (C1005-D1005))),
IF((E1005="hr"),(1-EXP( (C1005-D1005)*LN(1-#REF!)))/#REF!,
 (C1005-D1005)
))))))</f>
        <v/>
      </c>
      <c r="O1005" s="4" t="s">
        <v>146</v>
      </c>
      <c r="P1005" s="4" t="s">
        <v>2131</v>
      </c>
      <c r="Q1005" s="4"/>
      <c r="R1005" s="4" t="s">
        <v>2132</v>
      </c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ht="12.3" hidden="1">
      <c r="A1006" t="s">
        <v>2432</v>
      </c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>
        <f>IF(OR(E1006="es",E1006="wmd"),(EXP(1.81*C1006/B1006)/((1-#REF!)+(#REF!*EXP(1.81*C1006/B1006)))),
IF((E1006="smd"),(EXP(1.81*C1006)/((1-#REF!)+(#REF!*EXP(1.81*C1006)))),
IF((E1006="or"),(C1006/((1-#REF!)+(#REF!*C1006))),
IF((E1006="hr"),((1-EXP(C1006*LN(1-#REF!)))/#REF!),
C1006
))))</f>
        <v>0</v>
      </c>
      <c r="N1006" s="4" t="str">
        <f>IF( (M1006 -
IF(OR(E1006="es",E1006="wmd"),EXP(1.81* (C1006-D1006)/B1006)/((1-#REF!)+(#REF!*EXP(1.81* (C1006-D1006)/B1006))),
IF((E1006="smd"),EXP(1.81* (C1006-D1006))/((1-#REF!)+(#REF!*EXP(1.81* (C1006-D1006)))),
IF((E1006="or"), (C1006-D1006)/((1-#REF!)+(#REF!* (C1006-D1006))),
IF((E1006="hr"),(1-EXP( (C1006-D1006)*LN(1-#REF!)))/#REF!,
 (C1006-D1006)
)))))=0,"",(M1006 -
IF(OR(E1006="es",E1006="wmd"),EXP(1.81* (C1006-D1006)/B1006)/((1-#REF!)+(#REF!*EXP(1.81* (C1006-D1006)/B1006))),
IF((E1006="smd"),EXP(1.81* (C1006-D1006))/((1-#REF!)+(#REF!*EXP(1.81* (C1006-D1006)))),
IF((E1006="or"), (C1006-D1006)/((1-#REF!)+(#REF!* (C1006-D1006))),
IF((E1006="hr"),(1-EXP( (C1006-D1006)*LN(1-#REF!)))/#REF!,
 (C1006-D1006)
))))))</f>
        <v/>
      </c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1:30" ht="12.3" hidden="1">
      <c r="A1007" t="s">
        <v>2432</v>
      </c>
      <c r="B1007" s="4"/>
      <c r="C1007" s="4"/>
      <c r="D1007" s="4"/>
      <c r="E1007" s="4"/>
      <c r="F1007" s="4" t="s">
        <v>2133</v>
      </c>
      <c r="G1007" s="4" t="s">
        <v>267</v>
      </c>
      <c r="H1007" s="4" t="s">
        <v>268</v>
      </c>
      <c r="I1007" s="4"/>
      <c r="J1007" s="4"/>
      <c r="K1007" s="4"/>
      <c r="L1007" s="4"/>
      <c r="M1007" s="4">
        <f>IF(OR(E1007="es",E1007="wmd"),(EXP(1.81*C1007/B1007)/((1-#REF!)+(#REF!*EXP(1.81*C1007/B1007)))),
IF((E1007="smd"),(EXP(1.81*C1007)/((1-#REF!)+(#REF!*EXP(1.81*C1007)))),
IF((E1007="or"),(C1007/((1-#REF!)+(#REF!*C1007))),
IF((E1007="hr"),((1-EXP(C1007*LN(1-#REF!)))/#REF!),
C1007
))))</f>
        <v>0</v>
      </c>
      <c r="N1007" s="4" t="str">
        <f>IF( (M1007 -
IF(OR(E1007="es",E1007="wmd"),EXP(1.81* (C1007-D1007)/B1007)/((1-#REF!)+(#REF!*EXP(1.81* (C1007-D1007)/B1007))),
IF((E1007="smd"),EXP(1.81* (C1007-D1007))/((1-#REF!)+(#REF!*EXP(1.81* (C1007-D1007)))),
IF((E1007="or"), (C1007-D1007)/((1-#REF!)+(#REF!* (C1007-D1007))),
IF((E1007="hr"),(1-EXP( (C1007-D1007)*LN(1-#REF!)))/#REF!,
 (C1007-D1007)
)))))=0,"",(M1007 -
IF(OR(E1007="es",E1007="wmd"),EXP(1.81* (C1007-D1007)/B1007)/((1-#REF!)+(#REF!*EXP(1.81* (C1007-D1007)/B1007))),
IF((E1007="smd"),EXP(1.81* (C1007-D1007))/((1-#REF!)+(#REF!*EXP(1.81* (C1007-D1007)))),
IF((E1007="or"), (C1007-D1007)/((1-#REF!)+(#REF!* (C1007-D1007))),
IF((E1007="hr"),(1-EXP( (C1007-D1007)*LN(1-#REF!)))/#REF!,
 (C1007-D1007)
))))))</f>
        <v/>
      </c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spans="1:30" ht="12.3" hidden="1">
      <c r="A1008" t="s">
        <v>2432</v>
      </c>
      <c r="B1008" s="4"/>
      <c r="C1008" s="4"/>
      <c r="D1008" s="4"/>
      <c r="E1008" s="4"/>
      <c r="F1008" s="4" t="s">
        <v>2133</v>
      </c>
      <c r="G1008" s="4" t="s">
        <v>2109</v>
      </c>
      <c r="H1008" s="4" t="s">
        <v>2110</v>
      </c>
      <c r="I1008" s="4"/>
      <c r="J1008" s="4"/>
      <c r="K1008" s="4"/>
      <c r="L1008" s="4"/>
      <c r="M1008" s="4">
        <f>IF(OR(E1008="es",E1008="wmd"),(EXP(1.81*C1008/B1008)/((1-#REF!)+(#REF!*EXP(1.81*C1008/B1008)))),
IF((E1008="smd"),(EXP(1.81*C1008)/((1-#REF!)+(#REF!*EXP(1.81*C1008)))),
IF((E1008="or"),(C1008/((1-#REF!)+(#REF!*C1008))),
IF((E1008="hr"),((1-EXP(C1008*LN(1-#REF!)))/#REF!),
C1008
))))</f>
        <v>0</v>
      </c>
      <c r="N1008" s="4" t="str">
        <f>IF( (M1008 -
IF(OR(E1008="es",E1008="wmd"),EXP(1.81* (C1008-D1008)/B1008)/((1-#REF!)+(#REF!*EXP(1.81* (C1008-D1008)/B1008))),
IF((E1008="smd"),EXP(1.81* (C1008-D1008))/((1-#REF!)+(#REF!*EXP(1.81* (C1008-D1008)))),
IF((E1008="or"), (C1008-D1008)/((1-#REF!)+(#REF!* (C1008-D1008))),
IF((E1008="hr"),(1-EXP( (C1008-D1008)*LN(1-#REF!)))/#REF!,
 (C1008-D1008)
)))))=0,"",(M1008 -
IF(OR(E1008="es",E1008="wmd"),EXP(1.81* (C1008-D1008)/B1008)/((1-#REF!)+(#REF!*EXP(1.81* (C1008-D1008)/B1008))),
IF((E1008="smd"),EXP(1.81* (C1008-D1008))/((1-#REF!)+(#REF!*EXP(1.81* (C1008-D1008)))),
IF((E1008="or"), (C1008-D1008)/((1-#REF!)+(#REF!* (C1008-D1008))),
IF((E1008="hr"),(1-EXP( (C1008-D1008)*LN(1-#REF!)))/#REF!,
 (C1008-D1008)
))))))</f>
        <v/>
      </c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spans="1:30" ht="12.3" hidden="1">
      <c r="A1009" t="s">
        <v>2432</v>
      </c>
      <c r="B1009" s="4"/>
      <c r="C1009" s="4"/>
      <c r="D1009" s="4"/>
      <c r="E1009" s="4"/>
      <c r="F1009" s="4" t="s">
        <v>2133</v>
      </c>
      <c r="G1009" s="4" t="s">
        <v>2105</v>
      </c>
      <c r="H1009" s="4" t="s">
        <v>2134</v>
      </c>
      <c r="I1009" s="4"/>
      <c r="J1009" s="4"/>
      <c r="K1009" s="4"/>
      <c r="L1009" s="4"/>
      <c r="M1009" s="4">
        <f>IF(OR(E1009="es",E1009="wmd"),(EXP(1.81*C1009/B1009)/((1-#REF!)+(#REF!*EXP(1.81*C1009/B1009)))),
IF((E1009="smd"),(EXP(1.81*C1009)/((1-#REF!)+(#REF!*EXP(1.81*C1009)))),
IF((E1009="or"),(C1009/((1-#REF!)+(#REF!*C1009))),
IF((E1009="hr"),((1-EXP(C1009*LN(1-#REF!)))/#REF!),
C1009
))))</f>
        <v>0</v>
      </c>
      <c r="N1009" s="4" t="str">
        <f>IF( (M1009 -
IF(OR(E1009="es",E1009="wmd"),EXP(1.81* (C1009-D1009)/B1009)/((1-#REF!)+(#REF!*EXP(1.81* (C1009-D1009)/B1009))),
IF((E1009="smd"),EXP(1.81* (C1009-D1009))/((1-#REF!)+(#REF!*EXP(1.81* (C1009-D1009)))),
IF((E1009="or"), (C1009-D1009)/((1-#REF!)+(#REF!* (C1009-D1009))),
IF((E1009="hr"),(1-EXP( (C1009-D1009)*LN(1-#REF!)))/#REF!,
 (C1009-D1009)
)))))=0,"",(M1009 -
IF(OR(E1009="es",E1009="wmd"),EXP(1.81* (C1009-D1009)/B1009)/((1-#REF!)+(#REF!*EXP(1.81* (C1009-D1009)/B1009))),
IF((E1009="smd"),EXP(1.81* (C1009-D1009))/((1-#REF!)+(#REF!*EXP(1.81* (C1009-D1009)))),
IF((E1009="or"), (C1009-D1009)/((1-#REF!)+(#REF!* (C1009-D1009))),
IF((E1009="hr"),(1-EXP( (C1009-D1009)*LN(1-#REF!)))/#REF!,
 (C1009-D1009)
))))))</f>
        <v/>
      </c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spans="1:30" ht="12.6" hidden="1">
      <c r="A1010" t="s">
        <v>2432</v>
      </c>
      <c r="B1010" s="4"/>
      <c r="C1010" s="4"/>
      <c r="D1010" s="4"/>
      <c r="E1010" s="4"/>
      <c r="F1010" s="4" t="s">
        <v>2133</v>
      </c>
      <c r="G1010" s="4" t="s">
        <v>2101</v>
      </c>
      <c r="H1010" s="5" t="s">
        <v>2102</v>
      </c>
      <c r="I1010" s="4"/>
      <c r="J1010" s="4"/>
      <c r="K1010" s="4"/>
      <c r="L1010" s="4"/>
      <c r="M1010" s="4">
        <f>IF(OR(E1010="es",E1010="wmd"),(EXP(1.81*C1010/B1010)/((1-#REF!)+(#REF!*EXP(1.81*C1010/B1010)))),
IF((E1010="smd"),(EXP(1.81*C1010)/((1-#REF!)+(#REF!*EXP(1.81*C1010)))),
IF((E1010="or"),(C1010/((1-#REF!)+(#REF!*C1010))),
IF((E1010="hr"),((1-EXP(C1010*LN(1-#REF!)))/#REF!),
C1010
))))</f>
        <v>0</v>
      </c>
      <c r="N1010" s="4" t="str">
        <f>IF( (M1010 -
IF(OR(E1010="es",E1010="wmd"),EXP(1.81* (C1010-D1010)/B1010)/((1-#REF!)+(#REF!*EXP(1.81* (C1010-D1010)/B1010))),
IF((E1010="smd"),EXP(1.81* (C1010-D1010))/((1-#REF!)+(#REF!*EXP(1.81* (C1010-D1010)))),
IF((E1010="or"), (C1010-D1010)/((1-#REF!)+(#REF!* (C1010-D1010))),
IF((E1010="hr"),(1-EXP( (C1010-D1010)*LN(1-#REF!)))/#REF!,
 (C1010-D1010)
)))))=0,"",(M1010 -
IF(OR(E1010="es",E1010="wmd"),EXP(1.81* (C1010-D1010)/B1010)/((1-#REF!)+(#REF!*EXP(1.81* (C1010-D1010)/B1010))),
IF((E1010="smd"),EXP(1.81* (C1010-D1010))/((1-#REF!)+(#REF!*EXP(1.81* (C1010-D1010)))),
IF((E1010="or"), (C1010-D1010)/((1-#REF!)+(#REF!* (C1010-D1010))),
IF((E1010="hr"),(1-EXP( (C1010-D1010)*LN(1-#REF!)))/#REF!,
 (C1010-D1010)
))))))</f>
        <v/>
      </c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 spans="1:30" ht="12.6" hidden="1">
      <c r="A1011" t="s">
        <v>2432</v>
      </c>
      <c r="B1011" s="4"/>
      <c r="C1011" s="4"/>
      <c r="D1011" s="4"/>
      <c r="E1011" s="4"/>
      <c r="F1011" s="4" t="s">
        <v>2133</v>
      </c>
      <c r="G1011" s="5" t="s">
        <v>2093</v>
      </c>
      <c r="H1011" s="5" t="s">
        <v>2135</v>
      </c>
      <c r="I1011" s="4"/>
      <c r="J1011" s="4"/>
      <c r="K1011" s="4"/>
      <c r="L1011" s="4"/>
      <c r="M1011" s="4">
        <f>IF(OR(E1011="es",E1011="wmd"),(EXP(1.81*C1011/B1011)/((1-#REF!)+(#REF!*EXP(1.81*C1011/B1011)))),
IF((E1011="smd"),(EXP(1.81*C1011)/((1-#REF!)+(#REF!*EXP(1.81*C1011)))),
IF((E1011="or"),(C1011/((1-#REF!)+(#REF!*C1011))),
IF((E1011="hr"),((1-EXP(C1011*LN(1-#REF!)))/#REF!),
C1011
))))</f>
        <v>0</v>
      </c>
      <c r="N1011" s="4" t="str">
        <f>IF( (M1011 -
IF(OR(E1011="es",E1011="wmd"),EXP(1.81* (C1011-D1011)/B1011)/((1-#REF!)+(#REF!*EXP(1.81* (C1011-D1011)/B1011))),
IF((E1011="smd"),EXP(1.81* (C1011-D1011))/((1-#REF!)+(#REF!*EXP(1.81* (C1011-D1011)))),
IF((E1011="or"), (C1011-D1011)/((1-#REF!)+(#REF!* (C1011-D1011))),
IF((E1011="hr"),(1-EXP( (C1011-D1011)*LN(1-#REF!)))/#REF!,
 (C1011-D1011)
)))))=0,"",(M1011 -
IF(OR(E1011="es",E1011="wmd"),EXP(1.81* (C1011-D1011)/B1011)/((1-#REF!)+(#REF!*EXP(1.81* (C1011-D1011)/B1011))),
IF((E1011="smd"),EXP(1.81* (C1011-D1011))/((1-#REF!)+(#REF!*EXP(1.81* (C1011-D1011)))),
IF((E1011="or"), (C1011-D1011)/((1-#REF!)+(#REF!* (C1011-D1011))),
IF((E1011="hr"),(1-EXP( (C1011-D1011)*LN(1-#REF!)))/#REF!,
 (C1011-D1011)
))))))</f>
        <v/>
      </c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 spans="1:30" ht="12.3" hidden="1">
      <c r="A1012" t="s">
        <v>2432</v>
      </c>
      <c r="B1012" s="4"/>
      <c r="C1012" s="4"/>
      <c r="D1012" s="4"/>
      <c r="E1012" s="4"/>
      <c r="F1012" s="4" t="s">
        <v>2133</v>
      </c>
      <c r="G1012" s="4"/>
      <c r="H1012" s="4"/>
      <c r="I1012" s="4"/>
      <c r="J1012" s="4"/>
      <c r="K1012" s="4"/>
      <c r="L1012" s="4"/>
      <c r="M1012" s="4">
        <f>IF(OR(E1012="es",E1012="wmd"),(EXP(1.81*C1012/B1012)/((1-#REF!)+(#REF!*EXP(1.81*C1012/B1012)))),
IF((E1012="smd"),(EXP(1.81*C1012)/((1-#REF!)+(#REF!*EXP(1.81*C1012)))),
IF((E1012="or"),(C1012/((1-#REF!)+(#REF!*C1012))),
IF((E1012="hr"),((1-EXP(C1012*LN(1-#REF!)))/#REF!),
C1012
))))</f>
        <v>0</v>
      </c>
      <c r="N1012" s="4" t="str">
        <f>IF( (M1012 -
IF(OR(E1012="es",E1012="wmd"),EXP(1.81* (C1012-D1012)/B1012)/((1-#REF!)+(#REF!*EXP(1.81* (C1012-D1012)/B1012))),
IF((E1012="smd"),EXP(1.81* (C1012-D1012))/((1-#REF!)+(#REF!*EXP(1.81* (C1012-D1012)))),
IF((E1012="or"), (C1012-D1012)/((1-#REF!)+(#REF!* (C1012-D1012))),
IF((E1012="hr"),(1-EXP( (C1012-D1012)*LN(1-#REF!)))/#REF!,
 (C1012-D1012)
)))))=0,"",(M1012 -
IF(OR(E1012="es",E1012="wmd"),EXP(1.81* (C1012-D1012)/B1012)/((1-#REF!)+(#REF!*EXP(1.81* (C1012-D1012)/B1012))),
IF((E1012="smd"),EXP(1.81* (C1012-D1012))/((1-#REF!)+(#REF!*EXP(1.81* (C1012-D1012)))),
IF((E1012="or"), (C1012-D1012)/((1-#REF!)+(#REF!* (C1012-D1012))),
IF((E1012="hr"),(1-EXP( (C1012-D1012)*LN(1-#REF!)))/#REF!,
 (C1012-D1012)
))))))</f>
        <v/>
      </c>
      <c r="O1012" s="4" t="s">
        <v>146</v>
      </c>
      <c r="P1012" s="4" t="s">
        <v>2136</v>
      </c>
      <c r="Q1012" s="4"/>
      <c r="R1012" s="4" t="s">
        <v>2137</v>
      </c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 spans="1:30" ht="12.3" hidden="1">
      <c r="A1013" t="s">
        <v>2432</v>
      </c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>
        <f>IF(OR(E1013="es",E1013="wmd"),(EXP(1.81*C1013/B1013)/((1-#REF!)+(#REF!*EXP(1.81*C1013/B1013)))),
IF((E1013="smd"),(EXP(1.81*C1013)/((1-#REF!)+(#REF!*EXP(1.81*C1013)))),
IF((E1013="or"),(C1013/((1-#REF!)+(#REF!*C1013))),
IF((E1013="hr"),((1-EXP(C1013*LN(1-#REF!)))/#REF!),
C1013
))))</f>
        <v>0</v>
      </c>
      <c r="N1013" s="4" t="str">
        <f>IF( (M1013 -
IF(OR(E1013="es",E1013="wmd"),EXP(1.81* (C1013-D1013)/B1013)/((1-#REF!)+(#REF!*EXP(1.81* (C1013-D1013)/B1013))),
IF((E1013="smd"),EXP(1.81* (C1013-D1013))/((1-#REF!)+(#REF!*EXP(1.81* (C1013-D1013)))),
IF((E1013="or"), (C1013-D1013)/((1-#REF!)+(#REF!* (C1013-D1013))),
IF((E1013="hr"),(1-EXP( (C1013-D1013)*LN(1-#REF!)))/#REF!,
 (C1013-D1013)
)))))=0,"",(M1013 -
IF(OR(E1013="es",E1013="wmd"),EXP(1.81* (C1013-D1013)/B1013)/((1-#REF!)+(#REF!*EXP(1.81* (C1013-D1013)/B1013))),
IF((E1013="smd"),EXP(1.81* (C1013-D1013))/((1-#REF!)+(#REF!*EXP(1.81* (C1013-D1013)))),
IF((E1013="or"), (C1013-D1013)/((1-#REF!)+(#REF!* (C1013-D1013))),
IF((E1013="hr"),(1-EXP( (C1013-D1013)*LN(1-#REF!)))/#REF!,
 (C1013-D1013)
))))))</f>
        <v/>
      </c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 spans="1:30" ht="12.3" hidden="1">
      <c r="A1014" t="s">
        <v>2432</v>
      </c>
      <c r="B1014" s="4"/>
      <c r="C1014" s="4"/>
      <c r="D1014" s="4"/>
      <c r="E1014" s="4"/>
      <c r="F1014" s="4" t="s">
        <v>2130</v>
      </c>
      <c r="G1014" s="4" t="s">
        <v>2130</v>
      </c>
      <c r="H1014" s="4" t="s">
        <v>2131</v>
      </c>
      <c r="I1014" s="4"/>
      <c r="J1014" s="4"/>
      <c r="K1014" s="4"/>
      <c r="L1014" s="4"/>
      <c r="M1014" s="4">
        <f>IF(OR(E1014="es",E1014="wmd"),(EXP(1.81*C1014/B1014)/((1-#REF!)+(#REF!*EXP(1.81*C1014/B1014)))),
IF((E1014="smd"),(EXP(1.81*C1014)/((1-#REF!)+(#REF!*EXP(1.81*C1014)))),
IF((E1014="or"),(C1014/((1-#REF!)+(#REF!*C1014))),
IF((E1014="hr"),((1-EXP(C1014*LN(1-#REF!)))/#REF!),
C1014
))))</f>
        <v>0</v>
      </c>
      <c r="N1014" s="4" t="str">
        <f>IF( (M1014 -
IF(OR(E1014="es",E1014="wmd"),EXP(1.81* (C1014-D1014)/B1014)/((1-#REF!)+(#REF!*EXP(1.81* (C1014-D1014)/B1014))),
IF((E1014="smd"),EXP(1.81* (C1014-D1014))/((1-#REF!)+(#REF!*EXP(1.81* (C1014-D1014)))),
IF((E1014="or"), (C1014-D1014)/((1-#REF!)+(#REF!* (C1014-D1014))),
IF((E1014="hr"),(1-EXP( (C1014-D1014)*LN(1-#REF!)))/#REF!,
 (C1014-D1014)
)))))=0,"",(M1014 -
IF(OR(E1014="es",E1014="wmd"),EXP(1.81* (C1014-D1014)/B1014)/((1-#REF!)+(#REF!*EXP(1.81* (C1014-D1014)/B1014))),
IF((E1014="smd"),EXP(1.81* (C1014-D1014))/((1-#REF!)+(#REF!*EXP(1.81* (C1014-D1014)))),
IF((E1014="or"), (C1014-D1014)/((1-#REF!)+(#REF!* (C1014-D1014))),
IF((E1014="hr"),(1-EXP( (C1014-D1014)*LN(1-#REF!)))/#REF!,
 (C1014-D1014)
))))))</f>
        <v/>
      </c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 spans="1:30" ht="12.3" hidden="1">
      <c r="A1015" t="s">
        <v>2432</v>
      </c>
      <c r="B1015" s="4"/>
      <c r="C1015" s="4"/>
      <c r="D1015" s="4"/>
      <c r="E1015" s="4"/>
      <c r="F1015" s="4" t="s">
        <v>2133</v>
      </c>
      <c r="G1015" s="4" t="s">
        <v>2133</v>
      </c>
      <c r="H1015" s="4" t="s">
        <v>2136</v>
      </c>
      <c r="I1015" s="4"/>
      <c r="J1015" s="4"/>
      <c r="K1015" s="4"/>
      <c r="L1015" s="4"/>
      <c r="M1015" s="4">
        <f>IF(OR(E1015="es",E1015="wmd"),(EXP(1.81*C1015/B1015)/((1-#REF!)+(#REF!*EXP(1.81*C1015/B1015)))),
IF((E1015="smd"),(EXP(1.81*C1015)/((1-#REF!)+(#REF!*EXP(1.81*C1015)))),
IF((E1015="or"),(C1015/((1-#REF!)+(#REF!*C1015))),
IF((E1015="hr"),((1-EXP(C1015*LN(1-#REF!)))/#REF!),
C1015
))))</f>
        <v>0</v>
      </c>
      <c r="N1015" s="4" t="str">
        <f>IF( (M1015 -
IF(OR(E1015="es",E1015="wmd"),EXP(1.81* (C1015-D1015)/B1015)/((1-#REF!)+(#REF!*EXP(1.81* (C1015-D1015)/B1015))),
IF((E1015="smd"),EXP(1.81* (C1015-D1015))/((1-#REF!)+(#REF!*EXP(1.81* (C1015-D1015)))),
IF((E1015="or"), (C1015-D1015)/((1-#REF!)+(#REF!* (C1015-D1015))),
IF((E1015="hr"),(1-EXP( (C1015-D1015)*LN(1-#REF!)))/#REF!,
 (C1015-D1015)
)))))=0,"",(M1015 -
IF(OR(E1015="es",E1015="wmd"),EXP(1.81* (C1015-D1015)/B1015)/((1-#REF!)+(#REF!*EXP(1.81* (C1015-D1015)/B1015))),
IF((E1015="smd"),EXP(1.81* (C1015-D1015))/((1-#REF!)+(#REF!*EXP(1.81* (C1015-D1015)))),
IF((E1015="or"), (C1015-D1015)/((1-#REF!)+(#REF!* (C1015-D1015))),
IF((E1015="hr"),(1-EXP( (C1015-D1015)*LN(1-#REF!)))/#REF!,
 (C1015-D1015)
))))))</f>
        <v/>
      </c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 spans="1:30" ht="12.3" hidden="1">
      <c r="A1016" t="s">
        <v>2432</v>
      </c>
      <c r="B1016" s="4"/>
      <c r="C1016" s="4"/>
      <c r="D1016" s="4"/>
      <c r="E1016" s="4"/>
      <c r="F1016" s="4" t="s">
        <v>2138</v>
      </c>
      <c r="G1016" s="4" t="s">
        <v>2139</v>
      </c>
      <c r="H1016" s="4"/>
      <c r="I1016" s="4"/>
      <c r="J1016" s="4"/>
      <c r="K1016" s="4"/>
      <c r="L1016" s="4"/>
      <c r="M1016" s="4">
        <f>IF(OR(E1016="es",E1016="wmd"),(EXP(1.81*C1016/B1016)/((1-#REF!)+(#REF!*EXP(1.81*C1016/B1016)))),
IF((E1016="smd"),(EXP(1.81*C1016)/((1-#REF!)+(#REF!*EXP(1.81*C1016)))),
IF((E1016="or"),(C1016/((1-#REF!)+(#REF!*C1016))),
IF((E1016="hr"),((1-EXP(C1016*LN(1-#REF!)))/#REF!),
C1016
))))</f>
        <v>0</v>
      </c>
      <c r="N1016" s="4" t="str">
        <f>IF( (M1016 -
IF(OR(E1016="es",E1016="wmd"),EXP(1.81* (C1016-D1016)/B1016)/((1-#REF!)+(#REF!*EXP(1.81* (C1016-D1016)/B1016))),
IF((E1016="smd"),EXP(1.81* (C1016-D1016))/((1-#REF!)+(#REF!*EXP(1.81* (C1016-D1016)))),
IF((E1016="or"), (C1016-D1016)/((1-#REF!)+(#REF!* (C1016-D1016))),
IF((E1016="hr"),(1-EXP( (C1016-D1016)*LN(1-#REF!)))/#REF!,
 (C1016-D1016)
)))))=0,"",(M1016 -
IF(OR(E1016="es",E1016="wmd"),EXP(1.81* (C1016-D1016)/B1016)/((1-#REF!)+(#REF!*EXP(1.81* (C1016-D1016)/B1016))),
IF((E1016="smd"),EXP(1.81* (C1016-D1016))/((1-#REF!)+(#REF!*EXP(1.81* (C1016-D1016)))),
IF((E1016="or"), (C1016-D1016)/((1-#REF!)+(#REF!* (C1016-D1016))),
IF((E1016="hr"),(1-EXP( (C1016-D1016)*LN(1-#REF!)))/#REF!,
 (C1016-D1016)
))))))</f>
        <v/>
      </c>
      <c r="O1016" s="4" t="s">
        <v>146</v>
      </c>
      <c r="P1016" s="4" t="s">
        <v>2140</v>
      </c>
      <c r="Q1016" s="4"/>
      <c r="R1016" s="4" t="s">
        <v>2141</v>
      </c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 spans="1:30" ht="12.3" hidden="1">
      <c r="A1017" t="s">
        <v>2432</v>
      </c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>
        <f>IF(OR(E1017="es",E1017="wmd"),(EXP(1.81*C1017/B1017)/((1-#REF!)+(#REF!*EXP(1.81*C1017/B1017)))),
IF((E1017="smd"),(EXP(1.81*C1017)/((1-#REF!)+(#REF!*EXP(1.81*C1017)))),
IF((E1017="or"),(C1017/((1-#REF!)+(#REF!*C1017))),
IF((E1017="hr"),((1-EXP(C1017*LN(1-#REF!)))/#REF!),
C1017
))))</f>
        <v>0</v>
      </c>
      <c r="N1017" s="4" t="str">
        <f>IF( (M1017 -
IF(OR(E1017="es",E1017="wmd"),EXP(1.81* (C1017-D1017)/B1017)/((1-#REF!)+(#REF!*EXP(1.81* (C1017-D1017)/B1017))),
IF((E1017="smd"),EXP(1.81* (C1017-D1017))/((1-#REF!)+(#REF!*EXP(1.81* (C1017-D1017)))),
IF((E1017="or"), (C1017-D1017)/((1-#REF!)+(#REF!* (C1017-D1017))),
IF((E1017="hr"),(1-EXP( (C1017-D1017)*LN(1-#REF!)))/#REF!,
 (C1017-D1017)
)))))=0,"",(M1017 -
IF(OR(E1017="es",E1017="wmd"),EXP(1.81* (C1017-D1017)/B1017)/((1-#REF!)+(#REF!*EXP(1.81* (C1017-D1017)/B1017))),
IF((E1017="smd"),EXP(1.81* (C1017-D1017))/((1-#REF!)+(#REF!*EXP(1.81* (C1017-D1017)))),
IF((E1017="or"), (C1017-D1017)/((1-#REF!)+(#REF!* (C1017-D1017))),
IF((E1017="hr"),(1-EXP( (C1017-D1017)*LN(1-#REF!)))/#REF!,
 (C1017-D1017)
))))))</f>
        <v/>
      </c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 spans="1:30" ht="12.6" hidden="1">
      <c r="A1018" t="s">
        <v>2432</v>
      </c>
      <c r="B1018" s="4"/>
      <c r="C1018" s="4"/>
      <c r="D1018" s="4"/>
      <c r="E1018" s="4"/>
      <c r="F1018" s="4" t="s">
        <v>2142</v>
      </c>
      <c r="G1018" s="4" t="s">
        <v>2143</v>
      </c>
      <c r="H1018" s="4"/>
      <c r="I1018" s="4"/>
      <c r="J1018" s="4"/>
      <c r="K1018" s="4"/>
      <c r="L1018" s="4"/>
      <c r="M1018" s="4">
        <f>IF(OR(E1018="es",E1018="wmd"),(EXP(1.81*C1018/B1018)/((1-#REF!)+(#REF!*EXP(1.81*C1018/B1018)))),
IF((E1018="smd"),(EXP(1.81*C1018)/((1-#REF!)+(#REF!*EXP(1.81*C1018)))),
IF((E1018="or"),(C1018/((1-#REF!)+(#REF!*C1018))),
IF((E1018="hr"),((1-EXP(C1018*LN(1-#REF!)))/#REF!),
C1018
))))</f>
        <v>0</v>
      </c>
      <c r="N1018" s="4" t="str">
        <f>IF( (M1018 -
IF(OR(E1018="es",E1018="wmd"),EXP(1.81* (C1018-D1018)/B1018)/((1-#REF!)+(#REF!*EXP(1.81* (C1018-D1018)/B1018))),
IF((E1018="smd"),EXP(1.81* (C1018-D1018))/((1-#REF!)+(#REF!*EXP(1.81* (C1018-D1018)))),
IF((E1018="or"), (C1018-D1018)/((1-#REF!)+(#REF!* (C1018-D1018))),
IF((E1018="hr"),(1-EXP( (C1018-D1018)*LN(1-#REF!)))/#REF!,
 (C1018-D1018)
)))))=0,"",(M1018 -
IF(OR(E1018="es",E1018="wmd"),EXP(1.81* (C1018-D1018)/B1018)/((1-#REF!)+(#REF!*EXP(1.81* (C1018-D1018)/B1018))),
IF((E1018="smd"),EXP(1.81* (C1018-D1018))/((1-#REF!)+(#REF!*EXP(1.81* (C1018-D1018)))),
IF((E1018="or"), (C1018-D1018)/((1-#REF!)+(#REF!* (C1018-D1018))),
IF((E1018="hr"),(1-EXP( (C1018-D1018)*LN(1-#REF!)))/#REF!,
 (C1018-D1018)
))))))</f>
        <v/>
      </c>
      <c r="O1018" s="5" t="s">
        <v>444</v>
      </c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 t="s">
        <v>2144</v>
      </c>
      <c r="AA1018" s="4"/>
      <c r="AB1018" s="4"/>
      <c r="AC1018" s="4"/>
      <c r="AD1018" s="4"/>
    </row>
    <row r="1019" spans="1:30" ht="12.6" hidden="1">
      <c r="A1019" t="s">
        <v>2432</v>
      </c>
      <c r="B1019" s="4"/>
      <c r="C1019" s="4"/>
      <c r="D1019" s="4"/>
      <c r="E1019" s="4"/>
      <c r="F1019" s="4" t="s">
        <v>2145</v>
      </c>
      <c r="G1019" s="4" t="s">
        <v>2143</v>
      </c>
      <c r="H1019" s="4"/>
      <c r="I1019" s="4"/>
      <c r="J1019" s="4"/>
      <c r="K1019" s="4"/>
      <c r="L1019" s="4"/>
      <c r="M1019" s="4">
        <f>IF(OR(E1019="es",E1019="wmd"),(EXP(1.81*C1019/B1019)/((1-#REF!)+(#REF!*EXP(1.81*C1019/B1019)))),
IF((E1019="smd"),(EXP(1.81*C1019)/((1-#REF!)+(#REF!*EXP(1.81*C1019)))),
IF((E1019="or"),(C1019/((1-#REF!)+(#REF!*C1019))),
IF((E1019="hr"),((1-EXP(C1019*LN(1-#REF!)))/#REF!),
C1019
))))</f>
        <v>0</v>
      </c>
      <c r="N1019" s="4" t="str">
        <f>IF( (M1019 -
IF(OR(E1019="es",E1019="wmd"),EXP(1.81* (C1019-D1019)/B1019)/((1-#REF!)+(#REF!*EXP(1.81* (C1019-D1019)/B1019))),
IF((E1019="smd"),EXP(1.81* (C1019-D1019))/((1-#REF!)+(#REF!*EXP(1.81* (C1019-D1019)))),
IF((E1019="or"), (C1019-D1019)/((1-#REF!)+(#REF!* (C1019-D1019))),
IF((E1019="hr"),(1-EXP( (C1019-D1019)*LN(1-#REF!)))/#REF!,
 (C1019-D1019)
)))))=0,"",(M1019 -
IF(OR(E1019="es",E1019="wmd"),EXP(1.81* (C1019-D1019)/B1019)/((1-#REF!)+(#REF!*EXP(1.81* (C1019-D1019)/B1019))),
IF((E1019="smd"),EXP(1.81* (C1019-D1019))/((1-#REF!)+(#REF!*EXP(1.81* (C1019-D1019)))),
IF((E1019="or"), (C1019-D1019)/((1-#REF!)+(#REF!* (C1019-D1019))),
IF((E1019="hr"),(1-EXP( (C1019-D1019)*LN(1-#REF!)))/#REF!,
 (C1019-D1019)
))))))</f>
        <v/>
      </c>
      <c r="O1019" s="5" t="s">
        <v>413</v>
      </c>
      <c r="P1019" s="4" t="s">
        <v>2146</v>
      </c>
      <c r="Q1019" s="4" t="s">
        <v>737</v>
      </c>
      <c r="R1019" s="4" t="s">
        <v>2147</v>
      </c>
      <c r="S1019" s="15">
        <v>44960</v>
      </c>
      <c r="T1019" s="4" t="s">
        <v>2148</v>
      </c>
      <c r="U1019" s="15">
        <v>45023</v>
      </c>
      <c r="V1019" s="4" t="s">
        <v>2149</v>
      </c>
      <c r="W1019" s="15">
        <v>45163</v>
      </c>
      <c r="X1019" s="4"/>
      <c r="Y1019" s="4"/>
      <c r="Z1019" s="4" t="s">
        <v>2150</v>
      </c>
      <c r="AA1019" s="4"/>
      <c r="AB1019" s="4"/>
      <c r="AC1019" s="4"/>
      <c r="AD1019" s="4"/>
    </row>
    <row r="1020" spans="1:30" ht="12.6" hidden="1">
      <c r="A1020" t="s">
        <v>2432</v>
      </c>
      <c r="B1020" s="4"/>
      <c r="C1020" s="4"/>
      <c r="D1020" s="4"/>
      <c r="E1020" s="4"/>
      <c r="F1020" s="4" t="s">
        <v>2151</v>
      </c>
      <c r="G1020" s="4" t="s">
        <v>2143</v>
      </c>
      <c r="H1020" s="4"/>
      <c r="I1020" s="4"/>
      <c r="J1020" s="4"/>
      <c r="K1020" s="4"/>
      <c r="L1020" s="4"/>
      <c r="M1020" s="4">
        <f>IF(OR(E1020="es",E1020="wmd"),(EXP(1.81*C1020/B1020)/((1-#REF!)+(#REF!*EXP(1.81*C1020/B1020)))),
IF((E1020="smd"),(EXP(1.81*C1020)/((1-#REF!)+(#REF!*EXP(1.81*C1020)))),
IF((E1020="or"),(C1020/((1-#REF!)+(#REF!*C1020))),
IF((E1020="hr"),((1-EXP(C1020*LN(1-#REF!)))/#REF!),
C1020
))))</f>
        <v>0</v>
      </c>
      <c r="N1020" s="4" t="str">
        <f>IF( (M1020 -
IF(OR(E1020="es",E1020="wmd"),EXP(1.81* (C1020-D1020)/B1020)/((1-#REF!)+(#REF!*EXP(1.81* (C1020-D1020)/B1020))),
IF((E1020="smd"),EXP(1.81* (C1020-D1020))/((1-#REF!)+(#REF!*EXP(1.81* (C1020-D1020)))),
IF((E1020="or"), (C1020-D1020)/((1-#REF!)+(#REF!* (C1020-D1020))),
IF((E1020="hr"),(1-EXP( (C1020-D1020)*LN(1-#REF!)))/#REF!,
 (C1020-D1020)
)))))=0,"",(M1020 -
IF(OR(E1020="es",E1020="wmd"),EXP(1.81* (C1020-D1020)/B1020)/((1-#REF!)+(#REF!*EXP(1.81* (C1020-D1020)/B1020))),
IF((E1020="smd"),EXP(1.81* (C1020-D1020))/((1-#REF!)+(#REF!*EXP(1.81* (C1020-D1020)))),
IF((E1020="or"), (C1020-D1020)/((1-#REF!)+(#REF!* (C1020-D1020))),
IF((E1020="hr"),(1-EXP( (C1020-D1020)*LN(1-#REF!)))/#REF!,
 (C1020-D1020)
))))))</f>
        <v/>
      </c>
      <c r="O1020" s="5" t="s">
        <v>444</v>
      </c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 t="s">
        <v>2152</v>
      </c>
      <c r="AA1020" s="4"/>
      <c r="AB1020" s="4"/>
      <c r="AC1020" s="4" t="s">
        <v>2153</v>
      </c>
      <c r="AD1020" s="4"/>
    </row>
    <row r="1021" spans="1:30" ht="12.6" hidden="1">
      <c r="A1021" t="s">
        <v>2432</v>
      </c>
      <c r="B1021" s="4"/>
      <c r="C1021" s="4"/>
      <c r="D1021" s="4"/>
      <c r="E1021" s="4"/>
      <c r="F1021" s="4" t="s">
        <v>2154</v>
      </c>
      <c r="G1021" s="4" t="s">
        <v>2143</v>
      </c>
      <c r="H1021" s="4"/>
      <c r="I1021" s="4"/>
      <c r="J1021" s="4"/>
      <c r="K1021" s="4"/>
      <c r="L1021" s="4"/>
      <c r="M1021" s="4">
        <f>IF(OR(E1021="es",E1021="wmd"),(EXP(1.81*C1021/B1021)/((1-#REF!)+(#REF!*EXP(1.81*C1021/B1021)))),
IF((E1021="smd"),(EXP(1.81*C1021)/((1-#REF!)+(#REF!*EXP(1.81*C1021)))),
IF((E1021="or"),(C1021/((1-#REF!)+(#REF!*C1021))),
IF((E1021="hr"),((1-EXP(C1021*LN(1-#REF!)))/#REF!),
C1021
))))</f>
        <v>0</v>
      </c>
      <c r="N1021" s="4" t="str">
        <f>IF( (M1021 -
IF(OR(E1021="es",E1021="wmd"),EXP(1.81* (C1021-D1021)/B1021)/((1-#REF!)+(#REF!*EXP(1.81* (C1021-D1021)/B1021))),
IF((E1021="smd"),EXP(1.81* (C1021-D1021))/((1-#REF!)+(#REF!*EXP(1.81* (C1021-D1021)))),
IF((E1021="or"), (C1021-D1021)/((1-#REF!)+(#REF!* (C1021-D1021))),
IF((E1021="hr"),(1-EXP( (C1021-D1021)*LN(1-#REF!)))/#REF!,
 (C1021-D1021)
)))))=0,"",(M1021 -
IF(OR(E1021="es",E1021="wmd"),EXP(1.81* (C1021-D1021)/B1021)/((1-#REF!)+(#REF!*EXP(1.81* (C1021-D1021)/B1021))),
IF((E1021="smd"),EXP(1.81* (C1021-D1021))/((1-#REF!)+(#REF!*EXP(1.81* (C1021-D1021)))),
IF((E1021="or"), (C1021-D1021)/((1-#REF!)+(#REF!* (C1021-D1021))),
IF((E1021="hr"),(1-EXP( (C1021-D1021)*LN(1-#REF!)))/#REF!,
 (C1021-D1021)
))))))</f>
        <v/>
      </c>
      <c r="O1021" s="5" t="s">
        <v>413</v>
      </c>
      <c r="P1021" s="4" t="s">
        <v>2155</v>
      </c>
      <c r="Q1021" s="7">
        <v>1</v>
      </c>
      <c r="R1021" s="4" t="s">
        <v>2156</v>
      </c>
      <c r="S1021" s="7">
        <v>2</v>
      </c>
      <c r="T1021" s="4"/>
      <c r="U1021" s="4"/>
      <c r="V1021" s="4"/>
      <c r="W1021" s="4"/>
      <c r="X1021" s="4"/>
      <c r="Y1021" s="4"/>
      <c r="Z1021" s="4" t="s">
        <v>2157</v>
      </c>
      <c r="AA1021" s="4"/>
      <c r="AB1021" s="4"/>
      <c r="AC1021" s="4" t="s">
        <v>1364</v>
      </c>
      <c r="AD1021" s="4"/>
    </row>
    <row r="1022" spans="1:30" ht="12.6" hidden="1">
      <c r="A1022" t="s">
        <v>2432</v>
      </c>
      <c r="B1022" s="4"/>
      <c r="C1022" s="4"/>
      <c r="D1022" s="4"/>
      <c r="E1022" s="4"/>
      <c r="F1022" s="4" t="s">
        <v>2158</v>
      </c>
      <c r="G1022" s="4" t="s">
        <v>2143</v>
      </c>
      <c r="H1022" s="4"/>
      <c r="I1022" s="4"/>
      <c r="J1022" s="4"/>
      <c r="K1022" s="4"/>
      <c r="L1022" s="4"/>
      <c r="M1022" s="4">
        <f>IF(OR(E1022="es",E1022="wmd"),(EXP(1.81*C1022/B1022)/((1-#REF!)+(#REF!*EXP(1.81*C1022/B1022)))),
IF((E1022="smd"),(EXP(1.81*C1022)/((1-#REF!)+(#REF!*EXP(1.81*C1022)))),
IF((E1022="or"),(C1022/((1-#REF!)+(#REF!*C1022))),
IF((E1022="hr"),((1-EXP(C1022*LN(1-#REF!)))/#REF!),
C1022
))))</f>
        <v>0</v>
      </c>
      <c r="N1022" s="4" t="str">
        <f>IF( (M1022 -
IF(OR(E1022="es",E1022="wmd"),EXP(1.81* (C1022-D1022)/B1022)/((1-#REF!)+(#REF!*EXP(1.81* (C1022-D1022)/B1022))),
IF((E1022="smd"),EXP(1.81* (C1022-D1022))/((1-#REF!)+(#REF!*EXP(1.81* (C1022-D1022)))),
IF((E1022="or"), (C1022-D1022)/((1-#REF!)+(#REF!* (C1022-D1022))),
IF((E1022="hr"),(1-EXP( (C1022-D1022)*LN(1-#REF!)))/#REF!,
 (C1022-D1022)
)))))=0,"",(M1022 -
IF(OR(E1022="es",E1022="wmd"),EXP(1.81* (C1022-D1022)/B1022)/((1-#REF!)+(#REF!*EXP(1.81* (C1022-D1022)/B1022))),
IF((E1022="smd"),EXP(1.81* (C1022-D1022))/((1-#REF!)+(#REF!*EXP(1.81* (C1022-D1022)))),
IF((E1022="or"), (C1022-D1022)/((1-#REF!)+(#REF!* (C1022-D1022))),
IF((E1022="hr"),(1-EXP( (C1022-D1022)*LN(1-#REF!)))/#REF!,
 (C1022-D1022)
))))))</f>
        <v/>
      </c>
      <c r="O1022" s="5" t="s">
        <v>413</v>
      </c>
      <c r="P1022" s="4" t="s">
        <v>2159</v>
      </c>
      <c r="Q1022" s="7">
        <v>2</v>
      </c>
      <c r="R1022" s="4" t="s">
        <v>2160</v>
      </c>
      <c r="S1022" s="7">
        <v>1</v>
      </c>
      <c r="T1022" s="4"/>
      <c r="U1022" s="4"/>
      <c r="V1022" s="4"/>
      <c r="W1022" s="4"/>
      <c r="X1022" s="4"/>
      <c r="Y1022" s="4"/>
      <c r="Z1022" s="4" t="s">
        <v>2161</v>
      </c>
      <c r="AA1022" s="4"/>
      <c r="AB1022" s="4"/>
      <c r="AC1022" s="4"/>
      <c r="AD1022" s="4"/>
    </row>
    <row r="1023" spans="1:30" ht="12.3" hidden="1">
      <c r="A1023" t="s">
        <v>2432</v>
      </c>
      <c r="B1023" s="4"/>
      <c r="C1023" s="4"/>
      <c r="D1023" s="4"/>
      <c r="E1023" s="4"/>
      <c r="F1023" s="4" t="s">
        <v>2143</v>
      </c>
      <c r="G1023" s="4" t="s">
        <v>2162</v>
      </c>
      <c r="H1023" s="4"/>
      <c r="I1023" s="4"/>
      <c r="J1023" s="4"/>
      <c r="K1023" s="4"/>
      <c r="L1023" s="4"/>
      <c r="M1023" s="4">
        <f>IF(OR(E1023="es",E1023="wmd"),(EXP(1.81*C1023/B1023)/((1-#REF!)+(#REF!*EXP(1.81*C1023/B1023)))),
IF((E1023="smd"),(EXP(1.81*C1023)/((1-#REF!)+(#REF!*EXP(1.81*C1023)))),
IF((E1023="or"),(C1023/((1-#REF!)+(#REF!*C1023))),
IF((E1023="hr"),((1-EXP(C1023*LN(1-#REF!)))/#REF!),
C1023
))))</f>
        <v>0</v>
      </c>
      <c r="N1023" s="4" t="str">
        <f>IF( (M1023 -
IF(OR(E1023="es",E1023="wmd"),EXP(1.81* (C1023-D1023)/B1023)/((1-#REF!)+(#REF!*EXP(1.81* (C1023-D1023)/B1023))),
IF((E1023="smd"),EXP(1.81* (C1023-D1023))/((1-#REF!)+(#REF!*EXP(1.81* (C1023-D1023)))),
IF((E1023="or"), (C1023-D1023)/((1-#REF!)+(#REF!* (C1023-D1023))),
IF((E1023="hr"),(1-EXP( (C1023-D1023)*LN(1-#REF!)))/#REF!,
 (C1023-D1023)
)))))=0,"",(M1023 -
IF(OR(E1023="es",E1023="wmd"),EXP(1.81* (C1023-D1023)/B1023)/((1-#REF!)+(#REF!*EXP(1.81* (C1023-D1023)/B1023))),
IF((E1023="smd"),EXP(1.81* (C1023-D1023))/((1-#REF!)+(#REF!*EXP(1.81* (C1023-D1023)))),
IF((E1023="or"), (C1023-D1023)/((1-#REF!)+(#REF!* (C1023-D1023))),
IF((E1023="hr"),(1-EXP( (C1023-D1023)*LN(1-#REF!)))/#REF!,
 (C1023-D1023)
))))))</f>
        <v/>
      </c>
      <c r="O1023" s="4" t="s">
        <v>375</v>
      </c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 t="s">
        <v>2163</v>
      </c>
      <c r="AA1023" s="4"/>
      <c r="AB1023" s="4"/>
      <c r="AC1023" s="4"/>
      <c r="AD1023" s="4"/>
    </row>
    <row r="1024" spans="1:30" ht="12.3" hidden="1">
      <c r="A1024" t="s">
        <v>2432</v>
      </c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>
        <f>IF(OR(E1024="es",E1024="wmd"),(EXP(1.81*C1024/B1024)/((1-#REF!)+(#REF!*EXP(1.81*C1024/B1024)))),
IF((E1024="smd"),(EXP(1.81*C1024)/((1-#REF!)+(#REF!*EXP(1.81*C1024)))),
IF((E1024="or"),(C1024/((1-#REF!)+(#REF!*C1024))),
IF((E1024="hr"),((1-EXP(C1024*LN(1-#REF!)))/#REF!),
C1024
))))</f>
        <v>0</v>
      </c>
      <c r="N1024" s="4" t="str">
        <f>IF( (M1024 -
IF(OR(E1024="es",E1024="wmd"),EXP(1.81* (C1024-D1024)/B1024)/((1-#REF!)+(#REF!*EXP(1.81* (C1024-D1024)/B1024))),
IF((E1024="smd"),EXP(1.81* (C1024-D1024))/((1-#REF!)+(#REF!*EXP(1.81* (C1024-D1024)))),
IF((E1024="or"), (C1024-D1024)/((1-#REF!)+(#REF!* (C1024-D1024))),
IF((E1024="hr"),(1-EXP( (C1024-D1024)*LN(1-#REF!)))/#REF!,
 (C1024-D1024)
)))))=0,"",(M1024 -
IF(OR(E1024="es",E1024="wmd"),EXP(1.81* (C1024-D1024)/B1024)/((1-#REF!)+(#REF!*EXP(1.81* (C1024-D1024)/B1024))),
IF((E1024="smd"),EXP(1.81* (C1024-D1024))/((1-#REF!)+(#REF!*EXP(1.81* (C1024-D1024)))),
IF((E1024="or"), (C1024-D1024)/((1-#REF!)+(#REF!* (C1024-D1024))),
IF((E1024="hr"),(1-EXP( (C1024-D1024)*LN(1-#REF!)))/#REF!,
 (C1024-D1024)
))))))</f>
        <v/>
      </c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 spans="1:30" ht="12.6" hidden="1">
      <c r="A1025" t="s">
        <v>2432</v>
      </c>
      <c r="B1025" s="4"/>
      <c r="C1025" s="4"/>
      <c r="D1025" s="4"/>
      <c r="E1025" s="4"/>
      <c r="F1025" s="4" t="s">
        <v>2164</v>
      </c>
      <c r="G1025" s="5" t="s">
        <v>985</v>
      </c>
      <c r="H1025" s="5" t="s">
        <v>2165</v>
      </c>
      <c r="I1025" s="4"/>
      <c r="J1025" s="4"/>
      <c r="K1025" s="4"/>
      <c r="L1025" s="4"/>
      <c r="M1025" s="4">
        <f>IF(OR(E1025="es",E1025="wmd"),(EXP(1.81*C1025/B1025)/((1-#REF!)+(#REF!*EXP(1.81*C1025/B1025)))),
IF((E1025="smd"),(EXP(1.81*C1025)/((1-#REF!)+(#REF!*EXP(1.81*C1025)))),
IF((E1025="or"),(C1025/((1-#REF!)+(#REF!*C1025))),
IF((E1025="hr"),((1-EXP(C1025*LN(1-#REF!)))/#REF!),
C1025
))))</f>
        <v>0</v>
      </c>
      <c r="N1025" s="4" t="str">
        <f>IF( (M1025 -
IF(OR(E1025="es",E1025="wmd"),EXP(1.81* (C1025-D1025)/B1025)/((1-#REF!)+(#REF!*EXP(1.81* (C1025-D1025)/B1025))),
IF((E1025="smd"),EXP(1.81* (C1025-D1025))/((1-#REF!)+(#REF!*EXP(1.81* (C1025-D1025)))),
IF((E1025="or"), (C1025-D1025)/((1-#REF!)+(#REF!* (C1025-D1025))),
IF((E1025="hr"),(1-EXP( (C1025-D1025)*LN(1-#REF!)))/#REF!,
 (C1025-D1025)
)))))=0,"",(M1025 -
IF(OR(E1025="es",E1025="wmd"),EXP(1.81* (C1025-D1025)/B1025)/((1-#REF!)+(#REF!*EXP(1.81* (C1025-D1025)/B1025))),
IF((E1025="smd"),EXP(1.81* (C1025-D1025))/((1-#REF!)+(#REF!*EXP(1.81* (C1025-D1025)))),
IF((E1025="or"), (C1025-D1025)/((1-#REF!)+(#REF!* (C1025-D1025))),
IF((E1025="hr"),(1-EXP( (C1025-D1025)*LN(1-#REF!)))/#REF!,
 (C1025-D1025)
))))))</f>
        <v/>
      </c>
      <c r="O1025" s="3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 spans="1:30" ht="12.6" hidden="1">
      <c r="A1026" t="s">
        <v>2432</v>
      </c>
      <c r="B1026" s="4"/>
      <c r="C1026" s="4"/>
      <c r="D1026" s="4"/>
      <c r="E1026" s="4"/>
      <c r="F1026" s="4" t="s">
        <v>2164</v>
      </c>
      <c r="G1026" s="5" t="s">
        <v>2166</v>
      </c>
      <c r="H1026" s="5" t="s">
        <v>2167</v>
      </c>
      <c r="I1026" s="4"/>
      <c r="J1026" s="4"/>
      <c r="K1026" s="4"/>
      <c r="L1026" s="4"/>
      <c r="M1026" s="4">
        <f>IF(OR(E1026="es",E1026="wmd"),(EXP(1.81*C1026/B1026)/((1-#REF!)+(#REF!*EXP(1.81*C1026/B1026)))),
IF((E1026="smd"),(EXP(1.81*C1026)/((1-#REF!)+(#REF!*EXP(1.81*C1026)))),
IF((E1026="or"),(C1026/((1-#REF!)+(#REF!*C1026))),
IF((E1026="hr"),((1-EXP(C1026*LN(1-#REF!)))/#REF!),
C1026
))))</f>
        <v>0</v>
      </c>
      <c r="N1026" s="4" t="str">
        <f>IF( (M1026 -
IF(OR(E1026="es",E1026="wmd"),EXP(1.81* (C1026-D1026)/B1026)/((1-#REF!)+(#REF!*EXP(1.81* (C1026-D1026)/B1026))),
IF((E1026="smd"),EXP(1.81* (C1026-D1026))/((1-#REF!)+(#REF!*EXP(1.81* (C1026-D1026)))),
IF((E1026="or"), (C1026-D1026)/((1-#REF!)+(#REF!* (C1026-D1026))),
IF((E1026="hr"),(1-EXP( (C1026-D1026)*LN(1-#REF!)))/#REF!,
 (C1026-D1026)
)))))=0,"",(M1026 -
IF(OR(E1026="es",E1026="wmd"),EXP(1.81* (C1026-D1026)/B1026)/((1-#REF!)+(#REF!*EXP(1.81* (C1026-D1026)/B1026))),
IF((E1026="smd"),EXP(1.81* (C1026-D1026))/((1-#REF!)+(#REF!*EXP(1.81* (C1026-D1026)))),
IF((E1026="or"), (C1026-D1026)/((1-#REF!)+(#REF!* (C1026-D1026))),
IF((E1026="hr"),(1-EXP( (C1026-D1026)*LN(1-#REF!)))/#REF!,
 (C1026-D1026)
))))))</f>
        <v/>
      </c>
      <c r="O1026" s="3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1:30" ht="12.6" hidden="1">
      <c r="A1027" t="s">
        <v>2432</v>
      </c>
      <c r="B1027" s="4"/>
      <c r="C1027" s="4"/>
      <c r="D1027" s="4"/>
      <c r="E1027" s="4"/>
      <c r="F1027" s="4" t="s">
        <v>2164</v>
      </c>
      <c r="G1027" s="5" t="s">
        <v>873</v>
      </c>
      <c r="H1027" s="5" t="s">
        <v>2168</v>
      </c>
      <c r="I1027" s="4"/>
      <c r="J1027" s="4"/>
      <c r="K1027" s="4"/>
      <c r="L1027" s="4"/>
      <c r="M1027" s="4">
        <f>IF(OR(E1027="es",E1027="wmd"),(EXP(1.81*C1027/B1027)/((1-#REF!)+(#REF!*EXP(1.81*C1027/B1027)))),
IF((E1027="smd"),(EXP(1.81*C1027)/((1-#REF!)+(#REF!*EXP(1.81*C1027)))),
IF((E1027="or"),(C1027/((1-#REF!)+(#REF!*C1027))),
IF((E1027="hr"),((1-EXP(C1027*LN(1-#REF!)))/#REF!),
C1027
))))</f>
        <v>0</v>
      </c>
      <c r="N1027" s="4" t="str">
        <f>IF( (M1027 -
IF(OR(E1027="es",E1027="wmd"),EXP(1.81* (C1027-D1027)/B1027)/((1-#REF!)+(#REF!*EXP(1.81* (C1027-D1027)/B1027))),
IF((E1027="smd"),EXP(1.81* (C1027-D1027))/((1-#REF!)+(#REF!*EXP(1.81* (C1027-D1027)))),
IF((E1027="or"), (C1027-D1027)/((1-#REF!)+(#REF!* (C1027-D1027))),
IF((E1027="hr"),(1-EXP( (C1027-D1027)*LN(1-#REF!)))/#REF!,
 (C1027-D1027)
)))))=0,"",(M1027 -
IF(OR(E1027="es",E1027="wmd"),EXP(1.81* (C1027-D1027)/B1027)/((1-#REF!)+(#REF!*EXP(1.81* (C1027-D1027)/B1027))),
IF((E1027="smd"),EXP(1.81* (C1027-D1027))/((1-#REF!)+(#REF!*EXP(1.81* (C1027-D1027)))),
IF((E1027="or"), (C1027-D1027)/((1-#REF!)+(#REF!* (C1027-D1027))),
IF((E1027="hr"),(1-EXP( (C1027-D1027)*LN(1-#REF!)))/#REF!,
 (C1027-D1027)
))))))</f>
        <v/>
      </c>
      <c r="O1027" s="3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1:30" ht="12.3" hidden="1">
      <c r="A1028" t="s">
        <v>2432</v>
      </c>
      <c r="B1028" s="4"/>
      <c r="C1028" s="4"/>
      <c r="D1028" s="4"/>
      <c r="E1028" s="4"/>
      <c r="F1028" s="4" t="s">
        <v>2164</v>
      </c>
      <c r="G1028" s="4"/>
      <c r="H1028" s="4"/>
      <c r="I1028" s="4"/>
      <c r="J1028" s="4"/>
      <c r="K1028" s="4"/>
      <c r="L1028" s="4"/>
      <c r="M1028" s="4">
        <f>IF(OR(E1028="es",E1028="wmd"),(EXP(1.81*C1028/B1028)/((1-#REF!)+(#REF!*EXP(1.81*C1028/B1028)))),
IF((E1028="smd"),(EXP(1.81*C1028)/((1-#REF!)+(#REF!*EXP(1.81*C1028)))),
IF((E1028="or"),(C1028/((1-#REF!)+(#REF!*C1028))),
IF((E1028="hr"),((1-EXP(C1028*LN(1-#REF!)))/#REF!),
C1028
))))</f>
        <v>0</v>
      </c>
      <c r="N1028" s="4" t="str">
        <f>IF( (M1028 -
IF(OR(E1028="es",E1028="wmd"),EXP(1.81* (C1028-D1028)/B1028)/((1-#REF!)+(#REF!*EXP(1.81* (C1028-D1028)/B1028))),
IF((E1028="smd"),EXP(1.81* (C1028-D1028))/((1-#REF!)+(#REF!*EXP(1.81* (C1028-D1028)))),
IF((E1028="or"), (C1028-D1028)/((1-#REF!)+(#REF!* (C1028-D1028))),
IF((E1028="hr"),(1-EXP( (C1028-D1028)*LN(1-#REF!)))/#REF!,
 (C1028-D1028)
)))))=0,"",(M1028 -
IF(OR(E1028="es",E1028="wmd"),EXP(1.81* (C1028-D1028)/B1028)/((1-#REF!)+(#REF!*EXP(1.81* (C1028-D1028)/B1028))),
IF((E1028="smd"),EXP(1.81* (C1028-D1028))/((1-#REF!)+(#REF!*EXP(1.81* (C1028-D1028)))),
IF((E1028="or"), (C1028-D1028)/((1-#REF!)+(#REF!* (C1028-D1028))),
IF((E1028="hr"),(1-EXP( (C1028-D1028)*LN(1-#REF!)))/#REF!,
 (C1028-D1028)
))))))</f>
        <v/>
      </c>
      <c r="O1028" s="4" t="s">
        <v>146</v>
      </c>
      <c r="P1028" s="4" t="s">
        <v>2169</v>
      </c>
      <c r="Q1028" s="4"/>
      <c r="R1028" s="4" t="s">
        <v>2170</v>
      </c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1:30" ht="12.3" hidden="1">
      <c r="A1029" t="s">
        <v>2432</v>
      </c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>
        <f>IF(OR(E1029="es",E1029="wmd"),(EXP(1.81*C1029/B1029)/((1-#REF!)+(#REF!*EXP(1.81*C1029/B1029)))),
IF((E1029="smd"),(EXP(1.81*C1029)/((1-#REF!)+(#REF!*EXP(1.81*C1029)))),
IF((E1029="or"),(C1029/((1-#REF!)+(#REF!*C1029))),
IF((E1029="hr"),((1-EXP(C1029*LN(1-#REF!)))/#REF!),
C1029
))))</f>
        <v>0</v>
      </c>
      <c r="N1029" s="4" t="str">
        <f>IF( (M1029 -
IF(OR(E1029="es",E1029="wmd"),EXP(1.81* (C1029-D1029)/B1029)/((1-#REF!)+(#REF!*EXP(1.81* (C1029-D1029)/B1029))),
IF((E1029="smd"),EXP(1.81* (C1029-D1029))/((1-#REF!)+(#REF!*EXP(1.81* (C1029-D1029)))),
IF((E1029="or"), (C1029-D1029)/((1-#REF!)+(#REF!* (C1029-D1029))),
IF((E1029="hr"),(1-EXP( (C1029-D1029)*LN(1-#REF!)))/#REF!,
 (C1029-D1029)
)))))=0,"",(M1029 -
IF(OR(E1029="es",E1029="wmd"),EXP(1.81* (C1029-D1029)/B1029)/((1-#REF!)+(#REF!*EXP(1.81* (C1029-D1029)/B1029))),
IF((E1029="smd"),EXP(1.81* (C1029-D1029))/((1-#REF!)+(#REF!*EXP(1.81* (C1029-D1029)))),
IF((E1029="or"), (C1029-D1029)/((1-#REF!)+(#REF!* (C1029-D1029))),
IF((E1029="hr"),(1-EXP( (C1029-D1029)*LN(1-#REF!)))/#REF!,
 (C1029-D1029)
))))))</f>
        <v/>
      </c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 spans="1:30" ht="12.3" hidden="1">
      <c r="A1030" t="s">
        <v>2432</v>
      </c>
      <c r="B1030" s="4"/>
      <c r="C1030" s="4"/>
      <c r="D1030" s="4"/>
      <c r="E1030" s="4"/>
      <c r="F1030" s="4" t="s">
        <v>2171</v>
      </c>
      <c r="G1030" s="4" t="s">
        <v>954</v>
      </c>
      <c r="H1030" s="4" t="s">
        <v>1983</v>
      </c>
      <c r="I1030" s="4"/>
      <c r="J1030" s="4"/>
      <c r="K1030" s="4"/>
      <c r="L1030" s="4"/>
      <c r="M1030" s="4">
        <f>IF(OR(E1030="es",E1030="wmd"),(EXP(1.81*C1030/B1030)/((1-#REF!)+(#REF!*EXP(1.81*C1030/B1030)))),
IF((E1030="smd"),(EXP(1.81*C1030)/((1-#REF!)+(#REF!*EXP(1.81*C1030)))),
IF((E1030="or"),(C1030/((1-#REF!)+(#REF!*C1030))),
IF((E1030="hr"),((1-EXP(C1030*LN(1-#REF!)))/#REF!),
C1030
))))</f>
        <v>0</v>
      </c>
      <c r="N1030" s="4" t="str">
        <f>IF( (M1030 -
IF(OR(E1030="es",E1030="wmd"),EXP(1.81* (C1030-D1030)/B1030)/((1-#REF!)+(#REF!*EXP(1.81* (C1030-D1030)/B1030))),
IF((E1030="smd"),EXP(1.81* (C1030-D1030))/((1-#REF!)+(#REF!*EXP(1.81* (C1030-D1030)))),
IF((E1030="or"), (C1030-D1030)/((1-#REF!)+(#REF!* (C1030-D1030))),
IF((E1030="hr"),(1-EXP( (C1030-D1030)*LN(1-#REF!)))/#REF!,
 (C1030-D1030)
)))))=0,"",(M1030 -
IF(OR(E1030="es",E1030="wmd"),EXP(1.81* (C1030-D1030)/B1030)/((1-#REF!)+(#REF!*EXP(1.81* (C1030-D1030)/B1030))),
IF((E1030="smd"),EXP(1.81* (C1030-D1030))/((1-#REF!)+(#REF!*EXP(1.81* (C1030-D1030)))),
IF((E1030="or"), (C1030-D1030)/((1-#REF!)+(#REF!* (C1030-D1030))),
IF((E1030="hr"),(1-EXP( (C1030-D1030)*LN(1-#REF!)))/#REF!,
 (C1030-D1030)
))))))</f>
        <v/>
      </c>
      <c r="O1030" s="3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 spans="1:30" ht="12.3" hidden="1">
      <c r="A1031" t="s">
        <v>2432</v>
      </c>
      <c r="B1031" s="4"/>
      <c r="C1031" s="4"/>
      <c r="D1031" s="4"/>
      <c r="E1031" s="4"/>
      <c r="F1031" s="4" t="s">
        <v>2171</v>
      </c>
      <c r="G1031" s="4" t="s">
        <v>857</v>
      </c>
      <c r="H1031" s="4" t="s">
        <v>2172</v>
      </c>
      <c r="I1031" s="4"/>
      <c r="J1031" s="4"/>
      <c r="K1031" s="4"/>
      <c r="L1031" s="4"/>
      <c r="M1031" s="4">
        <f>IF(OR(E1031="es",E1031="wmd"),(EXP(1.81*C1031/B1031)/((1-#REF!)+(#REF!*EXP(1.81*C1031/B1031)))),
IF((E1031="smd"),(EXP(1.81*C1031)/((1-#REF!)+(#REF!*EXP(1.81*C1031)))),
IF((E1031="or"),(C1031/((1-#REF!)+(#REF!*C1031))),
IF((E1031="hr"),((1-EXP(C1031*LN(1-#REF!)))/#REF!),
C1031
))))</f>
        <v>0</v>
      </c>
      <c r="N1031" s="4" t="str">
        <f>IF( (M1031 -
IF(OR(E1031="es",E1031="wmd"),EXP(1.81* (C1031-D1031)/B1031)/((1-#REF!)+(#REF!*EXP(1.81* (C1031-D1031)/B1031))),
IF((E1031="smd"),EXP(1.81* (C1031-D1031))/((1-#REF!)+(#REF!*EXP(1.81* (C1031-D1031)))),
IF((E1031="or"), (C1031-D1031)/((1-#REF!)+(#REF!* (C1031-D1031))),
IF((E1031="hr"),(1-EXP( (C1031-D1031)*LN(1-#REF!)))/#REF!,
 (C1031-D1031)
)))))=0,"",(M1031 -
IF(OR(E1031="es",E1031="wmd"),EXP(1.81* (C1031-D1031)/B1031)/((1-#REF!)+(#REF!*EXP(1.81* (C1031-D1031)/B1031))),
IF((E1031="smd"),EXP(1.81* (C1031-D1031))/((1-#REF!)+(#REF!*EXP(1.81* (C1031-D1031)))),
IF((E1031="or"), (C1031-D1031)/((1-#REF!)+(#REF!* (C1031-D1031))),
IF((E1031="hr"),(1-EXP( (C1031-D1031)*LN(1-#REF!)))/#REF!,
 (C1031-D1031)
))))))</f>
        <v/>
      </c>
      <c r="O1031" s="3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 spans="1:30" ht="12.3" hidden="1">
      <c r="A1032" t="s">
        <v>2432</v>
      </c>
      <c r="B1032" s="4"/>
      <c r="C1032" s="4"/>
      <c r="D1032" s="4"/>
      <c r="E1032" s="4"/>
      <c r="F1032" s="4" t="s">
        <v>2171</v>
      </c>
      <c r="G1032" s="4" t="s">
        <v>877</v>
      </c>
      <c r="H1032" s="4" t="s">
        <v>2173</v>
      </c>
      <c r="I1032" s="4"/>
      <c r="J1032" s="4"/>
      <c r="K1032" s="4"/>
      <c r="L1032" s="4"/>
      <c r="M1032" s="4">
        <f>IF(OR(E1032="es",E1032="wmd"),(EXP(1.81*C1032/B1032)/((1-#REF!)+(#REF!*EXP(1.81*C1032/B1032)))),
IF((E1032="smd"),(EXP(1.81*C1032)/((1-#REF!)+(#REF!*EXP(1.81*C1032)))),
IF((E1032="or"),(C1032/((1-#REF!)+(#REF!*C1032))),
IF((E1032="hr"),((1-EXP(C1032*LN(1-#REF!)))/#REF!),
C1032
))))</f>
        <v>0</v>
      </c>
      <c r="N1032" s="4" t="str">
        <f>IF( (M1032 -
IF(OR(E1032="es",E1032="wmd"),EXP(1.81* (C1032-D1032)/B1032)/((1-#REF!)+(#REF!*EXP(1.81* (C1032-D1032)/B1032))),
IF((E1032="smd"),EXP(1.81* (C1032-D1032))/((1-#REF!)+(#REF!*EXP(1.81* (C1032-D1032)))),
IF((E1032="or"), (C1032-D1032)/((1-#REF!)+(#REF!* (C1032-D1032))),
IF((E1032="hr"),(1-EXP( (C1032-D1032)*LN(1-#REF!)))/#REF!,
 (C1032-D1032)
)))))=0,"",(M1032 -
IF(OR(E1032="es",E1032="wmd"),EXP(1.81* (C1032-D1032)/B1032)/((1-#REF!)+(#REF!*EXP(1.81* (C1032-D1032)/B1032))),
IF((E1032="smd"),EXP(1.81* (C1032-D1032))/((1-#REF!)+(#REF!*EXP(1.81* (C1032-D1032)))),
IF((E1032="or"), (C1032-D1032)/((1-#REF!)+(#REF!* (C1032-D1032))),
IF((E1032="hr"),(1-EXP( (C1032-D1032)*LN(1-#REF!)))/#REF!,
 (C1032-D1032)
))))))</f>
        <v/>
      </c>
      <c r="O1032" s="3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 spans="1:30" ht="12.3" hidden="1">
      <c r="A1033" t="s">
        <v>2432</v>
      </c>
      <c r="B1033" s="4"/>
      <c r="C1033" s="4"/>
      <c r="D1033" s="4"/>
      <c r="E1033" s="4"/>
      <c r="F1033" s="4" t="s">
        <v>2171</v>
      </c>
      <c r="G1033" s="4"/>
      <c r="H1033" s="4"/>
      <c r="I1033" s="4"/>
      <c r="J1033" s="4"/>
      <c r="K1033" s="4"/>
      <c r="L1033" s="4"/>
      <c r="M1033" s="4">
        <f>IF(OR(E1033="es",E1033="wmd"),(EXP(1.81*C1033/B1033)/((1-#REF!)+(#REF!*EXP(1.81*C1033/B1033)))),
IF((E1033="smd"),(EXP(1.81*C1033)/((1-#REF!)+(#REF!*EXP(1.81*C1033)))),
IF((E1033="or"),(C1033/((1-#REF!)+(#REF!*C1033))),
IF((E1033="hr"),((1-EXP(C1033*LN(1-#REF!)))/#REF!),
C1033
))))</f>
        <v>0</v>
      </c>
      <c r="N1033" s="4" t="str">
        <f>IF( (M1033 -
IF(OR(E1033="es",E1033="wmd"),EXP(1.81* (C1033-D1033)/B1033)/((1-#REF!)+(#REF!*EXP(1.81* (C1033-D1033)/B1033))),
IF((E1033="smd"),EXP(1.81* (C1033-D1033))/((1-#REF!)+(#REF!*EXP(1.81* (C1033-D1033)))),
IF((E1033="or"), (C1033-D1033)/((1-#REF!)+(#REF!* (C1033-D1033))),
IF((E1033="hr"),(1-EXP( (C1033-D1033)*LN(1-#REF!)))/#REF!,
 (C1033-D1033)
)))))=0,"",(M1033 -
IF(OR(E1033="es",E1033="wmd"),EXP(1.81* (C1033-D1033)/B1033)/((1-#REF!)+(#REF!*EXP(1.81* (C1033-D1033)/B1033))),
IF((E1033="smd"),EXP(1.81* (C1033-D1033))/((1-#REF!)+(#REF!*EXP(1.81* (C1033-D1033)))),
IF((E1033="or"), (C1033-D1033)/((1-#REF!)+(#REF!* (C1033-D1033))),
IF((E1033="hr"),(1-EXP( (C1033-D1033)*LN(1-#REF!)))/#REF!,
 (C1033-D1033)
))))))</f>
        <v/>
      </c>
      <c r="O1033" s="4" t="s">
        <v>146</v>
      </c>
      <c r="P1033" s="4" t="s">
        <v>2174</v>
      </c>
      <c r="Q1033" s="4"/>
      <c r="R1033" s="4" t="s">
        <v>2175</v>
      </c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 spans="1:30" ht="12.3" hidden="1">
      <c r="A1034" t="s">
        <v>2432</v>
      </c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>
        <f>IF(OR(E1034="es",E1034="wmd"),(EXP(1.81*C1034/B1034)/((1-#REF!)+(#REF!*EXP(1.81*C1034/B1034)))),
IF((E1034="smd"),(EXP(1.81*C1034)/((1-#REF!)+(#REF!*EXP(1.81*C1034)))),
IF((E1034="or"),(C1034/((1-#REF!)+(#REF!*C1034))),
IF((E1034="hr"),((1-EXP(C1034*LN(1-#REF!)))/#REF!),
C1034
))))</f>
        <v>0</v>
      </c>
      <c r="N1034" s="4" t="str">
        <f>IF( (M1034 -
IF(OR(E1034="es",E1034="wmd"),EXP(1.81* (C1034-D1034)/B1034)/((1-#REF!)+(#REF!*EXP(1.81* (C1034-D1034)/B1034))),
IF((E1034="smd"),EXP(1.81* (C1034-D1034))/((1-#REF!)+(#REF!*EXP(1.81* (C1034-D1034)))),
IF((E1034="or"), (C1034-D1034)/((1-#REF!)+(#REF!* (C1034-D1034))),
IF((E1034="hr"),(1-EXP( (C1034-D1034)*LN(1-#REF!)))/#REF!,
 (C1034-D1034)
)))))=0,"",(M1034 -
IF(OR(E1034="es",E1034="wmd"),EXP(1.81* (C1034-D1034)/B1034)/((1-#REF!)+(#REF!*EXP(1.81* (C1034-D1034)/B1034))),
IF((E1034="smd"),EXP(1.81* (C1034-D1034))/((1-#REF!)+(#REF!*EXP(1.81* (C1034-D1034)))),
IF((E1034="or"), (C1034-D1034)/((1-#REF!)+(#REF!* (C1034-D1034))),
IF((E1034="hr"),(1-EXP( (C1034-D1034)*LN(1-#REF!)))/#REF!,
 (C1034-D1034)
))))))</f>
        <v/>
      </c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 spans="1:30" ht="12.3" hidden="1">
      <c r="A1035" t="s">
        <v>2432</v>
      </c>
      <c r="B1035" s="4"/>
      <c r="C1035" s="4"/>
      <c r="D1035" s="4"/>
      <c r="E1035" s="4"/>
      <c r="F1035" s="4" t="s">
        <v>2176</v>
      </c>
      <c r="G1035" s="4" t="s">
        <v>2143</v>
      </c>
      <c r="H1035" s="4" t="s">
        <v>2177</v>
      </c>
      <c r="I1035" s="4"/>
      <c r="J1035" s="4"/>
      <c r="K1035" s="4"/>
      <c r="L1035" s="4"/>
      <c r="M1035" s="4">
        <f>IF(OR(E1035="es",E1035="wmd"),(EXP(1.81*C1035/B1035)/((1-#REF!)+(#REF!*EXP(1.81*C1035/B1035)))),
IF((E1035="smd"),(EXP(1.81*C1035)/((1-#REF!)+(#REF!*EXP(1.81*C1035)))),
IF((E1035="or"),(C1035/((1-#REF!)+(#REF!*C1035))),
IF((E1035="hr"),((1-EXP(C1035*LN(1-#REF!)))/#REF!),
C1035
))))</f>
        <v>0</v>
      </c>
      <c r="N1035" s="4" t="str">
        <f>IF( (M1035 -
IF(OR(E1035="es",E1035="wmd"),EXP(1.81* (C1035-D1035)/B1035)/((1-#REF!)+(#REF!*EXP(1.81* (C1035-D1035)/B1035))),
IF((E1035="smd"),EXP(1.81* (C1035-D1035))/((1-#REF!)+(#REF!*EXP(1.81* (C1035-D1035)))),
IF((E1035="or"), (C1035-D1035)/((1-#REF!)+(#REF!* (C1035-D1035))),
IF((E1035="hr"),(1-EXP( (C1035-D1035)*LN(1-#REF!)))/#REF!,
 (C1035-D1035)
)))))=0,"",(M1035 -
IF(OR(E1035="es",E1035="wmd"),EXP(1.81* (C1035-D1035)/B1035)/((1-#REF!)+(#REF!*EXP(1.81* (C1035-D1035)/B1035))),
IF((E1035="smd"),EXP(1.81* (C1035-D1035))/((1-#REF!)+(#REF!*EXP(1.81* (C1035-D1035)))),
IF((E1035="or"), (C1035-D1035)/((1-#REF!)+(#REF!* (C1035-D1035))),
IF((E1035="hr"),(1-EXP( (C1035-D1035)*LN(1-#REF!)))/#REF!,
 (C1035-D1035)
))))))</f>
        <v/>
      </c>
      <c r="O1035" s="3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 spans="1:30" ht="12.3" hidden="1">
      <c r="A1036" t="s">
        <v>2432</v>
      </c>
      <c r="B1036" s="4"/>
      <c r="C1036" s="4"/>
      <c r="D1036" s="4"/>
      <c r="E1036" s="4"/>
      <c r="F1036" s="4" t="s">
        <v>2176</v>
      </c>
      <c r="G1036" s="4" t="s">
        <v>897</v>
      </c>
      <c r="H1036" s="4" t="s">
        <v>2178</v>
      </c>
      <c r="I1036" s="4"/>
      <c r="J1036" s="4"/>
      <c r="K1036" s="4"/>
      <c r="L1036" s="4"/>
      <c r="M1036" s="4">
        <f>IF(OR(E1036="es",E1036="wmd"),(EXP(1.81*C1036/B1036)/((1-#REF!)+(#REF!*EXP(1.81*C1036/B1036)))),
IF((E1036="smd"),(EXP(1.81*C1036)/((1-#REF!)+(#REF!*EXP(1.81*C1036)))),
IF((E1036="or"),(C1036/((1-#REF!)+(#REF!*C1036))),
IF((E1036="hr"),((1-EXP(C1036*LN(1-#REF!)))/#REF!),
C1036
))))</f>
        <v>0</v>
      </c>
      <c r="N1036" s="4" t="str">
        <f>IF( (M1036 -
IF(OR(E1036="es",E1036="wmd"),EXP(1.81* (C1036-D1036)/B1036)/((1-#REF!)+(#REF!*EXP(1.81* (C1036-D1036)/B1036))),
IF((E1036="smd"),EXP(1.81* (C1036-D1036))/((1-#REF!)+(#REF!*EXP(1.81* (C1036-D1036)))),
IF((E1036="or"), (C1036-D1036)/((1-#REF!)+(#REF!* (C1036-D1036))),
IF((E1036="hr"),(1-EXP( (C1036-D1036)*LN(1-#REF!)))/#REF!,
 (C1036-D1036)
)))))=0,"",(M1036 -
IF(OR(E1036="es",E1036="wmd"),EXP(1.81* (C1036-D1036)/B1036)/((1-#REF!)+(#REF!*EXP(1.81* (C1036-D1036)/B1036))),
IF((E1036="smd"),EXP(1.81* (C1036-D1036))/((1-#REF!)+(#REF!*EXP(1.81* (C1036-D1036)))),
IF((E1036="or"), (C1036-D1036)/((1-#REF!)+(#REF!* (C1036-D1036))),
IF((E1036="hr"),(1-EXP( (C1036-D1036)*LN(1-#REF!)))/#REF!,
 (C1036-D1036)
))))))</f>
        <v/>
      </c>
      <c r="O1036" s="3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 spans="1:30" ht="12.6" hidden="1">
      <c r="A1037" t="s">
        <v>2432</v>
      </c>
      <c r="B1037" s="4"/>
      <c r="C1037" s="4"/>
      <c r="D1037" s="4"/>
      <c r="E1037" s="4"/>
      <c r="F1037" s="4" t="s">
        <v>2176</v>
      </c>
      <c r="G1037" s="5" t="s">
        <v>601</v>
      </c>
      <c r="H1037" s="5" t="s">
        <v>626</v>
      </c>
      <c r="I1037" s="4"/>
      <c r="J1037" s="4"/>
      <c r="K1037" s="4"/>
      <c r="L1037" s="4"/>
      <c r="M1037" s="4">
        <f>IF(OR(E1037="es",E1037="wmd"),(EXP(1.81*C1037/B1037)/((1-#REF!)+(#REF!*EXP(1.81*C1037/B1037)))),
IF((E1037="smd"),(EXP(1.81*C1037)/((1-#REF!)+(#REF!*EXP(1.81*C1037)))),
IF((E1037="or"),(C1037/((1-#REF!)+(#REF!*C1037))),
IF((E1037="hr"),((1-EXP(C1037*LN(1-#REF!)))/#REF!),
C1037
))))</f>
        <v>0</v>
      </c>
      <c r="N1037" s="4" t="str">
        <f>IF( (M1037 -
IF(OR(E1037="es",E1037="wmd"),EXP(1.81* (C1037-D1037)/B1037)/((1-#REF!)+(#REF!*EXP(1.81* (C1037-D1037)/B1037))),
IF((E1037="smd"),EXP(1.81* (C1037-D1037))/((1-#REF!)+(#REF!*EXP(1.81* (C1037-D1037)))),
IF((E1037="or"), (C1037-D1037)/((1-#REF!)+(#REF!* (C1037-D1037))),
IF((E1037="hr"),(1-EXP( (C1037-D1037)*LN(1-#REF!)))/#REF!,
 (C1037-D1037)
)))))=0,"",(M1037 -
IF(OR(E1037="es",E1037="wmd"),EXP(1.81* (C1037-D1037)/B1037)/((1-#REF!)+(#REF!*EXP(1.81* (C1037-D1037)/B1037))),
IF((E1037="smd"),EXP(1.81* (C1037-D1037))/((1-#REF!)+(#REF!*EXP(1.81* (C1037-D1037)))),
IF((E1037="or"), (C1037-D1037)/((1-#REF!)+(#REF!* (C1037-D1037))),
IF((E1037="hr"),(1-EXP( (C1037-D1037)*LN(1-#REF!)))/#REF!,
 (C1037-D1037)
))))))</f>
        <v/>
      </c>
      <c r="O1037" s="3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  <row r="1038" spans="1:30" ht="12.3" hidden="1">
      <c r="A1038" t="s">
        <v>2432</v>
      </c>
      <c r="B1038" s="4"/>
      <c r="C1038" s="4"/>
      <c r="D1038" s="4"/>
      <c r="E1038" s="4"/>
      <c r="F1038" s="4" t="s">
        <v>2176</v>
      </c>
      <c r="G1038" s="4"/>
      <c r="H1038" s="4"/>
      <c r="I1038" s="4"/>
      <c r="J1038" s="4"/>
      <c r="K1038" s="4"/>
      <c r="L1038" s="4"/>
      <c r="M1038" s="4">
        <f>IF(OR(E1038="es",E1038="wmd"),(EXP(1.81*C1038/B1038)/((1-#REF!)+(#REF!*EXP(1.81*C1038/B1038)))),
IF((E1038="smd"),(EXP(1.81*C1038)/((1-#REF!)+(#REF!*EXP(1.81*C1038)))),
IF((E1038="or"),(C1038/((1-#REF!)+(#REF!*C1038))),
IF((E1038="hr"),((1-EXP(C1038*LN(1-#REF!)))/#REF!),
C1038
))))</f>
        <v>0</v>
      </c>
      <c r="N1038" s="4" t="str">
        <f>IF( (M1038 -
IF(OR(E1038="es",E1038="wmd"),EXP(1.81* (C1038-D1038)/B1038)/((1-#REF!)+(#REF!*EXP(1.81* (C1038-D1038)/B1038))),
IF((E1038="smd"),EXP(1.81* (C1038-D1038))/((1-#REF!)+(#REF!*EXP(1.81* (C1038-D1038)))),
IF((E1038="or"), (C1038-D1038)/((1-#REF!)+(#REF!* (C1038-D1038))),
IF((E1038="hr"),(1-EXP( (C1038-D1038)*LN(1-#REF!)))/#REF!,
 (C1038-D1038)
)))))=0,"",(M1038 -
IF(OR(E1038="es",E1038="wmd"),EXP(1.81* (C1038-D1038)/B1038)/((1-#REF!)+(#REF!*EXP(1.81* (C1038-D1038)/B1038))),
IF((E1038="smd"),EXP(1.81* (C1038-D1038))/((1-#REF!)+(#REF!*EXP(1.81* (C1038-D1038)))),
IF((E1038="or"), (C1038-D1038)/((1-#REF!)+(#REF!* (C1038-D1038))),
IF((E1038="hr"),(1-EXP( (C1038-D1038)*LN(1-#REF!)))/#REF!,
 (C1038-D1038)
))))))</f>
        <v/>
      </c>
      <c r="O1038" s="4" t="s">
        <v>146</v>
      </c>
      <c r="P1038" s="4" t="s">
        <v>2179</v>
      </c>
      <c r="Q1038" s="4"/>
      <c r="R1038" s="4" t="s">
        <v>2180</v>
      </c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</row>
    <row r="1039" spans="1:30" ht="12.3" hidden="1">
      <c r="A1039" t="s">
        <v>2432</v>
      </c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>
        <f>IF(OR(E1039="es",E1039="wmd"),(EXP(1.81*C1039/B1039)/((1-#REF!)+(#REF!*EXP(1.81*C1039/B1039)))),
IF((E1039="smd"),(EXP(1.81*C1039)/((1-#REF!)+(#REF!*EXP(1.81*C1039)))),
IF((E1039="or"),(C1039/((1-#REF!)+(#REF!*C1039))),
IF((E1039="hr"),((1-EXP(C1039*LN(1-#REF!)))/#REF!),
C1039
))))</f>
        <v>0</v>
      </c>
      <c r="N1039" s="4" t="str">
        <f>IF( (M1039 -
IF(OR(E1039="es",E1039="wmd"),EXP(1.81* (C1039-D1039)/B1039)/((1-#REF!)+(#REF!*EXP(1.81* (C1039-D1039)/B1039))),
IF((E1039="smd"),EXP(1.81* (C1039-D1039))/((1-#REF!)+(#REF!*EXP(1.81* (C1039-D1039)))),
IF((E1039="or"), (C1039-D1039)/((1-#REF!)+(#REF!* (C1039-D1039))),
IF((E1039="hr"),(1-EXP( (C1039-D1039)*LN(1-#REF!)))/#REF!,
 (C1039-D1039)
)))))=0,"",(M1039 -
IF(OR(E1039="es",E1039="wmd"),EXP(1.81* (C1039-D1039)/B1039)/((1-#REF!)+(#REF!*EXP(1.81* (C1039-D1039)/B1039))),
IF((E1039="smd"),EXP(1.81* (C1039-D1039))/((1-#REF!)+(#REF!*EXP(1.81* (C1039-D1039)))),
IF((E1039="or"), (C1039-D1039)/((1-#REF!)+(#REF!* (C1039-D1039))),
IF((E1039="hr"),(1-EXP( (C1039-D1039)*LN(1-#REF!)))/#REF!,
 (C1039-D1039)
))))))</f>
        <v/>
      </c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</row>
    <row r="1040" spans="1:30" ht="12.3" hidden="1">
      <c r="A1040" t="s">
        <v>2432</v>
      </c>
      <c r="B1040" s="4"/>
      <c r="C1040" s="4"/>
      <c r="D1040" s="4"/>
      <c r="E1040" s="4"/>
      <c r="F1040" s="4" t="s">
        <v>2181</v>
      </c>
      <c r="G1040" s="4" t="s">
        <v>859</v>
      </c>
      <c r="H1040" s="4" t="s">
        <v>2182</v>
      </c>
      <c r="I1040" s="4"/>
      <c r="J1040" s="4"/>
      <c r="K1040" s="4"/>
      <c r="L1040" s="4"/>
      <c r="M1040" s="4">
        <f>IF(OR(E1040="es",E1040="wmd"),(EXP(1.81*C1040/B1040)/((1-#REF!)+(#REF!*EXP(1.81*C1040/B1040)))),
IF((E1040="smd"),(EXP(1.81*C1040)/((1-#REF!)+(#REF!*EXP(1.81*C1040)))),
IF((E1040="or"),(C1040/((1-#REF!)+(#REF!*C1040))),
IF((E1040="hr"),((1-EXP(C1040*LN(1-#REF!)))/#REF!),
C1040
))))</f>
        <v>0</v>
      </c>
      <c r="N1040" s="4" t="str">
        <f>IF( (M1040 -
IF(OR(E1040="es",E1040="wmd"),EXP(1.81* (C1040-D1040)/B1040)/((1-#REF!)+(#REF!*EXP(1.81* (C1040-D1040)/B1040))),
IF((E1040="smd"),EXP(1.81* (C1040-D1040))/((1-#REF!)+(#REF!*EXP(1.81* (C1040-D1040)))),
IF((E1040="or"), (C1040-D1040)/((1-#REF!)+(#REF!* (C1040-D1040))),
IF((E1040="hr"),(1-EXP( (C1040-D1040)*LN(1-#REF!)))/#REF!,
 (C1040-D1040)
)))))=0,"",(M1040 -
IF(OR(E1040="es",E1040="wmd"),EXP(1.81* (C1040-D1040)/B1040)/((1-#REF!)+(#REF!*EXP(1.81* (C1040-D1040)/B1040))),
IF((E1040="smd"),EXP(1.81* (C1040-D1040))/((1-#REF!)+(#REF!*EXP(1.81* (C1040-D1040)))),
IF((E1040="or"), (C1040-D1040)/((1-#REF!)+(#REF!* (C1040-D1040))),
IF((E1040="hr"),(1-EXP( (C1040-D1040)*LN(1-#REF!)))/#REF!,
 (C1040-D1040)
))))))</f>
        <v/>
      </c>
      <c r="O1040" s="3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</row>
    <row r="1041" spans="1:30" ht="12.3" hidden="1">
      <c r="A1041" t="s">
        <v>2432</v>
      </c>
      <c r="B1041" s="4"/>
      <c r="C1041" s="4"/>
      <c r="D1041" s="4"/>
      <c r="E1041" s="4"/>
      <c r="F1041" s="4" t="s">
        <v>2181</v>
      </c>
      <c r="G1041" s="4" t="s">
        <v>895</v>
      </c>
      <c r="H1041" s="4" t="s">
        <v>2183</v>
      </c>
      <c r="I1041" s="4"/>
      <c r="J1041" s="4"/>
      <c r="K1041" s="4"/>
      <c r="L1041" s="4"/>
      <c r="M1041" s="4">
        <f>IF(OR(E1041="es",E1041="wmd"),(EXP(1.81*C1041/B1041)/((1-#REF!)+(#REF!*EXP(1.81*C1041/B1041)))),
IF((E1041="smd"),(EXP(1.81*C1041)/((1-#REF!)+(#REF!*EXP(1.81*C1041)))),
IF((E1041="or"),(C1041/((1-#REF!)+(#REF!*C1041))),
IF((E1041="hr"),((1-EXP(C1041*LN(1-#REF!)))/#REF!),
C1041
))))</f>
        <v>0</v>
      </c>
      <c r="N1041" s="4" t="str">
        <f>IF( (M1041 -
IF(OR(E1041="es",E1041="wmd"),EXP(1.81* (C1041-D1041)/B1041)/((1-#REF!)+(#REF!*EXP(1.81* (C1041-D1041)/B1041))),
IF((E1041="smd"),EXP(1.81* (C1041-D1041))/((1-#REF!)+(#REF!*EXP(1.81* (C1041-D1041)))),
IF((E1041="or"), (C1041-D1041)/((1-#REF!)+(#REF!* (C1041-D1041))),
IF((E1041="hr"),(1-EXP( (C1041-D1041)*LN(1-#REF!)))/#REF!,
 (C1041-D1041)
)))))=0,"",(M1041 -
IF(OR(E1041="es",E1041="wmd"),EXP(1.81* (C1041-D1041)/B1041)/((1-#REF!)+(#REF!*EXP(1.81* (C1041-D1041)/B1041))),
IF((E1041="smd"),EXP(1.81* (C1041-D1041))/((1-#REF!)+(#REF!*EXP(1.81* (C1041-D1041)))),
IF((E1041="or"), (C1041-D1041)/((1-#REF!)+(#REF!* (C1041-D1041))),
IF((E1041="hr"),(1-EXP( (C1041-D1041)*LN(1-#REF!)))/#REF!,
 (C1041-D1041)
))))))</f>
        <v/>
      </c>
      <c r="O1041" s="3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2" spans="1:30" ht="12.3" hidden="1">
      <c r="A1042" t="s">
        <v>2432</v>
      </c>
      <c r="B1042" s="4"/>
      <c r="C1042" s="4"/>
      <c r="D1042" s="4"/>
      <c r="E1042" s="4"/>
      <c r="F1042" s="4" t="s">
        <v>2181</v>
      </c>
      <c r="G1042" s="4" t="s">
        <v>889</v>
      </c>
      <c r="H1042" s="4" t="s">
        <v>2184</v>
      </c>
      <c r="I1042" s="4"/>
      <c r="J1042" s="4"/>
      <c r="K1042" s="4"/>
      <c r="L1042" s="4"/>
      <c r="M1042" s="4">
        <f>IF(OR(E1042="es",E1042="wmd"),(EXP(1.81*C1042/B1042)/((1-#REF!)+(#REF!*EXP(1.81*C1042/B1042)))),
IF((E1042="smd"),(EXP(1.81*C1042)/((1-#REF!)+(#REF!*EXP(1.81*C1042)))),
IF((E1042="or"),(C1042/((1-#REF!)+(#REF!*C1042))),
IF((E1042="hr"),((1-EXP(C1042*LN(1-#REF!)))/#REF!),
C1042
))))</f>
        <v>0</v>
      </c>
      <c r="N1042" s="4" t="str">
        <f>IF( (M1042 -
IF(OR(E1042="es",E1042="wmd"),EXP(1.81* (C1042-D1042)/B1042)/((1-#REF!)+(#REF!*EXP(1.81* (C1042-D1042)/B1042))),
IF((E1042="smd"),EXP(1.81* (C1042-D1042))/((1-#REF!)+(#REF!*EXP(1.81* (C1042-D1042)))),
IF((E1042="or"), (C1042-D1042)/((1-#REF!)+(#REF!* (C1042-D1042))),
IF((E1042="hr"),(1-EXP( (C1042-D1042)*LN(1-#REF!)))/#REF!,
 (C1042-D1042)
)))))=0,"",(M1042 -
IF(OR(E1042="es",E1042="wmd"),EXP(1.81* (C1042-D1042)/B1042)/((1-#REF!)+(#REF!*EXP(1.81* (C1042-D1042)/B1042))),
IF((E1042="smd"),EXP(1.81* (C1042-D1042))/((1-#REF!)+(#REF!*EXP(1.81* (C1042-D1042)))),
IF((E1042="or"), (C1042-D1042)/((1-#REF!)+(#REF!* (C1042-D1042))),
IF((E1042="hr"),(1-EXP( (C1042-D1042)*LN(1-#REF!)))/#REF!,
 (C1042-D1042)
))))))</f>
        <v/>
      </c>
      <c r="O1042" s="3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</row>
    <row r="1043" spans="1:30" ht="12.3" hidden="1">
      <c r="A1043" t="s">
        <v>2432</v>
      </c>
      <c r="B1043" s="4"/>
      <c r="C1043" s="4"/>
      <c r="D1043" s="4"/>
      <c r="E1043" s="4"/>
      <c r="F1043" s="4" t="s">
        <v>2181</v>
      </c>
      <c r="G1043" s="4" t="s">
        <v>940</v>
      </c>
      <c r="H1043" s="4" t="s">
        <v>2185</v>
      </c>
      <c r="I1043" s="4"/>
      <c r="J1043" s="4"/>
      <c r="K1043" s="4"/>
      <c r="L1043" s="4"/>
      <c r="M1043" s="4">
        <f>IF(OR(E1043="es",E1043="wmd"),(EXP(1.81*C1043/B1043)/((1-#REF!)+(#REF!*EXP(1.81*C1043/B1043)))),
IF((E1043="smd"),(EXP(1.81*C1043)/((1-#REF!)+(#REF!*EXP(1.81*C1043)))),
IF((E1043="or"),(C1043/((1-#REF!)+(#REF!*C1043))),
IF((E1043="hr"),((1-EXP(C1043*LN(1-#REF!)))/#REF!),
C1043
))))</f>
        <v>0</v>
      </c>
      <c r="N1043" s="4" t="str">
        <f>IF( (M1043 -
IF(OR(E1043="es",E1043="wmd"),EXP(1.81* (C1043-D1043)/B1043)/((1-#REF!)+(#REF!*EXP(1.81* (C1043-D1043)/B1043))),
IF((E1043="smd"),EXP(1.81* (C1043-D1043))/((1-#REF!)+(#REF!*EXP(1.81* (C1043-D1043)))),
IF((E1043="or"), (C1043-D1043)/((1-#REF!)+(#REF!* (C1043-D1043))),
IF((E1043="hr"),(1-EXP( (C1043-D1043)*LN(1-#REF!)))/#REF!,
 (C1043-D1043)
)))))=0,"",(M1043 -
IF(OR(E1043="es",E1043="wmd"),EXP(1.81* (C1043-D1043)/B1043)/((1-#REF!)+(#REF!*EXP(1.81* (C1043-D1043)/B1043))),
IF((E1043="smd"),EXP(1.81* (C1043-D1043))/((1-#REF!)+(#REF!*EXP(1.81* (C1043-D1043)))),
IF((E1043="or"), (C1043-D1043)/((1-#REF!)+(#REF!* (C1043-D1043))),
IF((E1043="hr"),(1-EXP( (C1043-D1043)*LN(1-#REF!)))/#REF!,
 (C1043-D1043)
))))))</f>
        <v/>
      </c>
      <c r="O1043" s="3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</row>
    <row r="1044" spans="1:30" ht="12.6" hidden="1">
      <c r="A1044" t="s">
        <v>2432</v>
      </c>
      <c r="B1044" s="4"/>
      <c r="C1044" s="4"/>
      <c r="D1044" s="4"/>
      <c r="E1044" s="4"/>
      <c r="F1044" s="4" t="s">
        <v>2181</v>
      </c>
      <c r="G1044" s="4"/>
      <c r="H1044" s="4"/>
      <c r="I1044" s="4"/>
      <c r="J1044" s="4"/>
      <c r="K1044" s="4"/>
      <c r="L1044" s="4"/>
      <c r="M1044" s="4">
        <f>IF(OR(E1044="es",E1044="wmd"),(EXP(1.81*C1044/B1044)/((1-#REF!)+(#REF!*EXP(1.81*C1044/B1044)))),
IF((E1044="smd"),(EXP(1.81*C1044)/((1-#REF!)+(#REF!*EXP(1.81*C1044)))),
IF((E1044="or"),(C1044/((1-#REF!)+(#REF!*C1044))),
IF((E1044="hr"),((1-EXP(C1044*LN(1-#REF!)))/#REF!),
C1044
))))</f>
        <v>0</v>
      </c>
      <c r="N1044" s="4" t="str">
        <f>IF( (M1044 -
IF(OR(E1044="es",E1044="wmd"),EXP(1.81* (C1044-D1044)/B1044)/((1-#REF!)+(#REF!*EXP(1.81* (C1044-D1044)/B1044))),
IF((E1044="smd"),EXP(1.81* (C1044-D1044))/((1-#REF!)+(#REF!*EXP(1.81* (C1044-D1044)))),
IF((E1044="or"), (C1044-D1044)/((1-#REF!)+(#REF!* (C1044-D1044))),
IF((E1044="hr"),(1-EXP( (C1044-D1044)*LN(1-#REF!)))/#REF!,
 (C1044-D1044)
)))))=0,"",(M1044 -
IF(OR(E1044="es",E1044="wmd"),EXP(1.81* (C1044-D1044)/B1044)/((1-#REF!)+(#REF!*EXP(1.81* (C1044-D1044)/B1044))),
IF((E1044="smd"),EXP(1.81* (C1044-D1044))/((1-#REF!)+(#REF!*EXP(1.81* (C1044-D1044)))),
IF((E1044="or"), (C1044-D1044)/((1-#REF!)+(#REF!* (C1044-D1044))),
IF((E1044="hr"),(1-EXP( (C1044-D1044)*LN(1-#REF!)))/#REF!,
 (C1044-D1044)
))))))</f>
        <v/>
      </c>
      <c r="O1044" s="5" t="s">
        <v>146</v>
      </c>
      <c r="P1044" s="4" t="s">
        <v>2186</v>
      </c>
      <c r="Q1044" s="4"/>
      <c r="R1044" s="4" t="s">
        <v>2187</v>
      </c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5" spans="1:30" ht="12.3" hidden="1">
      <c r="A1045" t="s">
        <v>2432</v>
      </c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>
        <f>IF(OR(E1045="es",E1045="wmd"),(EXP(1.81*C1045/B1045)/((1-#REF!)+(#REF!*EXP(1.81*C1045/B1045)))),
IF((E1045="smd"),(EXP(1.81*C1045)/((1-#REF!)+(#REF!*EXP(1.81*C1045)))),
IF((E1045="or"),(C1045/((1-#REF!)+(#REF!*C1045))),
IF((E1045="hr"),((1-EXP(C1045*LN(1-#REF!)))/#REF!),
C1045
))))</f>
        <v>0</v>
      </c>
      <c r="N1045" s="4" t="str">
        <f>IF( (M1045 -
IF(OR(E1045="es",E1045="wmd"),EXP(1.81* (C1045-D1045)/B1045)/((1-#REF!)+(#REF!*EXP(1.81* (C1045-D1045)/B1045))),
IF((E1045="smd"),EXP(1.81* (C1045-D1045))/((1-#REF!)+(#REF!*EXP(1.81* (C1045-D1045)))),
IF((E1045="or"), (C1045-D1045)/((1-#REF!)+(#REF!* (C1045-D1045))),
IF((E1045="hr"),(1-EXP( (C1045-D1045)*LN(1-#REF!)))/#REF!,
 (C1045-D1045)
)))))=0,"",(M1045 -
IF(OR(E1045="es",E1045="wmd"),EXP(1.81* (C1045-D1045)/B1045)/((1-#REF!)+(#REF!*EXP(1.81* (C1045-D1045)/B1045))),
IF((E1045="smd"),EXP(1.81* (C1045-D1045))/((1-#REF!)+(#REF!*EXP(1.81* (C1045-D1045)))),
IF((E1045="or"), (C1045-D1045)/((1-#REF!)+(#REF!* (C1045-D1045))),
IF((E1045="hr"),(1-EXP( (C1045-D1045)*LN(1-#REF!)))/#REF!,
 (C1045-D1045)
))))))</f>
        <v/>
      </c>
      <c r="O1045" s="3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</row>
    <row r="1046" spans="1:30" ht="12.3" hidden="1">
      <c r="A1046" t="s">
        <v>2432</v>
      </c>
      <c r="B1046" s="4"/>
      <c r="C1046" s="4"/>
      <c r="D1046" s="4"/>
      <c r="E1046" s="4"/>
      <c r="F1046" s="4" t="s">
        <v>2188</v>
      </c>
      <c r="G1046" s="4" t="s">
        <v>883</v>
      </c>
      <c r="H1046" s="4" t="s">
        <v>2189</v>
      </c>
      <c r="I1046" s="4"/>
      <c r="J1046" s="4"/>
      <c r="K1046" s="4"/>
      <c r="L1046" s="4"/>
      <c r="M1046" s="4">
        <f>IF(OR(E1046="es",E1046="wmd"),(EXP(1.81*C1046/B1046)/((1-#REF!)+(#REF!*EXP(1.81*C1046/B1046)))),
IF((E1046="smd"),(EXP(1.81*C1046)/((1-#REF!)+(#REF!*EXP(1.81*C1046)))),
IF((E1046="or"),(C1046/((1-#REF!)+(#REF!*C1046))),
IF((E1046="hr"),((1-EXP(C1046*LN(1-#REF!)))/#REF!),
C1046
))))</f>
        <v>0</v>
      </c>
      <c r="N1046" s="4" t="str">
        <f>IF( (M1046 -
IF(OR(E1046="es",E1046="wmd"),EXP(1.81* (C1046-D1046)/B1046)/((1-#REF!)+(#REF!*EXP(1.81* (C1046-D1046)/B1046))),
IF((E1046="smd"),EXP(1.81* (C1046-D1046))/((1-#REF!)+(#REF!*EXP(1.81* (C1046-D1046)))),
IF((E1046="or"), (C1046-D1046)/((1-#REF!)+(#REF!* (C1046-D1046))),
IF((E1046="hr"),(1-EXP( (C1046-D1046)*LN(1-#REF!)))/#REF!,
 (C1046-D1046)
)))))=0,"",(M1046 -
IF(OR(E1046="es",E1046="wmd"),EXP(1.81* (C1046-D1046)/B1046)/((1-#REF!)+(#REF!*EXP(1.81* (C1046-D1046)/B1046))),
IF((E1046="smd"),EXP(1.81* (C1046-D1046))/((1-#REF!)+(#REF!*EXP(1.81* (C1046-D1046)))),
IF((E1046="or"), (C1046-D1046)/((1-#REF!)+(#REF!* (C1046-D1046))),
IF((E1046="hr"),(1-EXP( (C1046-D1046)*LN(1-#REF!)))/#REF!,
 (C1046-D1046)
))))))</f>
        <v/>
      </c>
      <c r="O1046" s="3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</row>
    <row r="1047" spans="1:30" ht="12.3" hidden="1">
      <c r="A1047" t="s">
        <v>2432</v>
      </c>
      <c r="B1047" s="4"/>
      <c r="C1047" s="4"/>
      <c r="D1047" s="4"/>
      <c r="E1047" s="4"/>
      <c r="F1047" s="4" t="s">
        <v>2188</v>
      </c>
      <c r="G1047" s="4" t="s">
        <v>899</v>
      </c>
      <c r="H1047" s="4" t="s">
        <v>2190</v>
      </c>
      <c r="I1047" s="4"/>
      <c r="J1047" s="4"/>
      <c r="K1047" s="4"/>
      <c r="L1047" s="4"/>
      <c r="M1047" s="4">
        <f>IF(OR(E1047="es",E1047="wmd"),(EXP(1.81*C1047/B1047)/((1-#REF!)+(#REF!*EXP(1.81*C1047/B1047)))),
IF((E1047="smd"),(EXP(1.81*C1047)/((1-#REF!)+(#REF!*EXP(1.81*C1047)))),
IF((E1047="or"),(C1047/((1-#REF!)+(#REF!*C1047))),
IF((E1047="hr"),((1-EXP(C1047*LN(1-#REF!)))/#REF!),
C1047
))))</f>
        <v>0</v>
      </c>
      <c r="N1047" s="4" t="str">
        <f>IF( (M1047 -
IF(OR(E1047="es",E1047="wmd"),EXP(1.81* (C1047-D1047)/B1047)/((1-#REF!)+(#REF!*EXP(1.81* (C1047-D1047)/B1047))),
IF((E1047="smd"),EXP(1.81* (C1047-D1047))/((1-#REF!)+(#REF!*EXP(1.81* (C1047-D1047)))),
IF((E1047="or"), (C1047-D1047)/((1-#REF!)+(#REF!* (C1047-D1047))),
IF((E1047="hr"),(1-EXP( (C1047-D1047)*LN(1-#REF!)))/#REF!,
 (C1047-D1047)
)))))=0,"",(M1047 -
IF(OR(E1047="es",E1047="wmd"),EXP(1.81* (C1047-D1047)/B1047)/((1-#REF!)+(#REF!*EXP(1.81* (C1047-D1047)/B1047))),
IF((E1047="smd"),EXP(1.81* (C1047-D1047))/((1-#REF!)+(#REF!*EXP(1.81* (C1047-D1047)))),
IF((E1047="or"), (C1047-D1047)/((1-#REF!)+(#REF!* (C1047-D1047))),
IF((E1047="hr"),(1-EXP( (C1047-D1047)*LN(1-#REF!)))/#REF!,
 (C1047-D1047)
))))))</f>
        <v/>
      </c>
      <c r="O1047" s="3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</row>
    <row r="1048" spans="1:30" ht="12.3" hidden="1">
      <c r="A1048" t="s">
        <v>2432</v>
      </c>
      <c r="B1048" s="4"/>
      <c r="C1048" s="4"/>
      <c r="D1048" s="4"/>
      <c r="E1048" s="4"/>
      <c r="F1048" s="4" t="s">
        <v>2188</v>
      </c>
      <c r="G1048" s="4" t="s">
        <v>875</v>
      </c>
      <c r="H1048" s="4" t="s">
        <v>2191</v>
      </c>
      <c r="I1048" s="4"/>
      <c r="J1048" s="4"/>
      <c r="K1048" s="4"/>
      <c r="L1048" s="4"/>
      <c r="M1048" s="4">
        <f>IF(OR(E1048="es",E1048="wmd"),(EXP(1.81*C1048/B1048)/((1-#REF!)+(#REF!*EXP(1.81*C1048/B1048)))),
IF((E1048="smd"),(EXP(1.81*C1048)/((1-#REF!)+(#REF!*EXP(1.81*C1048)))),
IF((E1048="or"),(C1048/((1-#REF!)+(#REF!*C1048))),
IF((E1048="hr"),((1-EXP(C1048*LN(1-#REF!)))/#REF!),
C1048
))))</f>
        <v>0</v>
      </c>
      <c r="N1048" s="4" t="str">
        <f>IF( (M1048 -
IF(OR(E1048="es",E1048="wmd"),EXP(1.81* (C1048-D1048)/B1048)/((1-#REF!)+(#REF!*EXP(1.81* (C1048-D1048)/B1048))),
IF((E1048="smd"),EXP(1.81* (C1048-D1048))/((1-#REF!)+(#REF!*EXP(1.81* (C1048-D1048)))),
IF((E1048="or"), (C1048-D1048)/((1-#REF!)+(#REF!* (C1048-D1048))),
IF((E1048="hr"),(1-EXP( (C1048-D1048)*LN(1-#REF!)))/#REF!,
 (C1048-D1048)
)))))=0,"",(M1048 -
IF(OR(E1048="es",E1048="wmd"),EXP(1.81* (C1048-D1048)/B1048)/((1-#REF!)+(#REF!*EXP(1.81* (C1048-D1048)/B1048))),
IF((E1048="smd"),EXP(1.81* (C1048-D1048))/((1-#REF!)+(#REF!*EXP(1.81* (C1048-D1048)))),
IF((E1048="or"), (C1048-D1048)/((1-#REF!)+(#REF!* (C1048-D1048))),
IF((E1048="hr"),(1-EXP( (C1048-D1048)*LN(1-#REF!)))/#REF!,
 (C1048-D1048)
))))))</f>
        <v/>
      </c>
      <c r="O1048" s="3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</row>
    <row r="1049" spans="1:30" ht="12.3" hidden="1">
      <c r="A1049" t="s">
        <v>2432</v>
      </c>
      <c r="B1049" s="4"/>
      <c r="C1049" s="4"/>
      <c r="D1049" s="4"/>
      <c r="E1049" s="4"/>
      <c r="F1049" s="4" t="s">
        <v>2188</v>
      </c>
      <c r="G1049" s="4"/>
      <c r="H1049" s="4"/>
      <c r="I1049" s="4"/>
      <c r="J1049" s="4"/>
      <c r="K1049" s="4"/>
      <c r="L1049" s="4"/>
      <c r="M1049" s="4">
        <f>IF(OR(E1049="es",E1049="wmd"),(EXP(1.81*C1049/B1049)/((1-#REF!)+(#REF!*EXP(1.81*C1049/B1049)))),
IF((E1049="smd"),(EXP(1.81*C1049)/((1-#REF!)+(#REF!*EXP(1.81*C1049)))),
IF((E1049="or"),(C1049/((1-#REF!)+(#REF!*C1049))),
IF((E1049="hr"),((1-EXP(C1049*LN(1-#REF!)))/#REF!),
C1049
))))</f>
        <v>0</v>
      </c>
      <c r="N1049" s="4" t="str">
        <f>IF( (M1049 -
IF(OR(E1049="es",E1049="wmd"),EXP(1.81* (C1049-D1049)/B1049)/((1-#REF!)+(#REF!*EXP(1.81* (C1049-D1049)/B1049))),
IF((E1049="smd"),EXP(1.81* (C1049-D1049))/((1-#REF!)+(#REF!*EXP(1.81* (C1049-D1049)))),
IF((E1049="or"), (C1049-D1049)/((1-#REF!)+(#REF!* (C1049-D1049))),
IF((E1049="hr"),(1-EXP( (C1049-D1049)*LN(1-#REF!)))/#REF!,
 (C1049-D1049)
)))))=0,"",(M1049 -
IF(OR(E1049="es",E1049="wmd"),EXP(1.81* (C1049-D1049)/B1049)/((1-#REF!)+(#REF!*EXP(1.81* (C1049-D1049)/B1049))),
IF((E1049="smd"),EXP(1.81* (C1049-D1049))/((1-#REF!)+(#REF!*EXP(1.81* (C1049-D1049)))),
IF((E1049="or"), (C1049-D1049)/((1-#REF!)+(#REF!* (C1049-D1049))),
IF((E1049="hr"),(1-EXP( (C1049-D1049)*LN(1-#REF!)))/#REF!,
 (C1049-D1049)
))))))</f>
        <v/>
      </c>
      <c r="O1049" s="4" t="s">
        <v>146</v>
      </c>
      <c r="P1049" s="4" t="s">
        <v>2192</v>
      </c>
      <c r="Q1049" s="4"/>
      <c r="R1049" s="4" t="s">
        <v>2193</v>
      </c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</row>
    <row r="1050" spans="1:30" ht="12.3" hidden="1">
      <c r="A1050" t="s">
        <v>2432</v>
      </c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>
        <f>IF(OR(E1050="es",E1050="wmd"),(EXP(1.81*C1050/B1050)/((1-#REF!)+(#REF!*EXP(1.81*C1050/B1050)))),
IF((E1050="smd"),(EXP(1.81*C1050)/((1-#REF!)+(#REF!*EXP(1.81*C1050)))),
IF((E1050="or"),(C1050/((1-#REF!)+(#REF!*C1050))),
IF((E1050="hr"),((1-EXP(C1050*LN(1-#REF!)))/#REF!),
C1050
))))</f>
        <v>0</v>
      </c>
      <c r="N1050" s="4" t="str">
        <f>IF( (M1050 -
IF(OR(E1050="es",E1050="wmd"),EXP(1.81* (C1050-D1050)/B1050)/((1-#REF!)+(#REF!*EXP(1.81* (C1050-D1050)/B1050))),
IF((E1050="smd"),EXP(1.81* (C1050-D1050))/((1-#REF!)+(#REF!*EXP(1.81* (C1050-D1050)))),
IF((E1050="or"), (C1050-D1050)/((1-#REF!)+(#REF!* (C1050-D1050))),
IF((E1050="hr"),(1-EXP( (C1050-D1050)*LN(1-#REF!)))/#REF!,
 (C1050-D1050)
)))))=0,"",(M1050 -
IF(OR(E1050="es",E1050="wmd"),EXP(1.81* (C1050-D1050)/B1050)/((1-#REF!)+(#REF!*EXP(1.81* (C1050-D1050)/B1050))),
IF((E1050="smd"),EXP(1.81* (C1050-D1050))/((1-#REF!)+(#REF!*EXP(1.81* (C1050-D1050)))),
IF((E1050="or"), (C1050-D1050)/((1-#REF!)+(#REF!* (C1050-D1050))),
IF((E1050="hr"),(1-EXP( (C1050-D1050)*LN(1-#REF!)))/#REF!,
 (C1050-D1050)
))))))</f>
        <v/>
      </c>
      <c r="O1050" s="3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</row>
    <row r="1051" spans="1:30" ht="12.3" hidden="1">
      <c r="A1051" t="s">
        <v>2432</v>
      </c>
      <c r="B1051" s="4"/>
      <c r="C1051" s="4"/>
      <c r="D1051" s="4"/>
      <c r="E1051" s="4"/>
      <c r="F1051" s="4" t="s">
        <v>2194</v>
      </c>
      <c r="G1051" s="4" t="s">
        <v>855</v>
      </c>
      <c r="H1051" s="4" t="s">
        <v>2195</v>
      </c>
      <c r="I1051" s="4"/>
      <c r="J1051" s="4"/>
      <c r="K1051" s="4"/>
      <c r="L1051" s="4"/>
      <c r="M1051" s="4">
        <f>IF(OR(E1051="es",E1051="wmd"),(EXP(1.81*C1051/B1051)/((1-#REF!)+(#REF!*EXP(1.81*C1051/B1051)))),
IF((E1051="smd"),(EXP(1.81*C1051)/((1-#REF!)+(#REF!*EXP(1.81*C1051)))),
IF((E1051="or"),(C1051/((1-#REF!)+(#REF!*C1051))),
IF((E1051="hr"),((1-EXP(C1051*LN(1-#REF!)))/#REF!),
C1051
))))</f>
        <v>0</v>
      </c>
      <c r="N1051" s="4" t="str">
        <f>IF( (M1051 -
IF(OR(E1051="es",E1051="wmd"),EXP(1.81* (C1051-D1051)/B1051)/((1-#REF!)+(#REF!*EXP(1.81* (C1051-D1051)/B1051))),
IF((E1051="smd"),EXP(1.81* (C1051-D1051))/((1-#REF!)+(#REF!*EXP(1.81* (C1051-D1051)))),
IF((E1051="or"), (C1051-D1051)/((1-#REF!)+(#REF!* (C1051-D1051))),
IF((E1051="hr"),(1-EXP( (C1051-D1051)*LN(1-#REF!)))/#REF!,
 (C1051-D1051)
)))))=0,"",(M1051 -
IF(OR(E1051="es",E1051="wmd"),EXP(1.81* (C1051-D1051)/B1051)/((1-#REF!)+(#REF!*EXP(1.81* (C1051-D1051)/B1051))),
IF((E1051="smd"),EXP(1.81* (C1051-D1051))/((1-#REF!)+(#REF!*EXP(1.81* (C1051-D1051)))),
IF((E1051="or"), (C1051-D1051)/((1-#REF!)+(#REF!* (C1051-D1051))),
IF((E1051="hr"),(1-EXP( (C1051-D1051)*LN(1-#REF!)))/#REF!,
 (C1051-D1051)
))))))</f>
        <v/>
      </c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</row>
    <row r="1052" spans="1:30" ht="12.3" hidden="1">
      <c r="A1052" t="s">
        <v>2432</v>
      </c>
      <c r="B1052" s="4"/>
      <c r="C1052" s="4"/>
      <c r="D1052" s="4"/>
      <c r="E1052" s="4"/>
      <c r="F1052" s="4" t="s">
        <v>2194</v>
      </c>
      <c r="G1052" s="4" t="s">
        <v>861</v>
      </c>
      <c r="H1052" s="4" t="s">
        <v>2196</v>
      </c>
      <c r="I1052" s="4"/>
      <c r="J1052" s="4"/>
      <c r="K1052" s="4"/>
      <c r="L1052" s="4"/>
      <c r="M1052" s="4">
        <f>IF(OR(E1052="es",E1052="wmd"),(EXP(1.81*C1052/B1052)/((1-#REF!)+(#REF!*EXP(1.81*C1052/B1052)))),
IF((E1052="smd"),(EXP(1.81*C1052)/((1-#REF!)+(#REF!*EXP(1.81*C1052)))),
IF((E1052="or"),(C1052/((1-#REF!)+(#REF!*C1052))),
IF((E1052="hr"),((1-EXP(C1052*LN(1-#REF!)))/#REF!),
C1052
))))</f>
        <v>0</v>
      </c>
      <c r="N1052" s="4" t="str">
        <f>IF( (M1052 -
IF(OR(E1052="es",E1052="wmd"),EXP(1.81* (C1052-D1052)/B1052)/((1-#REF!)+(#REF!*EXP(1.81* (C1052-D1052)/B1052))),
IF((E1052="smd"),EXP(1.81* (C1052-D1052))/((1-#REF!)+(#REF!*EXP(1.81* (C1052-D1052)))),
IF((E1052="or"), (C1052-D1052)/((1-#REF!)+(#REF!* (C1052-D1052))),
IF((E1052="hr"),(1-EXP( (C1052-D1052)*LN(1-#REF!)))/#REF!,
 (C1052-D1052)
)))))=0,"",(M1052 -
IF(OR(E1052="es",E1052="wmd"),EXP(1.81* (C1052-D1052)/B1052)/((1-#REF!)+(#REF!*EXP(1.81* (C1052-D1052)/B1052))),
IF((E1052="smd"),EXP(1.81* (C1052-D1052))/((1-#REF!)+(#REF!*EXP(1.81* (C1052-D1052)))),
IF((E1052="or"), (C1052-D1052)/((1-#REF!)+(#REF!* (C1052-D1052))),
IF((E1052="hr"),(1-EXP( (C1052-D1052)*LN(1-#REF!)))/#REF!,
 (C1052-D1052)
))))))</f>
        <v/>
      </c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</row>
    <row r="1053" spans="1:30" ht="12.3" hidden="1">
      <c r="A1053" t="s">
        <v>2432</v>
      </c>
      <c r="B1053" s="4"/>
      <c r="C1053" s="4"/>
      <c r="D1053" s="4"/>
      <c r="E1053" s="4"/>
      <c r="F1053" s="4" t="s">
        <v>2194</v>
      </c>
      <c r="G1053" s="4" t="s">
        <v>852</v>
      </c>
      <c r="H1053" s="4" t="s">
        <v>2197</v>
      </c>
      <c r="I1053" s="4"/>
      <c r="J1053" s="4"/>
      <c r="K1053" s="4"/>
      <c r="L1053" s="4"/>
      <c r="M1053" s="4">
        <f>IF(OR(E1053="es",E1053="wmd"),(EXP(1.81*C1053/B1053)/((1-#REF!)+(#REF!*EXP(1.81*C1053/B1053)))),
IF((E1053="smd"),(EXP(1.81*C1053)/((1-#REF!)+(#REF!*EXP(1.81*C1053)))),
IF((E1053="or"),(C1053/((1-#REF!)+(#REF!*C1053))),
IF((E1053="hr"),((1-EXP(C1053*LN(1-#REF!)))/#REF!),
C1053
))))</f>
        <v>0</v>
      </c>
      <c r="N1053" s="4" t="str">
        <f>IF( (M1053 -
IF(OR(E1053="es",E1053="wmd"),EXP(1.81* (C1053-D1053)/B1053)/((1-#REF!)+(#REF!*EXP(1.81* (C1053-D1053)/B1053))),
IF((E1053="smd"),EXP(1.81* (C1053-D1053))/((1-#REF!)+(#REF!*EXP(1.81* (C1053-D1053)))),
IF((E1053="or"), (C1053-D1053)/((1-#REF!)+(#REF!* (C1053-D1053))),
IF((E1053="hr"),(1-EXP( (C1053-D1053)*LN(1-#REF!)))/#REF!,
 (C1053-D1053)
)))))=0,"",(M1053 -
IF(OR(E1053="es",E1053="wmd"),EXP(1.81* (C1053-D1053)/B1053)/((1-#REF!)+(#REF!*EXP(1.81* (C1053-D1053)/B1053))),
IF((E1053="smd"),EXP(1.81* (C1053-D1053))/((1-#REF!)+(#REF!*EXP(1.81* (C1053-D1053)))),
IF((E1053="or"), (C1053-D1053)/((1-#REF!)+(#REF!* (C1053-D1053))),
IF((E1053="hr"),(1-EXP( (C1053-D1053)*LN(1-#REF!)))/#REF!,
 (C1053-D1053)
))))))</f>
        <v/>
      </c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</row>
    <row r="1054" spans="1:30" ht="12.3" hidden="1">
      <c r="A1054" t="s">
        <v>2432</v>
      </c>
      <c r="B1054" s="4"/>
      <c r="C1054" s="4"/>
      <c r="D1054" s="4"/>
      <c r="E1054" s="4"/>
      <c r="F1054" s="4" t="s">
        <v>2194</v>
      </c>
      <c r="G1054" s="4"/>
      <c r="H1054" s="4"/>
      <c r="I1054" s="4"/>
      <c r="J1054" s="4"/>
      <c r="K1054" s="4"/>
      <c r="L1054" s="4"/>
      <c r="M1054" s="4">
        <f>IF(OR(E1054="es",E1054="wmd"),(EXP(1.81*C1054/B1054)/((1-#REF!)+(#REF!*EXP(1.81*C1054/B1054)))),
IF((E1054="smd"),(EXP(1.81*C1054)/((1-#REF!)+(#REF!*EXP(1.81*C1054)))),
IF((E1054="or"),(C1054/((1-#REF!)+(#REF!*C1054))),
IF((E1054="hr"),((1-EXP(C1054*LN(1-#REF!)))/#REF!),
C1054
))))</f>
        <v>0</v>
      </c>
      <c r="N1054" s="4" t="str">
        <f>IF( (M1054 -
IF(OR(E1054="es",E1054="wmd"),EXP(1.81* (C1054-D1054)/B1054)/((1-#REF!)+(#REF!*EXP(1.81* (C1054-D1054)/B1054))),
IF((E1054="smd"),EXP(1.81* (C1054-D1054))/((1-#REF!)+(#REF!*EXP(1.81* (C1054-D1054)))),
IF((E1054="or"), (C1054-D1054)/((1-#REF!)+(#REF!* (C1054-D1054))),
IF((E1054="hr"),(1-EXP( (C1054-D1054)*LN(1-#REF!)))/#REF!,
 (C1054-D1054)
)))))=0,"",(M1054 -
IF(OR(E1054="es",E1054="wmd"),EXP(1.81* (C1054-D1054)/B1054)/((1-#REF!)+(#REF!*EXP(1.81* (C1054-D1054)/B1054))),
IF((E1054="smd"),EXP(1.81* (C1054-D1054))/((1-#REF!)+(#REF!*EXP(1.81* (C1054-D1054)))),
IF((E1054="or"), (C1054-D1054)/((1-#REF!)+(#REF!* (C1054-D1054))),
IF((E1054="hr"),(1-EXP( (C1054-D1054)*LN(1-#REF!)))/#REF!,
 (C1054-D1054)
))))))</f>
        <v/>
      </c>
      <c r="O1054" s="4" t="s">
        <v>146</v>
      </c>
      <c r="P1054" s="4" t="s">
        <v>2198</v>
      </c>
      <c r="Q1054" s="4"/>
      <c r="R1054" s="4" t="s">
        <v>2199</v>
      </c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</row>
    <row r="1055" spans="1:30" ht="12.3" hidden="1">
      <c r="A1055" t="s">
        <v>2432</v>
      </c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>
        <f>IF(OR(E1055="es",E1055="wmd"),(EXP(1.81*C1055/B1055)/((1-#REF!)+(#REF!*EXP(1.81*C1055/B1055)))),
IF((E1055="smd"),(EXP(1.81*C1055)/((1-#REF!)+(#REF!*EXP(1.81*C1055)))),
IF((E1055="or"),(C1055/((1-#REF!)+(#REF!*C1055))),
IF((E1055="hr"),((1-EXP(C1055*LN(1-#REF!)))/#REF!),
C1055
))))</f>
        <v>0</v>
      </c>
      <c r="N1055" s="4" t="str">
        <f>IF( (M1055 -
IF(OR(E1055="es",E1055="wmd"),EXP(1.81* (C1055-D1055)/B1055)/((1-#REF!)+(#REF!*EXP(1.81* (C1055-D1055)/B1055))),
IF((E1055="smd"),EXP(1.81* (C1055-D1055))/((1-#REF!)+(#REF!*EXP(1.81* (C1055-D1055)))),
IF((E1055="or"), (C1055-D1055)/((1-#REF!)+(#REF!* (C1055-D1055))),
IF((E1055="hr"),(1-EXP( (C1055-D1055)*LN(1-#REF!)))/#REF!,
 (C1055-D1055)
)))))=0,"",(M1055 -
IF(OR(E1055="es",E1055="wmd"),EXP(1.81* (C1055-D1055)/B1055)/((1-#REF!)+(#REF!*EXP(1.81* (C1055-D1055)/B1055))),
IF((E1055="smd"),EXP(1.81* (C1055-D1055))/((1-#REF!)+(#REF!*EXP(1.81* (C1055-D1055)))),
IF((E1055="or"), (C1055-D1055)/((1-#REF!)+(#REF!* (C1055-D1055))),
IF((E1055="hr"),(1-EXP( (C1055-D1055)*LN(1-#REF!)))/#REF!,
 (C1055-D1055)
))))))</f>
        <v/>
      </c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6" spans="1:30" ht="12.3" hidden="1">
      <c r="A1056" t="s">
        <v>2432</v>
      </c>
      <c r="B1056" s="4"/>
      <c r="C1056" s="4"/>
      <c r="D1056" s="4"/>
      <c r="E1056" s="4"/>
      <c r="F1056" s="4" t="s">
        <v>2200</v>
      </c>
      <c r="G1056" s="4" t="s">
        <v>2164</v>
      </c>
      <c r="H1056" s="4" t="s">
        <v>2169</v>
      </c>
      <c r="I1056" s="4"/>
      <c r="J1056" s="4"/>
      <c r="K1056" s="4"/>
      <c r="L1056" s="4"/>
      <c r="M1056" s="4">
        <f>IF(OR(E1056="es",E1056="wmd"),(EXP(1.81*C1056/B1056)/((1-#REF!)+(#REF!*EXP(1.81*C1056/B1056)))),
IF((E1056="smd"),(EXP(1.81*C1056)/((1-#REF!)+(#REF!*EXP(1.81*C1056)))),
IF((E1056="or"),(C1056/((1-#REF!)+(#REF!*C1056))),
IF((E1056="hr"),((1-EXP(C1056*LN(1-#REF!)))/#REF!),
C1056
))))</f>
        <v>0</v>
      </c>
      <c r="N1056" s="4" t="str">
        <f>IF( (M1056 -
IF(OR(E1056="es",E1056="wmd"),EXP(1.81* (C1056-D1056)/B1056)/((1-#REF!)+(#REF!*EXP(1.81* (C1056-D1056)/B1056))),
IF((E1056="smd"),EXP(1.81* (C1056-D1056))/((1-#REF!)+(#REF!*EXP(1.81* (C1056-D1056)))),
IF((E1056="or"), (C1056-D1056)/((1-#REF!)+(#REF!* (C1056-D1056))),
IF((E1056="hr"),(1-EXP( (C1056-D1056)*LN(1-#REF!)))/#REF!,
 (C1056-D1056)
)))))=0,"",(M1056 -
IF(OR(E1056="es",E1056="wmd"),EXP(1.81* (C1056-D1056)/B1056)/((1-#REF!)+(#REF!*EXP(1.81* (C1056-D1056)/B1056))),
IF((E1056="smd"),EXP(1.81* (C1056-D1056))/((1-#REF!)+(#REF!*EXP(1.81* (C1056-D1056)))),
IF((E1056="or"), (C1056-D1056)/((1-#REF!)+(#REF!* (C1056-D1056))),
IF((E1056="hr"),(1-EXP( (C1056-D1056)*LN(1-#REF!)))/#REF!,
 (C1056-D1056)
))))))</f>
        <v/>
      </c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</row>
    <row r="1057" spans="1:30" ht="12.3" hidden="1">
      <c r="A1057" t="s">
        <v>2432</v>
      </c>
      <c r="B1057" s="4"/>
      <c r="C1057" s="4"/>
      <c r="D1057" s="4"/>
      <c r="E1057" s="4"/>
      <c r="F1057" s="4" t="s">
        <v>2200</v>
      </c>
      <c r="G1057" s="4" t="s">
        <v>2171</v>
      </c>
      <c r="H1057" s="4" t="s">
        <v>2174</v>
      </c>
      <c r="I1057" s="4"/>
      <c r="J1057" s="4"/>
      <c r="K1057" s="4"/>
      <c r="L1057" s="4"/>
      <c r="M1057" s="4">
        <f>IF(OR(E1057="es",E1057="wmd"),(EXP(1.81*C1057/B1057)/((1-#REF!)+(#REF!*EXP(1.81*C1057/B1057)))),
IF((E1057="smd"),(EXP(1.81*C1057)/((1-#REF!)+(#REF!*EXP(1.81*C1057)))),
IF((E1057="or"),(C1057/((1-#REF!)+(#REF!*C1057))),
IF((E1057="hr"),((1-EXP(C1057*LN(1-#REF!)))/#REF!),
C1057
))))</f>
        <v>0</v>
      </c>
      <c r="N1057" s="4" t="str">
        <f>IF( (M1057 -
IF(OR(E1057="es",E1057="wmd"),EXP(1.81* (C1057-D1057)/B1057)/((1-#REF!)+(#REF!*EXP(1.81* (C1057-D1057)/B1057))),
IF((E1057="smd"),EXP(1.81* (C1057-D1057))/((1-#REF!)+(#REF!*EXP(1.81* (C1057-D1057)))),
IF((E1057="or"), (C1057-D1057)/((1-#REF!)+(#REF!* (C1057-D1057))),
IF((E1057="hr"),(1-EXP( (C1057-D1057)*LN(1-#REF!)))/#REF!,
 (C1057-D1057)
)))))=0,"",(M1057 -
IF(OR(E1057="es",E1057="wmd"),EXP(1.81* (C1057-D1057)/B1057)/((1-#REF!)+(#REF!*EXP(1.81* (C1057-D1057)/B1057))),
IF((E1057="smd"),EXP(1.81* (C1057-D1057))/((1-#REF!)+(#REF!*EXP(1.81* (C1057-D1057)))),
IF((E1057="or"), (C1057-D1057)/((1-#REF!)+(#REF!* (C1057-D1057))),
IF((E1057="hr"),(1-EXP( (C1057-D1057)*LN(1-#REF!)))/#REF!,
 (C1057-D1057)
))))))</f>
        <v/>
      </c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</row>
    <row r="1058" spans="1:30" ht="12.3" hidden="1">
      <c r="A1058" t="s">
        <v>2432</v>
      </c>
      <c r="B1058" s="4"/>
      <c r="C1058" s="4"/>
      <c r="D1058" s="4"/>
      <c r="E1058" s="4"/>
      <c r="F1058" s="4" t="s">
        <v>2200</v>
      </c>
      <c r="G1058" s="4"/>
      <c r="H1058" s="4"/>
      <c r="I1058" s="4"/>
      <c r="J1058" s="4"/>
      <c r="K1058" s="4"/>
      <c r="L1058" s="4"/>
      <c r="M1058" s="4">
        <f>IF(OR(E1058="es",E1058="wmd"),(EXP(1.81*C1058/B1058)/((1-#REF!)+(#REF!*EXP(1.81*C1058/B1058)))),
IF((E1058="smd"),(EXP(1.81*C1058)/((1-#REF!)+(#REF!*EXP(1.81*C1058)))),
IF((E1058="or"),(C1058/((1-#REF!)+(#REF!*C1058))),
IF((E1058="hr"),((1-EXP(C1058*LN(1-#REF!)))/#REF!),
C1058
))))</f>
        <v>0</v>
      </c>
      <c r="N1058" s="4" t="str">
        <f>IF( (M1058 -
IF(OR(E1058="es",E1058="wmd"),EXP(1.81* (C1058-D1058)/B1058)/((1-#REF!)+(#REF!*EXP(1.81* (C1058-D1058)/B1058))),
IF((E1058="smd"),EXP(1.81* (C1058-D1058))/((1-#REF!)+(#REF!*EXP(1.81* (C1058-D1058)))),
IF((E1058="or"), (C1058-D1058)/((1-#REF!)+(#REF!* (C1058-D1058))),
IF((E1058="hr"),(1-EXP( (C1058-D1058)*LN(1-#REF!)))/#REF!,
 (C1058-D1058)
)))))=0,"",(M1058 -
IF(OR(E1058="es",E1058="wmd"),EXP(1.81* (C1058-D1058)/B1058)/((1-#REF!)+(#REF!*EXP(1.81* (C1058-D1058)/B1058))),
IF((E1058="smd"),EXP(1.81* (C1058-D1058))/((1-#REF!)+(#REF!*EXP(1.81* (C1058-D1058)))),
IF((E1058="or"), (C1058-D1058)/((1-#REF!)+(#REF!* (C1058-D1058))),
IF((E1058="hr"),(1-EXP( (C1058-D1058)*LN(1-#REF!)))/#REF!,
 (C1058-D1058)
))))))</f>
        <v/>
      </c>
      <c r="O1058" s="4" t="s">
        <v>146</v>
      </c>
      <c r="P1058" s="4" t="s">
        <v>2201</v>
      </c>
      <c r="Q1058" s="4"/>
      <c r="R1058" s="4" t="s">
        <v>2202</v>
      </c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</row>
    <row r="1059" spans="1:30" ht="12.3" hidden="1">
      <c r="A1059" t="s">
        <v>2432</v>
      </c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>
        <f>IF(OR(E1059="es",E1059="wmd"),(EXP(1.81*C1059/B1059)/((1-#REF!)+(#REF!*EXP(1.81*C1059/B1059)))),
IF((E1059="smd"),(EXP(1.81*C1059)/((1-#REF!)+(#REF!*EXP(1.81*C1059)))),
IF((E1059="or"),(C1059/((1-#REF!)+(#REF!*C1059))),
IF((E1059="hr"),((1-EXP(C1059*LN(1-#REF!)))/#REF!),
C1059
))))</f>
        <v>0</v>
      </c>
      <c r="N1059" s="4" t="str">
        <f>IF( (M1059 -
IF(OR(E1059="es",E1059="wmd"),EXP(1.81* (C1059-D1059)/B1059)/((1-#REF!)+(#REF!*EXP(1.81* (C1059-D1059)/B1059))),
IF((E1059="smd"),EXP(1.81* (C1059-D1059))/((1-#REF!)+(#REF!*EXP(1.81* (C1059-D1059)))),
IF((E1059="or"), (C1059-D1059)/((1-#REF!)+(#REF!* (C1059-D1059))),
IF((E1059="hr"),(1-EXP( (C1059-D1059)*LN(1-#REF!)))/#REF!,
 (C1059-D1059)
)))))=0,"",(M1059 -
IF(OR(E1059="es",E1059="wmd"),EXP(1.81* (C1059-D1059)/B1059)/((1-#REF!)+(#REF!*EXP(1.81* (C1059-D1059)/B1059))),
IF((E1059="smd"),EXP(1.81* (C1059-D1059))/((1-#REF!)+(#REF!*EXP(1.81* (C1059-D1059)))),
IF((E1059="or"), (C1059-D1059)/((1-#REF!)+(#REF!* (C1059-D1059))),
IF((E1059="hr"),(1-EXP( (C1059-D1059)*LN(1-#REF!)))/#REF!,
 (C1059-D1059)
))))))</f>
        <v/>
      </c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1:30" ht="12.3" hidden="1">
      <c r="A1060" t="s">
        <v>2432</v>
      </c>
      <c r="B1060" s="4"/>
      <c r="C1060" s="4"/>
      <c r="D1060" s="4"/>
      <c r="E1060" s="4"/>
      <c r="F1060" s="4" t="s">
        <v>2203</v>
      </c>
      <c r="G1060" s="4" t="s">
        <v>2176</v>
      </c>
      <c r="H1060" s="4" t="s">
        <v>2179</v>
      </c>
      <c r="I1060" s="4"/>
      <c r="J1060" s="4"/>
      <c r="K1060" s="4"/>
      <c r="L1060" s="4"/>
      <c r="M1060" s="4">
        <f>IF(OR(E1060="es",E1060="wmd"),(EXP(1.81*C1060/B1060)/((1-#REF!)+(#REF!*EXP(1.81*C1060/B1060)))),
IF((E1060="smd"),(EXP(1.81*C1060)/((1-#REF!)+(#REF!*EXP(1.81*C1060)))),
IF((E1060="or"),(C1060/((1-#REF!)+(#REF!*C1060))),
IF((E1060="hr"),((1-EXP(C1060*LN(1-#REF!)))/#REF!),
C1060
))))</f>
        <v>0</v>
      </c>
      <c r="N1060" s="4" t="str">
        <f>IF( (M1060 -
IF(OR(E1060="es",E1060="wmd"),EXP(1.81* (C1060-D1060)/B1060)/((1-#REF!)+(#REF!*EXP(1.81* (C1060-D1060)/B1060))),
IF((E1060="smd"),EXP(1.81* (C1060-D1060))/((1-#REF!)+(#REF!*EXP(1.81* (C1060-D1060)))),
IF((E1060="or"), (C1060-D1060)/((1-#REF!)+(#REF!* (C1060-D1060))),
IF((E1060="hr"),(1-EXP( (C1060-D1060)*LN(1-#REF!)))/#REF!,
 (C1060-D1060)
)))))=0,"",(M1060 -
IF(OR(E1060="es",E1060="wmd"),EXP(1.81* (C1060-D1060)/B1060)/((1-#REF!)+(#REF!*EXP(1.81* (C1060-D1060)/B1060))),
IF((E1060="smd"),EXP(1.81* (C1060-D1060))/((1-#REF!)+(#REF!*EXP(1.81* (C1060-D1060)))),
IF((E1060="or"), (C1060-D1060)/((1-#REF!)+(#REF!* (C1060-D1060))),
IF((E1060="hr"),(1-EXP( (C1060-D1060)*LN(1-#REF!)))/#REF!,
 (C1060-D1060)
))))))</f>
        <v/>
      </c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</row>
    <row r="1061" spans="1:30" ht="12.3" hidden="1">
      <c r="A1061" t="s">
        <v>2432</v>
      </c>
      <c r="B1061" s="4"/>
      <c r="C1061" s="4"/>
      <c r="D1061" s="4"/>
      <c r="E1061" s="4"/>
      <c r="F1061" s="4" t="s">
        <v>2203</v>
      </c>
      <c r="G1061" s="4" t="s">
        <v>2181</v>
      </c>
      <c r="H1061" s="4" t="s">
        <v>2186</v>
      </c>
      <c r="I1061" s="4"/>
      <c r="J1061" s="4"/>
      <c r="K1061" s="4"/>
      <c r="L1061" s="4"/>
      <c r="M1061" s="4">
        <f>IF(OR(E1061="es",E1061="wmd"),(EXP(1.81*C1061/B1061)/((1-#REF!)+(#REF!*EXP(1.81*C1061/B1061)))),
IF((E1061="smd"),(EXP(1.81*C1061)/((1-#REF!)+(#REF!*EXP(1.81*C1061)))),
IF((E1061="or"),(C1061/((1-#REF!)+(#REF!*C1061))),
IF((E1061="hr"),((1-EXP(C1061*LN(1-#REF!)))/#REF!),
C1061
))))</f>
        <v>0</v>
      </c>
      <c r="N1061" s="4" t="str">
        <f>IF( (M1061 -
IF(OR(E1061="es",E1061="wmd"),EXP(1.81* (C1061-D1061)/B1061)/((1-#REF!)+(#REF!*EXP(1.81* (C1061-D1061)/B1061))),
IF((E1061="smd"),EXP(1.81* (C1061-D1061))/((1-#REF!)+(#REF!*EXP(1.81* (C1061-D1061)))),
IF((E1061="or"), (C1061-D1061)/((1-#REF!)+(#REF!* (C1061-D1061))),
IF((E1061="hr"),(1-EXP( (C1061-D1061)*LN(1-#REF!)))/#REF!,
 (C1061-D1061)
)))))=0,"",(M1061 -
IF(OR(E1061="es",E1061="wmd"),EXP(1.81* (C1061-D1061)/B1061)/((1-#REF!)+(#REF!*EXP(1.81* (C1061-D1061)/B1061))),
IF((E1061="smd"),EXP(1.81* (C1061-D1061))/((1-#REF!)+(#REF!*EXP(1.81* (C1061-D1061)))),
IF((E1061="or"), (C1061-D1061)/((1-#REF!)+(#REF!* (C1061-D1061))),
IF((E1061="hr"),(1-EXP( (C1061-D1061)*LN(1-#REF!)))/#REF!,
 (C1061-D1061)
))))))</f>
        <v/>
      </c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</row>
    <row r="1062" spans="1:30" ht="12.3" hidden="1">
      <c r="A1062" t="s">
        <v>2432</v>
      </c>
      <c r="B1062" s="4"/>
      <c r="C1062" s="4"/>
      <c r="D1062" s="4"/>
      <c r="E1062" s="4"/>
      <c r="F1062" s="4" t="s">
        <v>2203</v>
      </c>
      <c r="G1062" s="4" t="s">
        <v>2188</v>
      </c>
      <c r="H1062" s="4" t="s">
        <v>2192</v>
      </c>
      <c r="I1062" s="4"/>
      <c r="J1062" s="4"/>
      <c r="K1062" s="4"/>
      <c r="L1062" s="4"/>
      <c r="M1062" s="4">
        <f>IF(OR(E1062="es",E1062="wmd"),(EXP(1.81*C1062/B1062)/((1-#REF!)+(#REF!*EXP(1.81*C1062/B1062)))),
IF((E1062="smd"),(EXP(1.81*C1062)/((1-#REF!)+(#REF!*EXP(1.81*C1062)))),
IF((E1062="or"),(C1062/((1-#REF!)+(#REF!*C1062))),
IF((E1062="hr"),((1-EXP(C1062*LN(1-#REF!)))/#REF!),
C1062
))))</f>
        <v>0</v>
      </c>
      <c r="N1062" s="4" t="str">
        <f>IF( (M1062 -
IF(OR(E1062="es",E1062="wmd"),EXP(1.81* (C1062-D1062)/B1062)/((1-#REF!)+(#REF!*EXP(1.81* (C1062-D1062)/B1062))),
IF((E1062="smd"),EXP(1.81* (C1062-D1062))/((1-#REF!)+(#REF!*EXP(1.81* (C1062-D1062)))),
IF((E1062="or"), (C1062-D1062)/((1-#REF!)+(#REF!* (C1062-D1062))),
IF((E1062="hr"),(1-EXP( (C1062-D1062)*LN(1-#REF!)))/#REF!,
 (C1062-D1062)
)))))=0,"",(M1062 -
IF(OR(E1062="es",E1062="wmd"),EXP(1.81* (C1062-D1062)/B1062)/((1-#REF!)+(#REF!*EXP(1.81* (C1062-D1062)/B1062))),
IF((E1062="smd"),EXP(1.81* (C1062-D1062))/((1-#REF!)+(#REF!*EXP(1.81* (C1062-D1062)))),
IF((E1062="or"), (C1062-D1062)/((1-#REF!)+(#REF!* (C1062-D1062))),
IF((E1062="hr"),(1-EXP( (C1062-D1062)*LN(1-#REF!)))/#REF!,
 (C1062-D1062)
))))))</f>
        <v/>
      </c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</row>
    <row r="1063" spans="1:30" ht="12.3" hidden="1">
      <c r="A1063" t="s">
        <v>2432</v>
      </c>
      <c r="B1063" s="4"/>
      <c r="C1063" s="4"/>
      <c r="D1063" s="4"/>
      <c r="E1063" s="4"/>
      <c r="F1063" s="4" t="s">
        <v>2203</v>
      </c>
      <c r="G1063" s="4" t="s">
        <v>2194</v>
      </c>
      <c r="H1063" s="4" t="s">
        <v>2198</v>
      </c>
      <c r="I1063" s="4"/>
      <c r="J1063" s="4"/>
      <c r="K1063" s="4"/>
      <c r="L1063" s="4"/>
      <c r="M1063" s="4">
        <f>IF(OR(E1063="es",E1063="wmd"),(EXP(1.81*C1063/B1063)/((1-#REF!)+(#REF!*EXP(1.81*C1063/B1063)))),
IF((E1063="smd"),(EXP(1.81*C1063)/((1-#REF!)+(#REF!*EXP(1.81*C1063)))),
IF((E1063="or"),(C1063/((1-#REF!)+(#REF!*C1063))),
IF((E1063="hr"),((1-EXP(C1063*LN(1-#REF!)))/#REF!),
C1063
))))</f>
        <v>0</v>
      </c>
      <c r="N1063" s="4" t="str">
        <f>IF( (M1063 -
IF(OR(E1063="es",E1063="wmd"),EXP(1.81* (C1063-D1063)/B1063)/((1-#REF!)+(#REF!*EXP(1.81* (C1063-D1063)/B1063))),
IF((E1063="smd"),EXP(1.81* (C1063-D1063))/((1-#REF!)+(#REF!*EXP(1.81* (C1063-D1063)))),
IF((E1063="or"), (C1063-D1063)/((1-#REF!)+(#REF!* (C1063-D1063))),
IF((E1063="hr"),(1-EXP( (C1063-D1063)*LN(1-#REF!)))/#REF!,
 (C1063-D1063)
)))))=0,"",(M1063 -
IF(OR(E1063="es",E1063="wmd"),EXP(1.81* (C1063-D1063)/B1063)/((1-#REF!)+(#REF!*EXP(1.81* (C1063-D1063)/B1063))),
IF((E1063="smd"),EXP(1.81* (C1063-D1063))/((1-#REF!)+(#REF!*EXP(1.81* (C1063-D1063)))),
IF((E1063="or"), (C1063-D1063)/((1-#REF!)+(#REF!* (C1063-D1063))),
IF((E1063="hr"),(1-EXP( (C1063-D1063)*LN(1-#REF!)))/#REF!,
 (C1063-D1063)
))))))</f>
        <v/>
      </c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</row>
    <row r="1064" spans="1:30" ht="12.3" hidden="1">
      <c r="A1064" t="s">
        <v>2432</v>
      </c>
      <c r="B1064" s="4"/>
      <c r="C1064" s="4"/>
      <c r="D1064" s="4"/>
      <c r="E1064" s="4"/>
      <c r="F1064" s="4" t="s">
        <v>2203</v>
      </c>
      <c r="G1064" s="4"/>
      <c r="H1064" s="4"/>
      <c r="I1064" s="4"/>
      <c r="J1064" s="4"/>
      <c r="K1064" s="4"/>
      <c r="L1064" s="4"/>
      <c r="M1064" s="4">
        <f>IF(OR(E1064="es",E1064="wmd"),(EXP(1.81*C1064/B1064)/((1-#REF!)+(#REF!*EXP(1.81*C1064/B1064)))),
IF((E1064="smd"),(EXP(1.81*C1064)/((1-#REF!)+(#REF!*EXP(1.81*C1064)))),
IF((E1064="or"),(C1064/((1-#REF!)+(#REF!*C1064))),
IF((E1064="hr"),((1-EXP(C1064*LN(1-#REF!)))/#REF!),
C1064
))))</f>
        <v>0</v>
      </c>
      <c r="N1064" s="4" t="str">
        <f>IF( (M1064 -
IF(OR(E1064="es",E1064="wmd"),EXP(1.81* (C1064-D1064)/B1064)/((1-#REF!)+(#REF!*EXP(1.81* (C1064-D1064)/B1064))),
IF((E1064="smd"),EXP(1.81* (C1064-D1064))/((1-#REF!)+(#REF!*EXP(1.81* (C1064-D1064)))),
IF((E1064="or"), (C1064-D1064)/((1-#REF!)+(#REF!* (C1064-D1064))),
IF((E1064="hr"),(1-EXP( (C1064-D1064)*LN(1-#REF!)))/#REF!,
 (C1064-D1064)
)))))=0,"",(M1064 -
IF(OR(E1064="es",E1064="wmd"),EXP(1.81* (C1064-D1064)/B1064)/((1-#REF!)+(#REF!*EXP(1.81* (C1064-D1064)/B1064))),
IF((E1064="smd"),EXP(1.81* (C1064-D1064))/((1-#REF!)+(#REF!*EXP(1.81* (C1064-D1064)))),
IF((E1064="or"), (C1064-D1064)/((1-#REF!)+(#REF!* (C1064-D1064))),
IF((E1064="hr"),(1-EXP( (C1064-D1064)*LN(1-#REF!)))/#REF!,
 (C1064-D1064)
))))))</f>
        <v/>
      </c>
      <c r="O1064" s="4" t="s">
        <v>455</v>
      </c>
      <c r="P1064" s="4" t="s">
        <v>2204</v>
      </c>
      <c r="Q1064" s="4"/>
      <c r="R1064" s="4" t="s">
        <v>2205</v>
      </c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</row>
    <row r="1065" spans="1:30" ht="12.3" hidden="1">
      <c r="A1065" t="s">
        <v>2432</v>
      </c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>
        <f>IF(OR(E1065="es",E1065="wmd"),(EXP(1.81*C1065/B1065)/((1-#REF!)+(#REF!*EXP(1.81*C1065/B1065)))),
IF((E1065="smd"),(EXP(1.81*C1065)/((1-#REF!)+(#REF!*EXP(1.81*C1065)))),
IF((E1065="or"),(C1065/((1-#REF!)+(#REF!*C1065))),
IF((E1065="hr"),((1-EXP(C1065*LN(1-#REF!)))/#REF!),
C1065
))))</f>
        <v>0</v>
      </c>
      <c r="N1065" s="4" t="str">
        <f>IF( (M1065 -
IF(OR(E1065="es",E1065="wmd"),EXP(1.81* (C1065-D1065)/B1065)/((1-#REF!)+(#REF!*EXP(1.81* (C1065-D1065)/B1065))),
IF((E1065="smd"),EXP(1.81* (C1065-D1065))/((1-#REF!)+(#REF!*EXP(1.81* (C1065-D1065)))),
IF((E1065="or"), (C1065-D1065)/((1-#REF!)+(#REF!* (C1065-D1065))),
IF((E1065="hr"),(1-EXP( (C1065-D1065)*LN(1-#REF!)))/#REF!,
 (C1065-D1065)
)))))=0,"",(M1065 -
IF(OR(E1065="es",E1065="wmd"),EXP(1.81* (C1065-D1065)/B1065)/((1-#REF!)+(#REF!*EXP(1.81* (C1065-D1065)/B1065))),
IF((E1065="smd"),EXP(1.81* (C1065-D1065))/((1-#REF!)+(#REF!*EXP(1.81* (C1065-D1065)))),
IF((E1065="or"), (C1065-D1065)/((1-#REF!)+(#REF!* (C1065-D1065))),
IF((E1065="hr"),(1-EXP( (C1065-D1065)*LN(1-#REF!)))/#REF!,
 (C1065-D1065)
))))))</f>
        <v/>
      </c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</row>
    <row r="1066" spans="1:30" ht="12.3" hidden="1">
      <c r="A1066" t="s">
        <v>2432</v>
      </c>
      <c r="B1066" s="4"/>
      <c r="C1066" s="4"/>
      <c r="D1066" s="4"/>
      <c r="E1066" s="4"/>
      <c r="F1066" s="4" t="s">
        <v>1869</v>
      </c>
      <c r="G1066" s="4" t="s">
        <v>2200</v>
      </c>
      <c r="H1066" s="4" t="s">
        <v>2201</v>
      </c>
      <c r="I1066" s="4"/>
      <c r="J1066" s="4"/>
      <c r="K1066" s="4"/>
      <c r="L1066" s="4"/>
      <c r="M1066" s="4">
        <f>IF(OR(E1066="es",E1066="wmd"),(EXP(1.81*C1066/B1066)/((1-#REF!)+(#REF!*EXP(1.81*C1066/B1066)))),
IF((E1066="smd"),(EXP(1.81*C1066)/((1-#REF!)+(#REF!*EXP(1.81*C1066)))),
IF((E1066="or"),(C1066/((1-#REF!)+(#REF!*C1066))),
IF((E1066="hr"),((1-EXP(C1066*LN(1-#REF!)))/#REF!),
C1066
))))</f>
        <v>0</v>
      </c>
      <c r="N1066" s="4" t="str">
        <f>IF( (M1066 -
IF(OR(E1066="es",E1066="wmd"),EXP(1.81* (C1066-D1066)/B1066)/((1-#REF!)+(#REF!*EXP(1.81* (C1066-D1066)/B1066))),
IF((E1066="smd"),EXP(1.81* (C1066-D1066))/((1-#REF!)+(#REF!*EXP(1.81* (C1066-D1066)))),
IF((E1066="or"), (C1066-D1066)/((1-#REF!)+(#REF!* (C1066-D1066))),
IF((E1066="hr"),(1-EXP( (C1066-D1066)*LN(1-#REF!)))/#REF!,
 (C1066-D1066)
)))))=0,"",(M1066 -
IF(OR(E1066="es",E1066="wmd"),EXP(1.81* (C1066-D1066)/B1066)/((1-#REF!)+(#REF!*EXP(1.81* (C1066-D1066)/B1066))),
IF((E1066="smd"),EXP(1.81* (C1066-D1066))/((1-#REF!)+(#REF!*EXP(1.81* (C1066-D1066)))),
IF((E1066="or"), (C1066-D1066)/((1-#REF!)+(#REF!* (C1066-D1066))),
IF((E1066="hr"),(1-EXP( (C1066-D1066)*LN(1-#REF!)))/#REF!,
 (C1066-D1066)
))))))</f>
        <v/>
      </c>
      <c r="O1066" s="3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</row>
    <row r="1067" spans="1:30" ht="12.3" hidden="1">
      <c r="A1067" t="s">
        <v>2432</v>
      </c>
      <c r="B1067" s="4"/>
      <c r="C1067" s="4"/>
      <c r="D1067" s="4"/>
      <c r="E1067" s="4"/>
      <c r="F1067" s="4" t="s">
        <v>1869</v>
      </c>
      <c r="G1067" s="4" t="s">
        <v>2203</v>
      </c>
      <c r="H1067" s="4" t="s">
        <v>2204</v>
      </c>
      <c r="I1067" s="4"/>
      <c r="J1067" s="4"/>
      <c r="K1067" s="4"/>
      <c r="L1067" s="4"/>
      <c r="M1067" s="4">
        <f>IF(OR(E1067="es",E1067="wmd"),(EXP(1.81*C1067/B1067)/((1-#REF!)+(#REF!*EXP(1.81*C1067/B1067)))),
IF((E1067="smd"),(EXP(1.81*C1067)/((1-#REF!)+(#REF!*EXP(1.81*C1067)))),
IF((E1067="or"),(C1067/((1-#REF!)+(#REF!*C1067))),
IF((E1067="hr"),((1-EXP(C1067*LN(1-#REF!)))/#REF!),
C1067
))))</f>
        <v>0</v>
      </c>
      <c r="N1067" s="4" t="str">
        <f>IF( (M1067 -
IF(OR(E1067="es",E1067="wmd"),EXP(1.81* (C1067-D1067)/B1067)/((1-#REF!)+(#REF!*EXP(1.81* (C1067-D1067)/B1067))),
IF((E1067="smd"),EXP(1.81* (C1067-D1067))/((1-#REF!)+(#REF!*EXP(1.81* (C1067-D1067)))),
IF((E1067="or"), (C1067-D1067)/((1-#REF!)+(#REF!* (C1067-D1067))),
IF((E1067="hr"),(1-EXP( (C1067-D1067)*LN(1-#REF!)))/#REF!,
 (C1067-D1067)
)))))=0,"",(M1067 -
IF(OR(E1067="es",E1067="wmd"),EXP(1.81* (C1067-D1067)/B1067)/((1-#REF!)+(#REF!*EXP(1.81* (C1067-D1067)/B1067))),
IF((E1067="smd"),EXP(1.81* (C1067-D1067))/((1-#REF!)+(#REF!*EXP(1.81* (C1067-D1067)))),
IF((E1067="or"), (C1067-D1067)/((1-#REF!)+(#REF!* (C1067-D1067))),
IF((E1067="hr"),(1-EXP( (C1067-D1067)*LN(1-#REF!)))/#REF!,
 (C1067-D1067)
))))))</f>
        <v/>
      </c>
      <c r="O1067" s="3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</row>
    <row r="1068" spans="1:30" ht="12.3" hidden="1">
      <c r="A1068" t="s">
        <v>2432</v>
      </c>
      <c r="B1068" s="4"/>
      <c r="C1068" s="4"/>
      <c r="D1068" s="4"/>
      <c r="E1068" s="4"/>
      <c r="F1068" s="4" t="s">
        <v>1869</v>
      </c>
      <c r="G1068" s="4"/>
      <c r="H1068" s="4"/>
      <c r="I1068" s="4"/>
      <c r="J1068" s="4"/>
      <c r="K1068" s="4"/>
      <c r="L1068" s="4"/>
      <c r="M1068" s="4">
        <f>IF(OR(E1068="es",E1068="wmd"),(EXP(1.81*C1068/B1068)/((1-#REF!)+(#REF!*EXP(1.81*C1068/B1068)))),
IF((E1068="smd"),(EXP(1.81*C1068)/((1-#REF!)+(#REF!*EXP(1.81*C1068)))),
IF((E1068="or"),(C1068/((1-#REF!)+(#REF!*C1068))),
IF((E1068="hr"),((1-EXP(C1068*LN(1-#REF!)))/#REF!),
C1068
))))</f>
        <v>0</v>
      </c>
      <c r="N1068" s="4" t="str">
        <f>IF( (M1068 -
IF(OR(E1068="es",E1068="wmd"),EXP(1.81* (C1068-D1068)/B1068)/((1-#REF!)+(#REF!*EXP(1.81* (C1068-D1068)/B1068))),
IF((E1068="smd"),EXP(1.81* (C1068-D1068))/((1-#REF!)+(#REF!*EXP(1.81* (C1068-D1068)))),
IF((E1068="or"), (C1068-D1068)/((1-#REF!)+(#REF!* (C1068-D1068))),
IF((E1068="hr"),(1-EXP( (C1068-D1068)*LN(1-#REF!)))/#REF!,
 (C1068-D1068)
)))))=0,"",(M1068 -
IF(OR(E1068="es",E1068="wmd"),EXP(1.81* (C1068-D1068)/B1068)/((1-#REF!)+(#REF!*EXP(1.81* (C1068-D1068)/B1068))),
IF((E1068="smd"),EXP(1.81* (C1068-D1068))/((1-#REF!)+(#REF!*EXP(1.81* (C1068-D1068)))),
IF((E1068="or"), (C1068-D1068)/((1-#REF!)+(#REF!* (C1068-D1068))),
IF((E1068="hr"),(1-EXP( (C1068-D1068)*LN(1-#REF!)))/#REF!,
 (C1068-D1068)
))))))</f>
        <v/>
      </c>
      <c r="O1068" s="4" t="s">
        <v>455</v>
      </c>
      <c r="P1068" s="4" t="s">
        <v>1870</v>
      </c>
      <c r="Q1068" s="4"/>
      <c r="R1068" s="4" t="s">
        <v>2206</v>
      </c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</row>
    <row r="1069" spans="1:30" ht="12.3" hidden="1">
      <c r="A1069" t="s">
        <v>2432</v>
      </c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>
        <f>IF(OR(E1069="es",E1069="wmd"),(EXP(1.81*C1069/B1069)/((1-#REF!)+(#REF!*EXP(1.81*C1069/B1069)))),
IF((E1069="smd"),(EXP(1.81*C1069)/((1-#REF!)+(#REF!*EXP(1.81*C1069)))),
IF((E1069="or"),(C1069/((1-#REF!)+(#REF!*C1069))),
IF((E1069="hr"),((1-EXP(C1069*LN(1-#REF!)))/#REF!),
C1069
))))</f>
        <v>0</v>
      </c>
      <c r="N1069" s="4" t="str">
        <f>IF( (M1069 -
IF(OR(E1069="es",E1069="wmd"),EXP(1.81* (C1069-D1069)/B1069)/((1-#REF!)+(#REF!*EXP(1.81* (C1069-D1069)/B1069))),
IF((E1069="smd"),EXP(1.81* (C1069-D1069))/((1-#REF!)+(#REF!*EXP(1.81* (C1069-D1069)))),
IF((E1069="or"), (C1069-D1069)/((1-#REF!)+(#REF!* (C1069-D1069))),
IF((E1069="hr"),(1-EXP( (C1069-D1069)*LN(1-#REF!)))/#REF!,
 (C1069-D1069)
)))))=0,"",(M1069 -
IF(OR(E1069="es",E1069="wmd"),EXP(1.81* (C1069-D1069)/B1069)/((1-#REF!)+(#REF!*EXP(1.81* (C1069-D1069)/B1069))),
IF((E1069="smd"),EXP(1.81* (C1069-D1069))/((1-#REF!)+(#REF!*EXP(1.81* (C1069-D1069)))),
IF((E1069="or"), (C1069-D1069)/((1-#REF!)+(#REF!* (C1069-D1069))),
IF((E1069="hr"),(1-EXP( (C1069-D1069)*LN(1-#REF!)))/#REF!,
 (C1069-D1069)
))))))</f>
        <v/>
      </c>
      <c r="O1069" s="3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</row>
    <row r="1070" spans="1:30" ht="12.3" hidden="1">
      <c r="A1070" t="s">
        <v>2432</v>
      </c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>
        <f>IF(OR(E1070="es",E1070="wmd"),(EXP(1.81*C1070/B1070)/((1-#REF!)+(#REF!*EXP(1.81*C1070/B1070)))),
IF((E1070="smd"),(EXP(1.81*C1070)/((1-#REF!)+(#REF!*EXP(1.81*C1070)))),
IF((E1070="or"),(C1070/((1-#REF!)+(#REF!*C1070))),
IF((E1070="hr"),((1-EXP(C1070*LN(1-#REF!)))/#REF!),
C1070
))))</f>
        <v>0</v>
      </c>
      <c r="N1070" s="4" t="str">
        <f>IF( (M1070 -
IF(OR(E1070="es",E1070="wmd"),EXP(1.81* (C1070-D1070)/B1070)/((1-#REF!)+(#REF!*EXP(1.81* (C1070-D1070)/B1070))),
IF((E1070="smd"),EXP(1.81* (C1070-D1070))/((1-#REF!)+(#REF!*EXP(1.81* (C1070-D1070)))),
IF((E1070="or"), (C1070-D1070)/((1-#REF!)+(#REF!* (C1070-D1070))),
IF((E1070="hr"),(1-EXP( (C1070-D1070)*LN(1-#REF!)))/#REF!,
 (C1070-D1070)
)))))=0,"",(M1070 -
IF(OR(E1070="es",E1070="wmd"),EXP(1.81* (C1070-D1070)/B1070)/((1-#REF!)+(#REF!*EXP(1.81* (C1070-D1070)/B1070))),
IF((E1070="smd"),EXP(1.81* (C1070-D1070))/((1-#REF!)+(#REF!*EXP(1.81* (C1070-D1070)))),
IF((E1070="or"), (C1070-D1070)/((1-#REF!)+(#REF!* (C1070-D1070))),
IF((E1070="hr"),(1-EXP( (C1070-D1070)*LN(1-#REF!)))/#REF!,
 (C1070-D1070)
))))))</f>
        <v/>
      </c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1" spans="1:30" ht="12.3" hidden="1">
      <c r="A1071" t="s">
        <v>2432</v>
      </c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>
        <f>IF(OR(E1071="es",E1071="wmd"),(EXP(1.81*C1071/B1071)/((1-#REF!)+(#REF!*EXP(1.81*C1071/B1071)))),
IF((E1071="smd"),(EXP(1.81*C1071)/((1-#REF!)+(#REF!*EXP(1.81*C1071)))),
IF((E1071="or"),(C1071/((1-#REF!)+(#REF!*C1071))),
IF((E1071="hr"),((1-EXP(C1071*LN(1-#REF!)))/#REF!),
C1071
))))</f>
        <v>0</v>
      </c>
      <c r="N1071" s="4" t="str">
        <f>IF( (M1071 -
IF(OR(E1071="es",E1071="wmd"),EXP(1.81* (C1071-D1071)/B1071)/((1-#REF!)+(#REF!*EXP(1.81* (C1071-D1071)/B1071))),
IF((E1071="smd"),EXP(1.81* (C1071-D1071))/((1-#REF!)+(#REF!*EXP(1.81* (C1071-D1071)))),
IF((E1071="or"), (C1071-D1071)/((1-#REF!)+(#REF!* (C1071-D1071))),
IF((E1071="hr"),(1-EXP( (C1071-D1071)*LN(1-#REF!)))/#REF!,
 (C1071-D1071)
)))))=0,"",(M1071 -
IF(OR(E1071="es",E1071="wmd"),EXP(1.81* (C1071-D1071)/B1071)/((1-#REF!)+(#REF!*EXP(1.81* (C1071-D1071)/B1071))),
IF((E1071="smd"),EXP(1.81* (C1071-D1071))/((1-#REF!)+(#REF!*EXP(1.81* (C1071-D1071)))),
IF((E1071="or"), (C1071-D1071)/((1-#REF!)+(#REF!* (C1071-D1071))),
IF((E1071="hr"),(1-EXP( (C1071-D1071)*LN(1-#REF!)))/#REF!,
 (C1071-D1071)
))))))</f>
        <v/>
      </c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</row>
    <row r="1072" spans="1:30" ht="12.3" hidden="1">
      <c r="A1072" t="s">
        <v>2432</v>
      </c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>
        <f>IF(OR(E1072="es",E1072="wmd"),(EXP(1.81*C1072/B1072)/((1-#REF!)+(#REF!*EXP(1.81*C1072/B1072)))),
IF((E1072="smd"),(EXP(1.81*C1072)/((1-#REF!)+(#REF!*EXP(1.81*C1072)))),
IF((E1072="or"),(C1072/((1-#REF!)+(#REF!*C1072))),
IF((E1072="hr"),((1-EXP(C1072*LN(1-#REF!)))/#REF!),
C1072
))))</f>
        <v>0</v>
      </c>
      <c r="N1072" s="4" t="str">
        <f>IF( (M1072 -
IF(OR(E1072="es",E1072="wmd"),EXP(1.81* (C1072-D1072)/B1072)/((1-#REF!)+(#REF!*EXP(1.81* (C1072-D1072)/B1072))),
IF((E1072="smd"),EXP(1.81* (C1072-D1072))/((1-#REF!)+(#REF!*EXP(1.81* (C1072-D1072)))),
IF((E1072="or"), (C1072-D1072)/((1-#REF!)+(#REF!* (C1072-D1072))),
IF((E1072="hr"),(1-EXP( (C1072-D1072)*LN(1-#REF!)))/#REF!,
 (C1072-D1072)
)))))=0,"",(M1072 -
IF(OR(E1072="es",E1072="wmd"),EXP(1.81* (C1072-D1072)/B1072)/((1-#REF!)+(#REF!*EXP(1.81* (C1072-D1072)/B1072))),
IF((E1072="smd"),EXP(1.81* (C1072-D1072))/((1-#REF!)+(#REF!*EXP(1.81* (C1072-D1072)))),
IF((E1072="or"), (C1072-D1072)/((1-#REF!)+(#REF!* (C1072-D1072))),
IF((E1072="hr"),(1-EXP( (C1072-D1072)*LN(1-#REF!)))/#REF!,
 (C1072-D1072)
))))))</f>
        <v/>
      </c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</row>
    <row r="1073" spans="1:30" ht="12.3" hidden="1">
      <c r="A1073" t="s">
        <v>2432</v>
      </c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>
        <f>IF(OR(E1073="es",E1073="wmd"),(EXP(1.81*C1073/B1073)/((1-#REF!)+(#REF!*EXP(1.81*C1073/B1073)))),
IF((E1073="smd"),(EXP(1.81*C1073)/((1-#REF!)+(#REF!*EXP(1.81*C1073)))),
IF((E1073="or"),(C1073/((1-#REF!)+(#REF!*C1073))),
IF((E1073="hr"),((1-EXP(C1073*LN(1-#REF!)))/#REF!),
C1073
))))</f>
        <v>0</v>
      </c>
      <c r="N1073" s="4" t="str">
        <f>IF( (M1073 -
IF(OR(E1073="es",E1073="wmd"),EXP(1.81* (C1073-D1073)/B1073)/((1-#REF!)+(#REF!*EXP(1.81* (C1073-D1073)/B1073))),
IF((E1073="smd"),EXP(1.81* (C1073-D1073))/((1-#REF!)+(#REF!*EXP(1.81* (C1073-D1073)))),
IF((E1073="or"), (C1073-D1073)/((1-#REF!)+(#REF!* (C1073-D1073))),
IF((E1073="hr"),(1-EXP( (C1073-D1073)*LN(1-#REF!)))/#REF!,
 (C1073-D1073)
)))))=0,"",(M1073 -
IF(OR(E1073="es",E1073="wmd"),EXP(1.81* (C1073-D1073)/B1073)/((1-#REF!)+(#REF!*EXP(1.81* (C1073-D1073)/B1073))),
IF((E1073="smd"),EXP(1.81* (C1073-D1073))/((1-#REF!)+(#REF!*EXP(1.81* (C1073-D1073)))),
IF((E1073="or"), (C1073-D1073)/((1-#REF!)+(#REF!* (C1073-D1073))),
IF((E1073="hr"),(1-EXP( (C1073-D1073)*LN(1-#REF!)))/#REF!,
 (C1073-D1073)
))))))</f>
        <v/>
      </c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</row>
    <row r="1074" spans="1:30" ht="12.3" hidden="1">
      <c r="A1074" t="s">
        <v>2432</v>
      </c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>
        <f>IF(OR(E1074="es",E1074="wmd"),(EXP(1.81*C1074/B1074)/((1-#REF!)+(#REF!*EXP(1.81*C1074/B1074)))),
IF((E1074="smd"),(EXP(1.81*C1074)/((1-#REF!)+(#REF!*EXP(1.81*C1074)))),
IF((E1074="or"),(C1074/((1-#REF!)+(#REF!*C1074))),
IF((E1074="hr"),((1-EXP(C1074*LN(1-#REF!)))/#REF!),
C1074
))))</f>
        <v>0</v>
      </c>
      <c r="N1074" s="4" t="str">
        <f>IF( (M1074 -
IF(OR(E1074="es",E1074="wmd"),EXP(1.81* (C1074-D1074)/B1074)/((1-#REF!)+(#REF!*EXP(1.81* (C1074-D1074)/B1074))),
IF((E1074="smd"),EXP(1.81* (C1074-D1074))/((1-#REF!)+(#REF!*EXP(1.81* (C1074-D1074)))),
IF((E1074="or"), (C1074-D1074)/((1-#REF!)+(#REF!* (C1074-D1074))),
IF((E1074="hr"),(1-EXP( (C1074-D1074)*LN(1-#REF!)))/#REF!,
 (C1074-D1074)
)))))=0,"",(M1074 -
IF(OR(E1074="es",E1074="wmd"),EXP(1.81* (C1074-D1074)/B1074)/((1-#REF!)+(#REF!*EXP(1.81* (C1074-D1074)/B1074))),
IF((E1074="smd"),EXP(1.81* (C1074-D1074))/((1-#REF!)+(#REF!*EXP(1.81* (C1074-D1074)))),
IF((E1074="or"), (C1074-D1074)/((1-#REF!)+(#REF!* (C1074-D1074))),
IF((E1074="hr"),(1-EXP( (C1074-D1074)*LN(1-#REF!)))/#REF!,
 (C1074-D1074)
))))))</f>
        <v/>
      </c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</row>
    <row r="1075" spans="1:30" ht="12.3" hidden="1">
      <c r="A1075" t="s">
        <v>2432</v>
      </c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>
        <f>IF(OR(E1075="es",E1075="wmd"),(EXP(1.81*C1075/B1075)/((1-#REF!)+(#REF!*EXP(1.81*C1075/B1075)))),
IF((E1075="smd"),(EXP(1.81*C1075)/((1-#REF!)+(#REF!*EXP(1.81*C1075)))),
IF((E1075="or"),(C1075/((1-#REF!)+(#REF!*C1075))),
IF((E1075="hr"),((1-EXP(C1075*LN(1-#REF!)))/#REF!),
C1075
))))</f>
        <v>0</v>
      </c>
      <c r="N1075" s="4" t="str">
        <f>IF( (M1075 -
IF(OR(E1075="es",E1075="wmd"),EXP(1.81* (C1075-D1075)/B1075)/((1-#REF!)+(#REF!*EXP(1.81* (C1075-D1075)/B1075))),
IF((E1075="smd"),EXP(1.81* (C1075-D1075))/((1-#REF!)+(#REF!*EXP(1.81* (C1075-D1075)))),
IF((E1075="or"), (C1075-D1075)/((1-#REF!)+(#REF!* (C1075-D1075))),
IF((E1075="hr"),(1-EXP( (C1075-D1075)*LN(1-#REF!)))/#REF!,
 (C1075-D1075)
)))))=0,"",(M1075 -
IF(OR(E1075="es",E1075="wmd"),EXP(1.81* (C1075-D1075)/B1075)/((1-#REF!)+(#REF!*EXP(1.81* (C1075-D1075)/B1075))),
IF((E1075="smd"),EXP(1.81* (C1075-D1075))/((1-#REF!)+(#REF!*EXP(1.81* (C1075-D1075)))),
IF((E1075="or"), (C1075-D1075)/((1-#REF!)+(#REF!* (C1075-D1075))),
IF((E1075="hr"),(1-EXP( (C1075-D1075)*LN(1-#REF!)))/#REF!,
 (C1075-D1075)
))))))</f>
        <v/>
      </c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</row>
    <row r="1076" spans="1:30" ht="12.3" hidden="1">
      <c r="A1076" t="s">
        <v>2432</v>
      </c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>
        <f>IF(OR(E1076="es",E1076="wmd"),(EXP(1.81*C1076/B1076)/((1-#REF!)+(#REF!*EXP(1.81*C1076/B1076)))),
IF((E1076="smd"),(EXP(1.81*C1076)/((1-#REF!)+(#REF!*EXP(1.81*C1076)))),
IF((E1076="or"),(C1076/((1-#REF!)+(#REF!*C1076))),
IF((E1076="hr"),((1-EXP(C1076*LN(1-#REF!)))/#REF!),
C1076
))))</f>
        <v>0</v>
      </c>
      <c r="N1076" s="4" t="str">
        <f>IF( (M1076 -
IF(OR(E1076="es",E1076="wmd"),EXP(1.81* (C1076-D1076)/B1076)/((1-#REF!)+(#REF!*EXP(1.81* (C1076-D1076)/B1076))),
IF((E1076="smd"),EXP(1.81* (C1076-D1076))/((1-#REF!)+(#REF!*EXP(1.81* (C1076-D1076)))),
IF((E1076="or"), (C1076-D1076)/((1-#REF!)+(#REF!* (C1076-D1076))),
IF((E1076="hr"),(1-EXP( (C1076-D1076)*LN(1-#REF!)))/#REF!,
 (C1076-D1076)
)))))=0,"",(M1076 -
IF(OR(E1076="es",E1076="wmd"),EXP(1.81* (C1076-D1076)/B1076)/((1-#REF!)+(#REF!*EXP(1.81* (C1076-D1076)/B1076))),
IF((E1076="smd"),EXP(1.81* (C1076-D1076))/((1-#REF!)+(#REF!*EXP(1.81* (C1076-D1076)))),
IF((E1076="or"), (C1076-D1076)/((1-#REF!)+(#REF!* (C1076-D1076))),
IF((E1076="hr"),(1-EXP( (C1076-D1076)*LN(1-#REF!)))/#REF!,
 (C1076-D1076)
))))))</f>
        <v/>
      </c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</row>
    <row r="1077" spans="1:30" ht="12.3" hidden="1">
      <c r="A1077" t="s">
        <v>2432</v>
      </c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>
        <f>IF(OR(E1077="es",E1077="wmd"),(EXP(1.81*C1077/B1077)/((1-#REF!)+(#REF!*EXP(1.81*C1077/B1077)))),
IF((E1077="smd"),(EXP(1.81*C1077)/((1-#REF!)+(#REF!*EXP(1.81*C1077)))),
IF((E1077="or"),(C1077/((1-#REF!)+(#REF!*C1077))),
IF((E1077="hr"),((1-EXP(C1077*LN(1-#REF!)))/#REF!),
C1077
))))</f>
        <v>0</v>
      </c>
      <c r="N1077" s="4" t="str">
        <f>IF( (M1077 -
IF(OR(E1077="es",E1077="wmd"),EXP(1.81* (C1077-D1077)/B1077)/((1-#REF!)+(#REF!*EXP(1.81* (C1077-D1077)/B1077))),
IF((E1077="smd"),EXP(1.81* (C1077-D1077))/((1-#REF!)+(#REF!*EXP(1.81* (C1077-D1077)))),
IF((E1077="or"), (C1077-D1077)/((1-#REF!)+(#REF!* (C1077-D1077))),
IF((E1077="hr"),(1-EXP( (C1077-D1077)*LN(1-#REF!)))/#REF!,
 (C1077-D1077)
)))))=0,"",(M1077 -
IF(OR(E1077="es",E1077="wmd"),EXP(1.81* (C1077-D1077)/B1077)/((1-#REF!)+(#REF!*EXP(1.81* (C1077-D1077)/B1077))),
IF((E1077="smd"),EXP(1.81* (C1077-D1077))/((1-#REF!)+(#REF!*EXP(1.81* (C1077-D1077)))),
IF((E1077="or"), (C1077-D1077)/((1-#REF!)+(#REF!* (C1077-D1077))),
IF((E1077="hr"),(1-EXP( (C1077-D1077)*LN(1-#REF!)))/#REF!,
 (C1077-D1077)
))))))</f>
        <v/>
      </c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</row>
    <row r="1078" spans="1:30" ht="12.3" hidden="1">
      <c r="A1078" t="s">
        <v>2432</v>
      </c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>
        <f>IF(OR(E1078="es",E1078="wmd"),(EXP(1.81*C1078/B1078)/((1-#REF!)+(#REF!*EXP(1.81*C1078/B1078)))),
IF((E1078="smd"),(EXP(1.81*C1078)/((1-#REF!)+(#REF!*EXP(1.81*C1078)))),
IF((E1078="or"),(C1078/((1-#REF!)+(#REF!*C1078))),
IF((E1078="hr"),((1-EXP(C1078*LN(1-#REF!)))/#REF!),
C1078
))))</f>
        <v>0</v>
      </c>
      <c r="N1078" s="4" t="str">
        <f>IF( (M1078 -
IF(OR(E1078="es",E1078="wmd"),EXP(1.81* (C1078-D1078)/B1078)/((1-#REF!)+(#REF!*EXP(1.81* (C1078-D1078)/B1078))),
IF((E1078="smd"),EXP(1.81* (C1078-D1078))/((1-#REF!)+(#REF!*EXP(1.81* (C1078-D1078)))),
IF((E1078="or"), (C1078-D1078)/((1-#REF!)+(#REF!* (C1078-D1078))),
IF((E1078="hr"),(1-EXP( (C1078-D1078)*LN(1-#REF!)))/#REF!,
 (C1078-D1078)
)))))=0,"",(M1078 -
IF(OR(E1078="es",E1078="wmd"),EXP(1.81* (C1078-D1078)/B1078)/((1-#REF!)+(#REF!*EXP(1.81* (C1078-D1078)/B1078))),
IF((E1078="smd"),EXP(1.81* (C1078-D1078))/((1-#REF!)+(#REF!*EXP(1.81* (C1078-D1078)))),
IF((E1078="or"), (C1078-D1078)/((1-#REF!)+(#REF!* (C1078-D1078))),
IF((E1078="hr"),(1-EXP( (C1078-D1078)*LN(1-#REF!)))/#REF!,
 (C1078-D1078)
))))))</f>
        <v/>
      </c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</row>
    <row r="1079" spans="1:30" ht="12.3" hidden="1">
      <c r="A1079" t="s">
        <v>2432</v>
      </c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>
        <f>IF(OR(E1079="es",E1079="wmd"),(EXP(1.81*C1079/B1079)/((1-#REF!)+(#REF!*EXP(1.81*C1079/B1079)))),
IF((E1079="smd"),(EXP(1.81*C1079)/((1-#REF!)+(#REF!*EXP(1.81*C1079)))),
IF((E1079="or"),(C1079/((1-#REF!)+(#REF!*C1079))),
IF((E1079="hr"),((1-EXP(C1079*LN(1-#REF!)))/#REF!),
C1079
))))</f>
        <v>0</v>
      </c>
      <c r="N1079" s="4" t="str">
        <f>IF( (M1079 -
IF(OR(E1079="es",E1079="wmd"),EXP(1.81* (C1079-D1079)/B1079)/((1-#REF!)+(#REF!*EXP(1.81* (C1079-D1079)/B1079))),
IF((E1079="smd"),EXP(1.81* (C1079-D1079))/((1-#REF!)+(#REF!*EXP(1.81* (C1079-D1079)))),
IF((E1079="or"), (C1079-D1079)/((1-#REF!)+(#REF!* (C1079-D1079))),
IF((E1079="hr"),(1-EXP( (C1079-D1079)*LN(1-#REF!)))/#REF!,
 (C1079-D1079)
)))))=0,"",(M1079 -
IF(OR(E1079="es",E1079="wmd"),EXP(1.81* (C1079-D1079)/B1079)/((1-#REF!)+(#REF!*EXP(1.81* (C1079-D1079)/B1079))),
IF((E1079="smd"),EXP(1.81* (C1079-D1079))/((1-#REF!)+(#REF!*EXP(1.81* (C1079-D1079)))),
IF((E1079="or"), (C1079-D1079)/((1-#REF!)+(#REF!* (C1079-D1079))),
IF((E1079="hr"),(1-EXP( (C1079-D1079)*LN(1-#REF!)))/#REF!,
 (C1079-D1079)
))))))</f>
        <v/>
      </c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</row>
    <row r="1080" spans="1:30" ht="12.3" hidden="1">
      <c r="A1080" t="s">
        <v>2432</v>
      </c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>
        <f>IF(OR(E1080="es",E1080="wmd"),(EXP(1.81*C1080/B1080)/((1-#REF!)+(#REF!*EXP(1.81*C1080/B1080)))),
IF((E1080="smd"),(EXP(1.81*C1080)/((1-#REF!)+(#REF!*EXP(1.81*C1080)))),
IF((E1080="or"),(C1080/((1-#REF!)+(#REF!*C1080))),
IF((E1080="hr"),((1-EXP(C1080*LN(1-#REF!)))/#REF!),
C1080
))))</f>
        <v>0</v>
      </c>
      <c r="N1080" s="4" t="str">
        <f>IF( (M1080 -
IF(OR(E1080="es",E1080="wmd"),EXP(1.81* (C1080-D1080)/B1080)/((1-#REF!)+(#REF!*EXP(1.81* (C1080-D1080)/B1080))),
IF((E1080="smd"),EXP(1.81* (C1080-D1080))/((1-#REF!)+(#REF!*EXP(1.81* (C1080-D1080)))),
IF((E1080="or"), (C1080-D1080)/((1-#REF!)+(#REF!* (C1080-D1080))),
IF((E1080="hr"),(1-EXP( (C1080-D1080)*LN(1-#REF!)))/#REF!,
 (C1080-D1080)
)))))=0,"",(M1080 -
IF(OR(E1080="es",E1080="wmd"),EXP(1.81* (C1080-D1080)/B1080)/((1-#REF!)+(#REF!*EXP(1.81* (C1080-D1080)/B1080))),
IF((E1080="smd"),EXP(1.81* (C1080-D1080))/((1-#REF!)+(#REF!*EXP(1.81* (C1080-D1080)))),
IF((E1080="or"), (C1080-D1080)/((1-#REF!)+(#REF!* (C1080-D1080))),
IF((E1080="hr"),(1-EXP( (C1080-D1080)*LN(1-#REF!)))/#REF!,
 (C1080-D1080)
))))))</f>
        <v/>
      </c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</row>
    <row r="1081" spans="1:30" ht="12.3" hidden="1">
      <c r="A1081" t="s">
        <v>2432</v>
      </c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>
        <f>IF(OR(E1081="es",E1081="wmd"),(EXP(1.81*C1081/B1081)/((1-#REF!)+(#REF!*EXP(1.81*C1081/B1081)))),
IF((E1081="smd"),(EXP(1.81*C1081)/((1-#REF!)+(#REF!*EXP(1.81*C1081)))),
IF((E1081="or"),(C1081/((1-#REF!)+(#REF!*C1081))),
IF((E1081="hr"),((1-EXP(C1081*LN(1-#REF!)))/#REF!),
C1081
))))</f>
        <v>0</v>
      </c>
      <c r="N1081" s="4" t="str">
        <f>IF( (M1081 -
IF(OR(E1081="es",E1081="wmd"),EXP(1.81* (C1081-D1081)/B1081)/((1-#REF!)+(#REF!*EXP(1.81* (C1081-D1081)/B1081))),
IF((E1081="smd"),EXP(1.81* (C1081-D1081))/((1-#REF!)+(#REF!*EXP(1.81* (C1081-D1081)))),
IF((E1081="or"), (C1081-D1081)/((1-#REF!)+(#REF!* (C1081-D1081))),
IF((E1081="hr"),(1-EXP( (C1081-D1081)*LN(1-#REF!)))/#REF!,
 (C1081-D1081)
)))))=0,"",(M1081 -
IF(OR(E1081="es",E1081="wmd"),EXP(1.81* (C1081-D1081)/B1081)/((1-#REF!)+(#REF!*EXP(1.81* (C1081-D1081)/B1081))),
IF((E1081="smd"),EXP(1.81* (C1081-D1081))/((1-#REF!)+(#REF!*EXP(1.81* (C1081-D1081)))),
IF((E1081="or"), (C1081-D1081)/((1-#REF!)+(#REF!* (C1081-D1081))),
IF((E1081="hr"),(1-EXP( (C1081-D1081)*LN(1-#REF!)))/#REF!,
 (C1081-D1081)
))))))</f>
        <v/>
      </c>
      <c r="O1081" s="4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4"/>
      <c r="AC1081" s="4"/>
      <c r="AD1081" s="4"/>
    </row>
    <row r="1082" spans="1:30" ht="12.6" hidden="1">
      <c r="A1082" t="s">
        <v>2432</v>
      </c>
      <c r="B1082" s="4"/>
      <c r="C1082" s="4"/>
      <c r="D1082" s="4"/>
      <c r="E1082" s="4"/>
      <c r="F1082" s="4" t="s">
        <v>2207</v>
      </c>
      <c r="G1082" s="4" t="s">
        <v>2208</v>
      </c>
      <c r="H1082" s="4"/>
      <c r="I1082" s="4"/>
      <c r="J1082" s="4"/>
      <c r="K1082" s="4"/>
      <c r="L1082" s="4"/>
      <c r="M1082" s="4">
        <f>IF(OR(E1082="es",E1082="wmd"),(EXP(1.81*C1082/B1082)/((1-#REF!)+(#REF!*EXP(1.81*C1082/B1082)))),
IF((E1082="smd"),(EXP(1.81*C1082)/((1-#REF!)+(#REF!*EXP(1.81*C1082)))),
IF((E1082="or"),(C1082/((1-#REF!)+(#REF!*C1082))),
IF((E1082="hr"),((1-EXP(C1082*LN(1-#REF!)))/#REF!),
C1082
))))</f>
        <v>0</v>
      </c>
      <c r="N1082" s="4" t="str">
        <f>IF( (M1082 -
IF(OR(E1082="es",E1082="wmd"),EXP(1.81* (C1082-D1082)/B1082)/((1-#REF!)+(#REF!*EXP(1.81* (C1082-D1082)/B1082))),
IF((E1082="smd"),EXP(1.81* (C1082-D1082))/((1-#REF!)+(#REF!*EXP(1.81* (C1082-D1082)))),
IF((E1082="or"), (C1082-D1082)/((1-#REF!)+(#REF!* (C1082-D1082))),
IF((E1082="hr"),(1-EXP( (C1082-D1082)*LN(1-#REF!)))/#REF!,
 (C1082-D1082)
)))))=0,"",(M1082 -
IF(OR(E1082="es",E1082="wmd"),EXP(1.81* (C1082-D1082)/B1082)/((1-#REF!)+(#REF!*EXP(1.81* (C1082-D1082)/B1082))),
IF((E1082="smd"),EXP(1.81* (C1082-D1082))/((1-#REF!)+(#REF!*EXP(1.81* (C1082-D1082)))),
IF((E1082="or"), (C1082-D1082)/((1-#REF!)+(#REF!* (C1082-D1082))),
IF((E1082="hr"),(1-EXP( (C1082-D1082)*LN(1-#REF!)))/#REF!,
 (C1082-D1082)
))))))</f>
        <v/>
      </c>
      <c r="O1082" s="5" t="s">
        <v>413</v>
      </c>
      <c r="P1082" s="5" t="s">
        <v>2209</v>
      </c>
      <c r="Q1082" s="6">
        <v>1</v>
      </c>
      <c r="R1082" s="5" t="s">
        <v>2210</v>
      </c>
      <c r="S1082" s="6">
        <v>2</v>
      </c>
      <c r="T1082" s="3"/>
      <c r="U1082" s="3"/>
      <c r="V1082" s="3"/>
      <c r="W1082" s="3"/>
      <c r="X1082" s="3"/>
      <c r="Y1082" s="3"/>
      <c r="Z1082" s="5" t="s">
        <v>2211</v>
      </c>
      <c r="AA1082" s="3"/>
      <c r="AB1082" s="4"/>
      <c r="AC1082" s="4" t="s">
        <v>2212</v>
      </c>
      <c r="AD1082" s="4"/>
    </row>
    <row r="1083" spans="1:30" ht="12.6" hidden="1">
      <c r="A1083" t="s">
        <v>2432</v>
      </c>
      <c r="B1083" s="4"/>
      <c r="C1083" s="4"/>
      <c r="D1083" s="4"/>
      <c r="E1083" s="4"/>
      <c r="F1083" s="4" t="s">
        <v>2213</v>
      </c>
      <c r="G1083" s="4" t="s">
        <v>2208</v>
      </c>
      <c r="H1083" s="4"/>
      <c r="I1083" s="4"/>
      <c r="J1083" s="4"/>
      <c r="K1083" s="4"/>
      <c r="L1083" s="4"/>
      <c r="M1083" s="4">
        <f>IF(OR(E1083="es",E1083="wmd"),(EXP(1.81*C1083/B1083)/((1-#REF!)+(#REF!*EXP(1.81*C1083/B1083)))),
IF((E1083="smd"),(EXP(1.81*C1083)/((1-#REF!)+(#REF!*EXP(1.81*C1083)))),
IF((E1083="or"),(C1083/((1-#REF!)+(#REF!*C1083))),
IF((E1083="hr"),((1-EXP(C1083*LN(1-#REF!)))/#REF!),
C1083
))))</f>
        <v>0</v>
      </c>
      <c r="N1083" s="4" t="str">
        <f>IF( (M1083 -
IF(OR(E1083="es",E1083="wmd"),EXP(1.81* (C1083-D1083)/B1083)/((1-#REF!)+(#REF!*EXP(1.81* (C1083-D1083)/B1083))),
IF((E1083="smd"),EXP(1.81* (C1083-D1083))/((1-#REF!)+(#REF!*EXP(1.81* (C1083-D1083)))),
IF((E1083="or"), (C1083-D1083)/((1-#REF!)+(#REF!* (C1083-D1083))),
IF((E1083="hr"),(1-EXP( (C1083-D1083)*LN(1-#REF!)))/#REF!,
 (C1083-D1083)
)))))=0,"",(M1083 -
IF(OR(E1083="es",E1083="wmd"),EXP(1.81* (C1083-D1083)/B1083)/((1-#REF!)+(#REF!*EXP(1.81* (C1083-D1083)/B1083))),
IF((E1083="smd"),EXP(1.81* (C1083-D1083))/((1-#REF!)+(#REF!*EXP(1.81* (C1083-D1083)))),
IF((E1083="or"), (C1083-D1083)/((1-#REF!)+(#REF!* (C1083-D1083))),
IF((E1083="hr"),(1-EXP( (C1083-D1083)*LN(1-#REF!)))/#REF!,
 (C1083-D1083)
))))))</f>
        <v/>
      </c>
      <c r="O1083" s="5" t="s">
        <v>413</v>
      </c>
      <c r="P1083" s="5" t="s">
        <v>2214</v>
      </c>
      <c r="Q1083" s="6">
        <v>1</v>
      </c>
      <c r="R1083" s="5" t="s">
        <v>2215</v>
      </c>
      <c r="S1083" s="6">
        <v>2</v>
      </c>
      <c r="T1083" s="3"/>
      <c r="U1083" s="3"/>
      <c r="V1083" s="3"/>
      <c r="W1083" s="3"/>
      <c r="X1083" s="3"/>
      <c r="Y1083" s="3"/>
      <c r="Z1083" s="5" t="s">
        <v>2216</v>
      </c>
      <c r="AA1083" s="3"/>
      <c r="AB1083" s="4"/>
      <c r="AC1083" s="4" t="s">
        <v>2212</v>
      </c>
      <c r="AD1083" s="4"/>
    </row>
    <row r="1084" spans="1:30" ht="12.6" hidden="1">
      <c r="A1084" t="s">
        <v>2432</v>
      </c>
      <c r="B1084" s="7"/>
      <c r="C1084" s="7">
        <v>0.66</v>
      </c>
      <c r="D1084" s="7">
        <v>0.18</v>
      </c>
      <c r="E1084" s="4" t="s">
        <v>138</v>
      </c>
      <c r="F1084" s="4" t="s">
        <v>2208</v>
      </c>
      <c r="G1084" s="5" t="s">
        <v>622</v>
      </c>
      <c r="H1084" s="5" t="s">
        <v>1413</v>
      </c>
      <c r="I1084" s="4"/>
      <c r="J1084" s="4"/>
      <c r="K1084" s="4"/>
      <c r="L1084" s="4"/>
      <c r="M1084" s="4">
        <f>IF(OR(E1084="es",E1084="wmd"),(EXP(1.81*C1084/B1084)/((1-#REF!)+(#REF!*EXP(1.81*C1084/B1084)))),
IF((E1084="smd"),(EXP(1.81*C1084)/((1-#REF!)+(#REF!*EXP(1.81*C1084)))),
IF((E1084="or"),(C1084/((1-#REF!)+(#REF!*C1084))),
IF((E1084="hr"),((1-EXP(C1084*LN(1-#REF!)))/#REF!),
C1084
))))</f>
        <v>0.66</v>
      </c>
      <c r="N1084" s="4">
        <f>IF( (M1084 -
IF(OR(E1084="es",E1084="wmd"),EXP(1.81* (C1084-D1084)/B1084)/((1-#REF!)+(#REF!*EXP(1.81* (C1084-D1084)/B1084))),
IF((E1084="smd"),EXP(1.81* (C1084-D1084))/((1-#REF!)+(#REF!*EXP(1.81* (C1084-D1084)))),
IF((E1084="or"), (C1084-D1084)/((1-#REF!)+(#REF!* (C1084-D1084))),
IF((E1084="hr"),(1-EXP( (C1084-D1084)*LN(1-#REF!)))/#REF!,
 (C1084-D1084)
)))))=0,"",(M1084 -
IF(OR(E1084="es",E1084="wmd"),EXP(1.81* (C1084-D1084)/B1084)/((1-#REF!)+(#REF!*EXP(1.81* (C1084-D1084)/B1084))),
IF((E1084="smd"),EXP(1.81* (C1084-D1084))/((1-#REF!)+(#REF!*EXP(1.81* (C1084-D1084)))),
IF((E1084="or"), (C1084-D1084)/((1-#REF!)+(#REF!* (C1084-D1084))),
IF((E1084="hr"),(1-EXP( (C1084-D1084)*LN(1-#REF!)))/#REF!,
 (C1084-D1084)
))))))</f>
        <v>0.18</v>
      </c>
      <c r="O1084" s="4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4" t="s">
        <v>2217</v>
      </c>
      <c r="AC1084" s="4"/>
      <c r="AD1084" s="4"/>
    </row>
    <row r="1085" spans="1:30" ht="12.3" hidden="1">
      <c r="A1085" t="s">
        <v>2432</v>
      </c>
      <c r="B1085" s="4"/>
      <c r="C1085" s="4"/>
      <c r="D1085" s="4"/>
      <c r="E1085" s="4"/>
      <c r="F1085" s="4" t="s">
        <v>2208</v>
      </c>
      <c r="G1085" s="4" t="s">
        <v>509</v>
      </c>
      <c r="H1085" s="4"/>
      <c r="I1085" s="4"/>
      <c r="J1085" s="4"/>
      <c r="K1085" s="4"/>
      <c r="L1085" s="4"/>
      <c r="M1085" s="4">
        <f>IF(OR(E1085="es",E1085="wmd"),(EXP(1.81*C1085/B1085)/((1-#REF!)+(#REF!*EXP(1.81*C1085/B1085)))),
IF((E1085="smd"),(EXP(1.81*C1085)/((1-#REF!)+(#REF!*EXP(1.81*C1085)))),
IF((E1085="or"),(C1085/((1-#REF!)+(#REF!*C1085))),
IF((E1085="hr"),((1-EXP(C1085*LN(1-#REF!)))/#REF!),
C1085
))))</f>
        <v>0</v>
      </c>
      <c r="N1085" s="4" t="str">
        <f>IF( (M1085 -
IF(OR(E1085="es",E1085="wmd"),EXP(1.81* (C1085-D1085)/B1085)/((1-#REF!)+(#REF!*EXP(1.81* (C1085-D1085)/B1085))),
IF((E1085="smd"),EXP(1.81* (C1085-D1085))/((1-#REF!)+(#REF!*EXP(1.81* (C1085-D1085)))),
IF((E1085="or"), (C1085-D1085)/((1-#REF!)+(#REF!* (C1085-D1085))),
IF((E1085="hr"),(1-EXP( (C1085-D1085)*LN(1-#REF!)))/#REF!,
 (C1085-D1085)
)))))=0,"",(M1085 -
IF(OR(E1085="es",E1085="wmd"),EXP(1.81* (C1085-D1085)/B1085)/((1-#REF!)+(#REF!*EXP(1.81* (C1085-D1085)/B1085))),
IF((E1085="smd"),EXP(1.81* (C1085-D1085))/((1-#REF!)+(#REF!*EXP(1.81* (C1085-D1085)))),
IF((E1085="or"), (C1085-D1085)/((1-#REF!)+(#REF!* (C1085-D1085))),
IF((E1085="hr"),(1-EXP( (C1085-D1085)*LN(1-#REF!)))/#REF!,
 (C1085-D1085)
))))))</f>
        <v/>
      </c>
      <c r="O1085" s="4" t="s">
        <v>136</v>
      </c>
      <c r="P1085" s="4" t="s">
        <v>2218</v>
      </c>
      <c r="Q1085" s="7">
        <v>1</v>
      </c>
      <c r="R1085" s="4" t="s">
        <v>2219</v>
      </c>
      <c r="S1085" s="7">
        <v>2</v>
      </c>
      <c r="T1085" s="4"/>
      <c r="U1085" s="4"/>
      <c r="V1085" s="4"/>
      <c r="W1085" s="4"/>
      <c r="X1085" s="4"/>
      <c r="Y1085" s="4"/>
      <c r="Z1085" s="4" t="s">
        <v>2220</v>
      </c>
      <c r="AA1085" s="4"/>
      <c r="AB1085" s="4"/>
      <c r="AC1085" s="4"/>
      <c r="AD1085" s="4"/>
    </row>
    <row r="1086" spans="1:30" ht="12.3" hidden="1">
      <c r="A1086" t="s">
        <v>2432</v>
      </c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>
        <f>IF(OR(E1086="es",E1086="wmd"),(EXP(1.81*C1086/B1086)/((1-#REF!)+(#REF!*EXP(1.81*C1086/B1086)))),
IF((E1086="smd"),(EXP(1.81*C1086)/((1-#REF!)+(#REF!*EXP(1.81*C1086)))),
IF((E1086="or"),(C1086/((1-#REF!)+(#REF!*C1086))),
IF((E1086="hr"),((1-EXP(C1086*LN(1-#REF!)))/#REF!),
C1086
))))</f>
        <v>0</v>
      </c>
      <c r="N1086" s="4" t="str">
        <f>IF( (M1086 -
IF(OR(E1086="es",E1086="wmd"),EXP(1.81* (C1086-D1086)/B1086)/((1-#REF!)+(#REF!*EXP(1.81* (C1086-D1086)/B1086))),
IF((E1086="smd"),EXP(1.81* (C1086-D1086))/((1-#REF!)+(#REF!*EXP(1.81* (C1086-D1086)))),
IF((E1086="or"), (C1086-D1086)/((1-#REF!)+(#REF!* (C1086-D1086))),
IF((E1086="hr"),(1-EXP( (C1086-D1086)*LN(1-#REF!)))/#REF!,
 (C1086-D1086)
)))))=0,"",(M1086 -
IF(OR(E1086="es",E1086="wmd"),EXP(1.81* (C1086-D1086)/B1086)/((1-#REF!)+(#REF!*EXP(1.81* (C1086-D1086)/B1086))),
IF((E1086="smd"),EXP(1.81* (C1086-D1086))/((1-#REF!)+(#REF!*EXP(1.81* (C1086-D1086)))),
IF((E1086="or"), (C1086-D1086)/((1-#REF!)+(#REF!* (C1086-D1086))),
IF((E1086="hr"),(1-EXP( (C1086-D1086)*LN(1-#REF!)))/#REF!,
 (C1086-D1086)
))))))</f>
        <v/>
      </c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</row>
    <row r="1087" spans="1:30" ht="12.6" hidden="1">
      <c r="A1087" t="s">
        <v>2432</v>
      </c>
      <c r="B1087" s="7"/>
      <c r="C1087" s="7">
        <v>0.66</v>
      </c>
      <c r="D1087" s="7">
        <v>0.19</v>
      </c>
      <c r="E1087" s="4" t="s">
        <v>138</v>
      </c>
      <c r="F1087" s="4" t="s">
        <v>2221</v>
      </c>
      <c r="G1087" s="5" t="s">
        <v>622</v>
      </c>
      <c r="H1087" s="5" t="s">
        <v>1413</v>
      </c>
      <c r="I1087" s="4"/>
      <c r="J1087" s="4"/>
      <c r="K1087" s="4"/>
      <c r="L1087" s="4"/>
      <c r="M1087" s="4">
        <f>IF(OR(E1087="es",E1087="wmd"),(EXP(1.81*C1087/B1087)/((1-#REF!)+(#REF!*EXP(1.81*C1087/B1087)))),
IF((E1087="smd"),(EXP(1.81*C1087)/((1-#REF!)+(#REF!*EXP(1.81*C1087)))),
IF((E1087="or"),(C1087/((1-#REF!)+(#REF!*C1087))),
IF((E1087="hr"),((1-EXP(C1087*LN(1-#REF!)))/#REF!),
C1087
))))</f>
        <v>0.66</v>
      </c>
      <c r="N1087" s="4">
        <f>IF( (M1087 -
IF(OR(E1087="es",E1087="wmd"),EXP(1.81* (C1087-D1087)/B1087)/((1-#REF!)+(#REF!*EXP(1.81* (C1087-D1087)/B1087))),
IF((E1087="smd"),EXP(1.81* (C1087-D1087))/((1-#REF!)+(#REF!*EXP(1.81* (C1087-D1087)))),
IF((E1087="or"), (C1087-D1087)/((1-#REF!)+(#REF!* (C1087-D1087))),
IF((E1087="hr"),(1-EXP( (C1087-D1087)*LN(1-#REF!)))/#REF!,
 (C1087-D1087)
)))))=0,"",(M1087 -
IF(OR(E1087="es",E1087="wmd"),EXP(1.81* (C1087-D1087)/B1087)/((1-#REF!)+(#REF!*EXP(1.81* (C1087-D1087)/B1087))),
IF((E1087="smd"),EXP(1.81* (C1087-D1087))/((1-#REF!)+(#REF!*EXP(1.81* (C1087-D1087)))),
IF((E1087="or"), (C1087-D1087)/((1-#REF!)+(#REF!* (C1087-D1087))),
IF((E1087="hr"),(1-EXP( (C1087-D1087)*LN(1-#REF!)))/#REF!,
 (C1087-D1087)
))))))</f>
        <v>0.19</v>
      </c>
      <c r="O1087" s="4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4" t="s">
        <v>2217</v>
      </c>
      <c r="AC1087" s="4"/>
      <c r="AD1087" s="4"/>
    </row>
    <row r="1088" spans="1:30" ht="12.6" hidden="1">
      <c r="A1088" t="s">
        <v>2432</v>
      </c>
      <c r="B1088" s="4"/>
      <c r="C1088" s="4"/>
      <c r="D1088" s="4"/>
      <c r="E1088" s="4"/>
      <c r="F1088" s="4" t="s">
        <v>2221</v>
      </c>
      <c r="G1088" s="4" t="s">
        <v>2207</v>
      </c>
      <c r="H1088" s="5" t="s">
        <v>2209</v>
      </c>
      <c r="I1088" s="4"/>
      <c r="J1088" s="4"/>
      <c r="K1088" s="4"/>
      <c r="L1088" s="4"/>
      <c r="M1088" s="4">
        <f>IF(OR(E1088="es",E1088="wmd"),(EXP(1.81*C1088/B1088)/((1-#REF!)+(#REF!*EXP(1.81*C1088/B1088)))),
IF((E1088="smd"),(EXP(1.81*C1088)/((1-#REF!)+(#REF!*EXP(1.81*C1088)))),
IF((E1088="or"),(C1088/((1-#REF!)+(#REF!*C1088))),
IF((E1088="hr"),((1-EXP(C1088*LN(1-#REF!)))/#REF!),
C1088
))))</f>
        <v>0</v>
      </c>
      <c r="N1088" s="4" t="str">
        <f>IF( (M1088 -
IF(OR(E1088="es",E1088="wmd"),EXP(1.81* (C1088-D1088)/B1088)/((1-#REF!)+(#REF!*EXP(1.81* (C1088-D1088)/B1088))),
IF((E1088="smd"),EXP(1.81* (C1088-D1088))/((1-#REF!)+(#REF!*EXP(1.81* (C1088-D1088)))),
IF((E1088="or"), (C1088-D1088)/((1-#REF!)+(#REF!* (C1088-D1088))),
IF((E1088="hr"),(1-EXP( (C1088-D1088)*LN(1-#REF!)))/#REF!,
 (C1088-D1088)
)))))=0,"",(M1088 -
IF(OR(E1088="es",E1088="wmd"),EXP(1.81* (C1088-D1088)/B1088)/((1-#REF!)+(#REF!*EXP(1.81* (C1088-D1088)/B1088))),
IF((E1088="smd"),EXP(1.81* (C1088-D1088))/((1-#REF!)+(#REF!*EXP(1.81* (C1088-D1088)))),
IF((E1088="or"), (C1088-D1088)/((1-#REF!)+(#REF!* (C1088-D1088))),
IF((E1088="hr"),(1-EXP( (C1088-D1088)*LN(1-#REF!)))/#REF!,
 (C1088-D1088)
))))))</f>
        <v/>
      </c>
      <c r="O1088" s="4" t="s">
        <v>135</v>
      </c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</row>
    <row r="1089" spans="1:30" ht="12.6" hidden="1">
      <c r="A1089" t="s">
        <v>2432</v>
      </c>
      <c r="B1089" s="4"/>
      <c r="C1089" s="4"/>
      <c r="D1089" s="4"/>
      <c r="E1089" s="4"/>
      <c r="F1089" s="4" t="s">
        <v>2221</v>
      </c>
      <c r="G1089" s="4"/>
      <c r="H1089" s="4"/>
      <c r="I1089" s="4"/>
      <c r="J1089" s="4"/>
      <c r="K1089" s="4"/>
      <c r="L1089" s="4"/>
      <c r="M1089" s="4">
        <f>IF(OR(E1089="es",E1089="wmd"),(EXP(1.81*C1089/B1089)/((1-#REF!)+(#REF!*EXP(1.81*C1089/B1089)))),
IF((E1089="smd"),(EXP(1.81*C1089)/((1-#REF!)+(#REF!*EXP(1.81*C1089)))),
IF((E1089="or"),(C1089/((1-#REF!)+(#REF!*C1089))),
IF((E1089="hr"),((1-EXP(C1089*LN(1-#REF!)))/#REF!),
C1089
))))</f>
        <v>0</v>
      </c>
      <c r="N1089" s="4" t="str">
        <f>IF( (M1089 -
IF(OR(E1089="es",E1089="wmd"),EXP(1.81* (C1089-D1089)/B1089)/((1-#REF!)+(#REF!*EXP(1.81* (C1089-D1089)/B1089))),
IF((E1089="smd"),EXP(1.81* (C1089-D1089))/((1-#REF!)+(#REF!*EXP(1.81* (C1089-D1089)))),
IF((E1089="or"), (C1089-D1089)/((1-#REF!)+(#REF!* (C1089-D1089))),
IF((E1089="hr"),(1-EXP( (C1089-D1089)*LN(1-#REF!)))/#REF!,
 (C1089-D1089)
)))))=0,"",(M1089 -
IF(OR(E1089="es",E1089="wmd"),EXP(1.81* (C1089-D1089)/B1089)/((1-#REF!)+(#REF!*EXP(1.81* (C1089-D1089)/B1089))),
IF((E1089="smd"),EXP(1.81* (C1089-D1089))/((1-#REF!)+(#REF!*EXP(1.81* (C1089-D1089)))),
IF((E1089="or"), (C1089-D1089)/((1-#REF!)+(#REF!* (C1089-D1089))),
IF((E1089="hr"),(1-EXP( (C1089-D1089)*LN(1-#REF!)))/#REF!,
 (C1089-D1089)
))))))</f>
        <v/>
      </c>
      <c r="O1089" s="4" t="s">
        <v>136</v>
      </c>
      <c r="P1089" s="5" t="s">
        <v>2209</v>
      </c>
      <c r="Q1089" s="6">
        <v>1</v>
      </c>
      <c r="R1089" s="5" t="s">
        <v>2210</v>
      </c>
      <c r="S1089" s="6">
        <v>2</v>
      </c>
      <c r="T1089" s="3"/>
      <c r="U1089" s="3"/>
      <c r="V1089" s="3"/>
      <c r="W1089" s="3"/>
      <c r="X1089" s="3"/>
      <c r="Y1089" s="3"/>
      <c r="Z1089" s="5" t="s">
        <v>2211</v>
      </c>
      <c r="AA1089" s="3"/>
      <c r="AB1089" s="4"/>
      <c r="AC1089" s="4"/>
      <c r="AD1089" s="4"/>
    </row>
    <row r="1090" spans="1:30" ht="12.3" hidden="1">
      <c r="A1090" t="s">
        <v>2432</v>
      </c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>
        <f>IF(OR(E1090="es",E1090="wmd"),(EXP(1.81*C1090/B1090)/((1-#REF!)+(#REF!*EXP(1.81*C1090/B1090)))),
IF((E1090="smd"),(EXP(1.81*C1090)/((1-#REF!)+(#REF!*EXP(1.81*C1090)))),
IF((E1090="or"),(C1090/((1-#REF!)+(#REF!*C1090))),
IF((E1090="hr"),((1-EXP(C1090*LN(1-#REF!)))/#REF!),
C1090
))))</f>
        <v>0</v>
      </c>
      <c r="N1090" s="4" t="str">
        <f>IF( (M1090 -
IF(OR(E1090="es",E1090="wmd"),EXP(1.81* (C1090-D1090)/B1090)/((1-#REF!)+(#REF!*EXP(1.81* (C1090-D1090)/B1090))),
IF((E1090="smd"),EXP(1.81* (C1090-D1090))/((1-#REF!)+(#REF!*EXP(1.81* (C1090-D1090)))),
IF((E1090="or"), (C1090-D1090)/((1-#REF!)+(#REF!* (C1090-D1090))),
IF((E1090="hr"),(1-EXP( (C1090-D1090)*LN(1-#REF!)))/#REF!,
 (C1090-D1090)
)))))=0,"",(M1090 -
IF(OR(E1090="es",E1090="wmd"),EXP(1.81* (C1090-D1090)/B1090)/((1-#REF!)+(#REF!*EXP(1.81* (C1090-D1090)/B1090))),
IF((E1090="smd"),EXP(1.81* (C1090-D1090))/((1-#REF!)+(#REF!*EXP(1.81* (C1090-D1090)))),
IF((E1090="or"), (C1090-D1090)/((1-#REF!)+(#REF!* (C1090-D1090))),
IF((E1090="hr"),(1-EXP( (C1090-D1090)*LN(1-#REF!)))/#REF!,
 (C1090-D1090)
))))))</f>
        <v/>
      </c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</row>
    <row r="1091" spans="1:30" ht="12.3" hidden="1">
      <c r="A1091" t="s">
        <v>2432</v>
      </c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>
        <f>IF(OR(E1091="es",E1091="wmd"),(EXP(1.81*C1091/B1091)/((1-#REF!)+(#REF!*EXP(1.81*C1091/B1091)))),
IF((E1091="smd"),(EXP(1.81*C1091)/((1-#REF!)+(#REF!*EXP(1.81*C1091)))),
IF((E1091="or"),(C1091/((1-#REF!)+(#REF!*C1091))),
IF((E1091="hr"),((1-EXP(C1091*LN(1-#REF!)))/#REF!),
C1091
))))</f>
        <v>0</v>
      </c>
      <c r="N1091" s="4" t="str">
        <f>IF( (M1091 -
IF(OR(E1091="es",E1091="wmd"),EXP(1.81* (C1091-D1091)/B1091)/((1-#REF!)+(#REF!*EXP(1.81* (C1091-D1091)/B1091))),
IF((E1091="smd"),EXP(1.81* (C1091-D1091))/((1-#REF!)+(#REF!*EXP(1.81* (C1091-D1091)))),
IF((E1091="or"), (C1091-D1091)/((1-#REF!)+(#REF!* (C1091-D1091))),
IF((E1091="hr"),(1-EXP( (C1091-D1091)*LN(1-#REF!)))/#REF!,
 (C1091-D1091)
)))))=0,"",(M1091 -
IF(OR(E1091="es",E1091="wmd"),EXP(1.81* (C1091-D1091)/B1091)/((1-#REF!)+(#REF!*EXP(1.81* (C1091-D1091)/B1091))),
IF((E1091="smd"),EXP(1.81* (C1091-D1091))/((1-#REF!)+(#REF!*EXP(1.81* (C1091-D1091)))),
IF((E1091="or"), (C1091-D1091)/((1-#REF!)+(#REF!* (C1091-D1091))),
IF((E1091="hr"),(1-EXP( (C1091-D1091)*LN(1-#REF!)))/#REF!,
 (C1091-D1091)
))))))</f>
        <v/>
      </c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</row>
    <row r="1092" spans="1:30" ht="12.6" hidden="1">
      <c r="A1092" t="s">
        <v>2432</v>
      </c>
      <c r="B1092" s="4"/>
      <c r="C1092" s="4"/>
      <c r="D1092" s="4"/>
      <c r="E1092" s="4"/>
      <c r="F1092" s="4" t="s">
        <v>2212</v>
      </c>
      <c r="G1092" s="4" t="s">
        <v>2221</v>
      </c>
      <c r="H1092" s="5" t="s">
        <v>2209</v>
      </c>
      <c r="I1092" s="4"/>
      <c r="J1092" s="4"/>
      <c r="K1092" s="4"/>
      <c r="L1092" s="4"/>
      <c r="M1092" s="4">
        <f>IF(OR(E1092="es",E1092="wmd"),(EXP(1.81*C1092/B1092)/((1-#REF!)+(#REF!*EXP(1.81*C1092/B1092)))),
IF((E1092="smd"),(EXP(1.81*C1092)/((1-#REF!)+(#REF!*EXP(1.81*C1092)))),
IF((E1092="or"),(C1092/((1-#REF!)+(#REF!*C1092))),
IF((E1092="hr"),((1-EXP(C1092*LN(1-#REF!)))/#REF!),
C1092
))))</f>
        <v>0</v>
      </c>
      <c r="N1092" s="4" t="str">
        <f>IF( (M1092 -
IF(OR(E1092="es",E1092="wmd"),EXP(1.81* (C1092-D1092)/B1092)/((1-#REF!)+(#REF!*EXP(1.81* (C1092-D1092)/B1092))),
IF((E1092="smd"),EXP(1.81* (C1092-D1092))/((1-#REF!)+(#REF!*EXP(1.81* (C1092-D1092)))),
IF((E1092="or"), (C1092-D1092)/((1-#REF!)+(#REF!* (C1092-D1092))),
IF((E1092="hr"),(1-EXP( (C1092-D1092)*LN(1-#REF!)))/#REF!,
 (C1092-D1092)
)))))=0,"",(M1092 -
IF(OR(E1092="es",E1092="wmd"),EXP(1.81* (C1092-D1092)/B1092)/((1-#REF!)+(#REF!*EXP(1.81* (C1092-D1092)/B1092))),
IF((E1092="smd"),EXP(1.81* (C1092-D1092))/((1-#REF!)+(#REF!*EXP(1.81* (C1092-D1092)))),
IF((E1092="or"), (C1092-D1092)/((1-#REF!)+(#REF!* (C1092-D1092))),
IF((E1092="hr"),(1-EXP( (C1092-D1092)*LN(1-#REF!)))/#REF!,
 (C1092-D1092)
))))))</f>
        <v/>
      </c>
      <c r="O1092" s="4" t="s">
        <v>170</v>
      </c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</row>
    <row r="1093" spans="1:30" ht="12.6" hidden="1">
      <c r="A1093" t="s">
        <v>2432</v>
      </c>
      <c r="B1093" s="4"/>
      <c r="C1093" s="4"/>
      <c r="D1093" s="4"/>
      <c r="E1093" s="4"/>
      <c r="F1093" s="4" t="s">
        <v>2212</v>
      </c>
      <c r="G1093" s="4" t="s">
        <v>2213</v>
      </c>
      <c r="H1093" s="5" t="s">
        <v>2214</v>
      </c>
      <c r="I1093" s="4"/>
      <c r="J1093" s="4"/>
      <c r="K1093" s="4"/>
      <c r="L1093" s="4"/>
      <c r="M1093" s="4">
        <f>IF(OR(E1093="es",E1093="wmd"),(EXP(1.81*C1093/B1093)/((1-#REF!)+(#REF!*EXP(1.81*C1093/B1093)))),
IF((E1093="smd"),(EXP(1.81*C1093)/((1-#REF!)+(#REF!*EXP(1.81*C1093)))),
IF((E1093="or"),(C1093/((1-#REF!)+(#REF!*C1093))),
IF((E1093="hr"),((1-EXP(C1093*LN(1-#REF!)))/#REF!),
C1093
))))</f>
        <v>0</v>
      </c>
      <c r="N1093" s="4" t="str">
        <f>IF( (M1093 -
IF(OR(E1093="es",E1093="wmd"),EXP(1.81* (C1093-D1093)/B1093)/((1-#REF!)+(#REF!*EXP(1.81* (C1093-D1093)/B1093))),
IF((E1093="smd"),EXP(1.81* (C1093-D1093))/((1-#REF!)+(#REF!*EXP(1.81* (C1093-D1093)))),
IF((E1093="or"), (C1093-D1093)/((1-#REF!)+(#REF!* (C1093-D1093))),
IF((E1093="hr"),(1-EXP( (C1093-D1093)*LN(1-#REF!)))/#REF!,
 (C1093-D1093)
)))))=0,"",(M1093 -
IF(OR(E1093="es",E1093="wmd"),EXP(1.81* (C1093-D1093)/B1093)/((1-#REF!)+(#REF!*EXP(1.81* (C1093-D1093)/B1093))),
IF((E1093="smd"),EXP(1.81* (C1093-D1093))/((1-#REF!)+(#REF!*EXP(1.81* (C1093-D1093)))),
IF((E1093="or"), (C1093-D1093)/((1-#REF!)+(#REF!* (C1093-D1093))),
IF((E1093="hr"),(1-EXP( (C1093-D1093)*LN(1-#REF!)))/#REF!,
 (C1093-D1093)
))))))</f>
        <v/>
      </c>
      <c r="O1093" s="4" t="s">
        <v>170</v>
      </c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</row>
    <row r="1094" spans="1:30" ht="12.3">
      <c r="A1094">
        <v>0.252</v>
      </c>
      <c r="B1094" s="7"/>
      <c r="C1094" s="7">
        <v>0.62</v>
      </c>
      <c r="D1094" s="7">
        <v>0.18</v>
      </c>
      <c r="E1094" s="4" t="s">
        <v>133</v>
      </c>
      <c r="F1094" s="4" t="s">
        <v>2212</v>
      </c>
      <c r="G1094" s="4" t="s">
        <v>853</v>
      </c>
      <c r="H1094" s="4" t="s">
        <v>937</v>
      </c>
      <c r="I1094" s="4"/>
      <c r="J1094" s="4"/>
      <c r="K1094" s="4"/>
      <c r="L1094" s="4"/>
      <c r="M1094" s="4" t="e">
        <f>IF(OR(E1094="es",E1094="wmd"),(EXP(1.81*C1094/B1094)/((1-#REF!)+(#REF!*EXP(1.81*C1094/B1094)))),
IF((E1094="smd"),(EXP(1.81*C1094)/((1-#REF!)+(#REF!*EXP(1.81*C1094)))),
IF((E1094="or"),(C1094/((1-#REF!)+(#REF!*C1094))),
IF((E1094="hr"),((1-EXP(C1094*LN(1-#REF!)))/#REF!),
C1094
))))</f>
        <v>#REF!</v>
      </c>
      <c r="N1094" s="4" t="e">
        <f>IF( (M1094 -
IF(OR(E1094="es",E1094="wmd"),EXP(1.81* (C1094-D1094)/B1094)/((1-#REF!)+(#REF!*EXP(1.81* (C1094-D1094)/B1094))),
IF((E1094="smd"),EXP(1.81* (C1094-D1094))/((1-#REF!)+(#REF!*EXP(1.81* (C1094-D1094)))),
IF((E1094="or"), (C1094-D1094)/((1-#REF!)+(#REF!* (C1094-D1094))),
IF((E1094="hr"),(1-EXP( (C1094-D1094)*LN(1-#REF!)))/#REF!,
 (C1094-D1094)
)))))=0,"",(M1094 -
IF(OR(E1094="es",E1094="wmd"),EXP(1.81* (C1094-D1094)/B1094)/((1-#REF!)+(#REF!*EXP(1.81* (C1094-D1094)/B1094))),
IF((E1094="smd"),EXP(1.81* (C1094-D1094))/((1-#REF!)+(#REF!*EXP(1.81* (C1094-D1094)))),
IF((E1094="or"), (C1094-D1094)/((1-#REF!)+(#REF!* (C1094-D1094))),
IF((E1094="hr"),(1-EXP( (C1094-D1094)*LN(1-#REF!)))/#REF!,
 (C1094-D1094)
))))))</f>
        <v>#REF!</v>
      </c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 t="s">
        <v>2222</v>
      </c>
      <c r="AC1094" s="4"/>
      <c r="AD1094" s="4"/>
    </row>
    <row r="1095" spans="1:30" ht="12.6">
      <c r="A1095">
        <v>0.748</v>
      </c>
      <c r="B1095" s="7"/>
      <c r="C1095" s="7">
        <v>1.31</v>
      </c>
      <c r="D1095" s="7">
        <v>0.26</v>
      </c>
      <c r="E1095" s="4" t="s">
        <v>133</v>
      </c>
      <c r="F1095" s="4" t="s">
        <v>2212</v>
      </c>
      <c r="G1095" s="5" t="s">
        <v>964</v>
      </c>
      <c r="H1095" s="5" t="s">
        <v>965</v>
      </c>
      <c r="I1095" s="4"/>
      <c r="J1095" s="4"/>
      <c r="K1095" s="4"/>
      <c r="L1095" s="4"/>
      <c r="M1095" s="4" t="e">
        <f>IF(OR(E1095="es",E1095="wmd"),(EXP(1.81*C1095/B1095)/((1-#REF!)+(#REF!*EXP(1.81*C1095/B1095)))),
IF((E1095="smd"),(EXP(1.81*C1095)/((1-#REF!)+(#REF!*EXP(1.81*C1095)))),
IF((E1095="or"),(C1095/((1-#REF!)+(#REF!*C1095))),
IF((E1095="hr"),((1-EXP(C1095*LN(1-#REF!)))/#REF!),
C1095
))))</f>
        <v>#REF!</v>
      </c>
      <c r="N1095" s="4" t="e">
        <f>IF( (M1095 -
IF(OR(E1095="es",E1095="wmd"),EXP(1.81* (C1095-D1095)/B1095)/((1-#REF!)+(#REF!*EXP(1.81* (C1095-D1095)/B1095))),
IF((E1095="smd"),EXP(1.81* (C1095-D1095))/((1-#REF!)+(#REF!*EXP(1.81* (C1095-D1095)))),
IF((E1095="or"), (C1095-D1095)/((1-#REF!)+(#REF!* (C1095-D1095))),
IF((E1095="hr"),(1-EXP( (C1095-D1095)*LN(1-#REF!)))/#REF!,
 (C1095-D1095)
)))))=0,"",(M1095 -
IF(OR(E1095="es",E1095="wmd"),EXP(1.81* (C1095-D1095)/B1095)/((1-#REF!)+(#REF!*EXP(1.81* (C1095-D1095)/B1095))),
IF((E1095="smd"),EXP(1.81* (C1095-D1095))/((1-#REF!)+(#REF!*EXP(1.81* (C1095-D1095)))),
IF((E1095="or"), (C1095-D1095)/((1-#REF!)+(#REF!* (C1095-D1095))),
IF((E1095="hr"),(1-EXP( (C1095-D1095)*LN(1-#REF!)))/#REF!,
 (C1095-D1095)
))))))</f>
        <v>#REF!</v>
      </c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 t="s">
        <v>2222</v>
      </c>
      <c r="AC1095" s="4"/>
      <c r="AD1095" s="4"/>
    </row>
    <row r="1096" spans="1:30" ht="12.6">
      <c r="A1096">
        <v>6.0000000000000001E-3</v>
      </c>
      <c r="B1096" s="7"/>
      <c r="C1096" s="7">
        <v>0.56999999999999995</v>
      </c>
      <c r="D1096" s="7">
        <v>0.11</v>
      </c>
      <c r="E1096" s="4" t="s">
        <v>133</v>
      </c>
      <c r="F1096" s="4" t="s">
        <v>2212</v>
      </c>
      <c r="G1096" s="5" t="s">
        <v>607</v>
      </c>
      <c r="H1096" s="5" t="s">
        <v>611</v>
      </c>
      <c r="I1096" s="4"/>
      <c r="J1096" s="4"/>
      <c r="K1096" s="4"/>
      <c r="L1096" s="4"/>
      <c r="M1096" s="4" t="e">
        <f>IF(OR(E1096="es",E1096="wmd"),(EXP(1.81*C1096/B1096)/((1-#REF!)+(#REF!*EXP(1.81*C1096/B1096)))),
IF((E1096="smd"),(EXP(1.81*C1096)/((1-#REF!)+(#REF!*EXP(1.81*C1096)))),
IF((E1096="or"),(C1096/((1-#REF!)+(#REF!*C1096))),
IF((E1096="hr"),((1-EXP(C1096*LN(1-#REF!)))/#REF!),
C1096
))))</f>
        <v>#REF!</v>
      </c>
      <c r="N1096" s="4" t="e">
        <f>IF( (M1096 -
IF(OR(E1096="es",E1096="wmd"),EXP(1.81* (C1096-D1096)/B1096)/((1-#REF!)+(#REF!*EXP(1.81* (C1096-D1096)/B1096))),
IF((E1096="smd"),EXP(1.81* (C1096-D1096))/((1-#REF!)+(#REF!*EXP(1.81* (C1096-D1096)))),
IF((E1096="or"), (C1096-D1096)/((1-#REF!)+(#REF!* (C1096-D1096))),
IF((E1096="hr"),(1-EXP( (C1096-D1096)*LN(1-#REF!)))/#REF!,
 (C1096-D1096)
)))))=0,"",(M1096 -
IF(OR(E1096="es",E1096="wmd"),EXP(1.81* (C1096-D1096)/B1096)/((1-#REF!)+(#REF!*EXP(1.81* (C1096-D1096)/B1096))),
IF((E1096="smd"),EXP(1.81* (C1096-D1096))/((1-#REF!)+(#REF!*EXP(1.81* (C1096-D1096)))),
IF((E1096="or"), (C1096-D1096)/((1-#REF!)+(#REF!* (C1096-D1096))),
IF((E1096="hr"),(1-EXP( (C1096-D1096)*LN(1-#REF!)))/#REF!,
 (C1096-D1096)
))))))</f>
        <v>#REF!</v>
      </c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 t="s">
        <v>2222</v>
      </c>
      <c r="AC1096" s="4"/>
      <c r="AD1096" s="4"/>
    </row>
    <row r="1097" spans="1:30" ht="12.3" hidden="1">
      <c r="A1097" t="s">
        <v>2432</v>
      </c>
      <c r="B1097" s="4"/>
      <c r="C1097" s="4"/>
      <c r="D1097" s="4"/>
      <c r="E1097" s="4"/>
      <c r="F1097" s="4" t="s">
        <v>2212</v>
      </c>
      <c r="G1097" s="4" t="s">
        <v>2223</v>
      </c>
      <c r="H1097" s="4"/>
      <c r="I1097" s="4"/>
      <c r="J1097" s="4"/>
      <c r="K1097" s="4"/>
      <c r="L1097" s="4"/>
      <c r="M1097" s="4">
        <f>IF(OR(E1097="es",E1097="wmd"),(EXP(1.81*C1097/B1097)/((1-#REF!)+(#REF!*EXP(1.81*C1097/B1097)))),
IF((E1097="smd"),(EXP(1.81*C1097)/((1-#REF!)+(#REF!*EXP(1.81*C1097)))),
IF((E1097="or"),(C1097/((1-#REF!)+(#REF!*C1097))),
IF((E1097="hr"),((1-EXP(C1097*LN(1-#REF!)))/#REF!),
C1097
))))</f>
        <v>0</v>
      </c>
      <c r="N1097" s="4" t="str">
        <f>IF( (M1097 -
IF(OR(E1097="es",E1097="wmd"),EXP(1.81* (C1097-D1097)/B1097)/((1-#REF!)+(#REF!*EXP(1.81* (C1097-D1097)/B1097))),
IF((E1097="smd"),EXP(1.81* (C1097-D1097))/((1-#REF!)+(#REF!*EXP(1.81* (C1097-D1097)))),
IF((E1097="or"), (C1097-D1097)/((1-#REF!)+(#REF!* (C1097-D1097))),
IF((E1097="hr"),(1-EXP( (C1097-D1097)*LN(1-#REF!)))/#REF!,
 (C1097-D1097)
)))))=0,"",(M1097 -
IF(OR(E1097="es",E1097="wmd"),EXP(1.81* (C1097-D1097)/B1097)/((1-#REF!)+(#REF!*EXP(1.81* (C1097-D1097)/B1097))),
IF((E1097="smd"),EXP(1.81* (C1097-D1097))/((1-#REF!)+(#REF!*EXP(1.81* (C1097-D1097)))),
IF((E1097="or"), (C1097-D1097)/((1-#REF!)+(#REF!* (C1097-D1097))),
IF((E1097="hr"),(1-EXP( (C1097-D1097)*LN(1-#REF!)))/#REF!,
 (C1097-D1097)
))))))</f>
        <v/>
      </c>
      <c r="O1097" s="4" t="s">
        <v>171</v>
      </c>
      <c r="P1097" s="4" t="s">
        <v>2224</v>
      </c>
      <c r="Q1097" s="4"/>
      <c r="R1097" s="4" t="s">
        <v>2225</v>
      </c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</row>
    <row r="1098" spans="1:30" ht="12.3" hidden="1">
      <c r="A1098" t="s">
        <v>2432</v>
      </c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>
        <f>IF(OR(E1098="es",E1098="wmd"),(EXP(1.81*C1098/B1098)/((1-#REF!)+(#REF!*EXP(1.81*C1098/B1098)))),
IF((E1098="smd"),(EXP(1.81*C1098)/((1-#REF!)+(#REF!*EXP(1.81*C1098)))),
IF((E1098="or"),(C1098/((1-#REF!)+(#REF!*C1098))),
IF((E1098="hr"),((1-EXP(C1098*LN(1-#REF!)))/#REF!),
C1098
))))</f>
        <v>0</v>
      </c>
      <c r="N1098" s="4" t="str">
        <f>IF( (M1098 -
IF(OR(E1098="es",E1098="wmd"),EXP(1.81* (C1098-D1098)/B1098)/((1-#REF!)+(#REF!*EXP(1.81* (C1098-D1098)/B1098))),
IF((E1098="smd"),EXP(1.81* (C1098-D1098))/((1-#REF!)+(#REF!*EXP(1.81* (C1098-D1098)))),
IF((E1098="or"), (C1098-D1098)/((1-#REF!)+(#REF!* (C1098-D1098))),
IF((E1098="hr"),(1-EXP( (C1098-D1098)*LN(1-#REF!)))/#REF!,
 (C1098-D1098)
)))))=0,"",(M1098 -
IF(OR(E1098="es",E1098="wmd"),EXP(1.81* (C1098-D1098)/B1098)/((1-#REF!)+(#REF!*EXP(1.81* (C1098-D1098)/B1098))),
IF((E1098="smd"),EXP(1.81* (C1098-D1098))/((1-#REF!)+(#REF!*EXP(1.81* (C1098-D1098)))),
IF((E1098="or"), (C1098-D1098)/((1-#REF!)+(#REF!* (C1098-D1098))),
IF((E1098="hr"),(1-EXP( (C1098-D1098)*LN(1-#REF!)))/#REF!,
 (C1098-D1098)
))))))</f>
        <v/>
      </c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</row>
    <row r="1099" spans="1:30" ht="12.3" hidden="1">
      <c r="A1099" t="s">
        <v>2432</v>
      </c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>
        <f>IF(OR(E1099="es",E1099="wmd"),(EXP(1.81*C1099/B1099)/((1-#REF!)+(#REF!*EXP(1.81*C1099/B1099)))),
IF((E1099="smd"),(EXP(1.81*C1099)/((1-#REF!)+(#REF!*EXP(1.81*C1099)))),
IF((E1099="or"),(C1099/((1-#REF!)+(#REF!*C1099))),
IF((E1099="hr"),((1-EXP(C1099*LN(1-#REF!)))/#REF!),
C1099
))))</f>
        <v>0</v>
      </c>
      <c r="N1099" s="4" t="str">
        <f>IF( (M1099 -
IF(OR(E1099="es",E1099="wmd"),EXP(1.81* (C1099-D1099)/B1099)/((1-#REF!)+(#REF!*EXP(1.81* (C1099-D1099)/B1099))),
IF((E1099="smd"),EXP(1.81* (C1099-D1099))/((1-#REF!)+(#REF!*EXP(1.81* (C1099-D1099)))),
IF((E1099="or"), (C1099-D1099)/((1-#REF!)+(#REF!* (C1099-D1099))),
IF((E1099="hr"),(1-EXP( (C1099-D1099)*LN(1-#REF!)))/#REF!,
 (C1099-D1099)
)))))=0,"",(M1099 -
IF(OR(E1099="es",E1099="wmd"),EXP(1.81* (C1099-D1099)/B1099)/((1-#REF!)+(#REF!*EXP(1.81* (C1099-D1099)/B1099))),
IF((E1099="smd"),EXP(1.81* (C1099-D1099))/((1-#REF!)+(#REF!*EXP(1.81* (C1099-D1099)))),
IF((E1099="or"), (C1099-D1099)/((1-#REF!)+(#REF!* (C1099-D1099))),
IF((E1099="hr"),(1-EXP( (C1099-D1099)*LN(1-#REF!)))/#REF!,
 (C1099-D1099)
))))))</f>
        <v/>
      </c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</row>
    <row r="1100" spans="1:30" ht="12.3" hidden="1">
      <c r="A1100" t="s">
        <v>2432</v>
      </c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>
        <f>IF(OR(E1100="es",E1100="wmd"),(EXP(1.81*C1100/B1100)/((1-#REF!)+(#REF!*EXP(1.81*C1100/B1100)))),
IF((E1100="smd"),(EXP(1.81*C1100)/((1-#REF!)+(#REF!*EXP(1.81*C1100)))),
IF((E1100="or"),(C1100/((1-#REF!)+(#REF!*C1100))),
IF((E1100="hr"),((1-EXP(C1100*LN(1-#REF!)))/#REF!),
C1100
))))</f>
        <v>0</v>
      </c>
      <c r="N1100" s="4" t="str">
        <f>IF( (M1100 -
IF(OR(E1100="es",E1100="wmd"),EXP(1.81* (C1100-D1100)/B1100)/((1-#REF!)+(#REF!*EXP(1.81* (C1100-D1100)/B1100))),
IF((E1100="smd"),EXP(1.81* (C1100-D1100))/((1-#REF!)+(#REF!*EXP(1.81* (C1100-D1100)))),
IF((E1100="or"), (C1100-D1100)/((1-#REF!)+(#REF!* (C1100-D1100))),
IF((E1100="hr"),(1-EXP( (C1100-D1100)*LN(1-#REF!)))/#REF!,
 (C1100-D1100)
)))))=0,"",(M1100 -
IF(OR(E1100="es",E1100="wmd"),EXP(1.81* (C1100-D1100)/B1100)/((1-#REF!)+(#REF!*EXP(1.81* (C1100-D1100)/B1100))),
IF((E1100="smd"),EXP(1.81* (C1100-D1100))/((1-#REF!)+(#REF!*EXP(1.81* (C1100-D1100)))),
IF((E1100="or"), (C1100-D1100)/((1-#REF!)+(#REF!* (C1100-D1100))),
IF((E1100="hr"),(1-EXP( (C1100-D1100)*LN(1-#REF!)))/#REF!,
 (C1100-D1100)
))))))</f>
        <v/>
      </c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</row>
    <row r="1101" spans="1:30" ht="12.3" hidden="1">
      <c r="A1101" t="s">
        <v>2432</v>
      </c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>
        <f>IF(OR(E1101="es",E1101="wmd"),(EXP(1.81*C1101/B1101)/((1-#REF!)+(#REF!*EXP(1.81*C1101/B1101)))),
IF((E1101="smd"),(EXP(1.81*C1101)/((1-#REF!)+(#REF!*EXP(1.81*C1101)))),
IF((E1101="or"),(C1101/((1-#REF!)+(#REF!*C1101))),
IF((E1101="hr"),((1-EXP(C1101*LN(1-#REF!)))/#REF!),
C1101
))))</f>
        <v>0</v>
      </c>
      <c r="N1101" s="4" t="str">
        <f>IF( (M1101 -
IF(OR(E1101="es",E1101="wmd"),EXP(1.81* (C1101-D1101)/B1101)/((1-#REF!)+(#REF!*EXP(1.81* (C1101-D1101)/B1101))),
IF((E1101="smd"),EXP(1.81* (C1101-D1101))/((1-#REF!)+(#REF!*EXP(1.81* (C1101-D1101)))),
IF((E1101="or"), (C1101-D1101)/((1-#REF!)+(#REF!* (C1101-D1101))),
IF((E1101="hr"),(1-EXP( (C1101-D1101)*LN(1-#REF!)))/#REF!,
 (C1101-D1101)
)))))=0,"",(M1101 -
IF(OR(E1101="es",E1101="wmd"),EXP(1.81* (C1101-D1101)/B1101)/((1-#REF!)+(#REF!*EXP(1.81* (C1101-D1101)/B1101))),
IF((E1101="smd"),EXP(1.81* (C1101-D1101))/((1-#REF!)+(#REF!*EXP(1.81* (C1101-D1101)))),
IF((E1101="or"), (C1101-D1101)/((1-#REF!)+(#REF!* (C1101-D1101))),
IF((E1101="hr"),(1-EXP( (C1101-D1101)*LN(1-#REF!)))/#REF!,
 (C1101-D1101)
))))))</f>
        <v/>
      </c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</row>
    <row r="1102" spans="1:30" ht="12.3" hidden="1">
      <c r="A1102" t="s">
        <v>2432</v>
      </c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>
        <f>IF(OR(E1102="es",E1102="wmd"),(EXP(1.81*C1102/B1102)/((1-#REF!)+(#REF!*EXP(1.81*C1102/B1102)))),
IF((E1102="smd"),(EXP(1.81*C1102)/((1-#REF!)+(#REF!*EXP(1.81*C1102)))),
IF((E1102="or"),(C1102/((1-#REF!)+(#REF!*C1102))),
IF((E1102="hr"),((1-EXP(C1102*LN(1-#REF!)))/#REF!),
C1102
))))</f>
        <v>0</v>
      </c>
      <c r="N1102" s="4" t="str">
        <f>IF( (M1102 -
IF(OR(E1102="es",E1102="wmd"),EXP(1.81* (C1102-D1102)/B1102)/((1-#REF!)+(#REF!*EXP(1.81* (C1102-D1102)/B1102))),
IF((E1102="smd"),EXP(1.81* (C1102-D1102))/((1-#REF!)+(#REF!*EXP(1.81* (C1102-D1102)))),
IF((E1102="or"), (C1102-D1102)/((1-#REF!)+(#REF!* (C1102-D1102))),
IF((E1102="hr"),(1-EXP( (C1102-D1102)*LN(1-#REF!)))/#REF!,
 (C1102-D1102)
)))))=0,"",(M1102 -
IF(OR(E1102="es",E1102="wmd"),EXP(1.81* (C1102-D1102)/B1102)/((1-#REF!)+(#REF!*EXP(1.81* (C1102-D1102)/B1102))),
IF((E1102="smd"),EXP(1.81* (C1102-D1102))/((1-#REF!)+(#REF!*EXP(1.81* (C1102-D1102)))),
IF((E1102="or"), (C1102-D1102)/((1-#REF!)+(#REF!* (C1102-D1102))),
IF((E1102="hr"),(1-EXP( (C1102-D1102)*LN(1-#REF!)))/#REF!,
 (C1102-D1102)
))))))</f>
        <v/>
      </c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</row>
    <row r="1103" spans="1:30" ht="12.3" hidden="1">
      <c r="A1103" t="s">
        <v>2432</v>
      </c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>
        <f>IF(OR(E1103="es",E1103="wmd"),(EXP(1.81*C1103/B1103)/((1-#REF!)+(#REF!*EXP(1.81*C1103/B1103)))),
IF((E1103="smd"),(EXP(1.81*C1103)/((1-#REF!)+(#REF!*EXP(1.81*C1103)))),
IF((E1103="or"),(C1103/((1-#REF!)+(#REF!*C1103))),
IF((E1103="hr"),((1-EXP(C1103*LN(1-#REF!)))/#REF!),
C1103
))))</f>
        <v>0</v>
      </c>
      <c r="N1103" s="4" t="str">
        <f>IF( (M1103 -
IF(OR(E1103="es",E1103="wmd"),EXP(1.81* (C1103-D1103)/B1103)/((1-#REF!)+(#REF!*EXP(1.81* (C1103-D1103)/B1103))),
IF((E1103="smd"),EXP(1.81* (C1103-D1103))/((1-#REF!)+(#REF!*EXP(1.81* (C1103-D1103)))),
IF((E1103="or"), (C1103-D1103)/((1-#REF!)+(#REF!* (C1103-D1103))),
IF((E1103="hr"),(1-EXP( (C1103-D1103)*LN(1-#REF!)))/#REF!,
 (C1103-D1103)
)))))=0,"",(M1103 -
IF(OR(E1103="es",E1103="wmd"),EXP(1.81* (C1103-D1103)/B1103)/((1-#REF!)+(#REF!*EXP(1.81* (C1103-D1103)/B1103))),
IF((E1103="smd"),EXP(1.81* (C1103-D1103))/((1-#REF!)+(#REF!*EXP(1.81* (C1103-D1103)))),
IF((E1103="or"), (C1103-D1103)/((1-#REF!)+(#REF!* (C1103-D1103))),
IF((E1103="hr"),(1-EXP( (C1103-D1103)*LN(1-#REF!)))/#REF!,
 (C1103-D1103)
))))))</f>
        <v/>
      </c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</row>
    <row r="1104" spans="1:30" ht="12.3" hidden="1">
      <c r="A1104" t="s">
        <v>2432</v>
      </c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>
        <f>IF(OR(E1104="es",E1104="wmd"),(EXP(1.81*C1104/B1104)/((1-#REF!)+(#REF!*EXP(1.81*C1104/B1104)))),
IF((E1104="smd"),(EXP(1.81*C1104)/((1-#REF!)+(#REF!*EXP(1.81*C1104)))),
IF((E1104="or"),(C1104/((1-#REF!)+(#REF!*C1104))),
IF((E1104="hr"),((1-EXP(C1104*LN(1-#REF!)))/#REF!),
C1104
))))</f>
        <v>0</v>
      </c>
      <c r="N1104" s="4" t="str">
        <f>IF( (M1104 -
IF(OR(E1104="es",E1104="wmd"),EXP(1.81* (C1104-D1104)/B1104)/((1-#REF!)+(#REF!*EXP(1.81* (C1104-D1104)/B1104))),
IF((E1104="smd"),EXP(1.81* (C1104-D1104))/((1-#REF!)+(#REF!*EXP(1.81* (C1104-D1104)))),
IF((E1104="or"), (C1104-D1104)/((1-#REF!)+(#REF!* (C1104-D1104))),
IF((E1104="hr"),(1-EXP( (C1104-D1104)*LN(1-#REF!)))/#REF!,
 (C1104-D1104)
)))))=0,"",(M1104 -
IF(OR(E1104="es",E1104="wmd"),EXP(1.81* (C1104-D1104)/B1104)/((1-#REF!)+(#REF!*EXP(1.81* (C1104-D1104)/B1104))),
IF((E1104="smd"),EXP(1.81* (C1104-D1104))/((1-#REF!)+(#REF!*EXP(1.81* (C1104-D1104)))),
IF((E1104="or"), (C1104-D1104)/((1-#REF!)+(#REF!* (C1104-D1104))),
IF((E1104="hr"),(1-EXP( (C1104-D1104)*LN(1-#REF!)))/#REF!,
 (C1104-D1104)
))))))</f>
        <v/>
      </c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</row>
    <row r="1105" spans="1:30" ht="12.3" hidden="1">
      <c r="A1105" t="s">
        <v>2432</v>
      </c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>
        <f>IF(OR(E1105="es",E1105="wmd"),(EXP(1.81*C1105/B1105)/((1-#REF!)+(#REF!*EXP(1.81*C1105/B1105)))),
IF((E1105="smd"),(EXP(1.81*C1105)/((1-#REF!)+(#REF!*EXP(1.81*C1105)))),
IF((E1105="or"),(C1105/((1-#REF!)+(#REF!*C1105))),
IF((E1105="hr"),((1-EXP(C1105*LN(1-#REF!)))/#REF!),
C1105
))))</f>
        <v>0</v>
      </c>
      <c r="N1105" s="4" t="str">
        <f>IF( (M1105 -
IF(OR(E1105="es",E1105="wmd"),EXP(1.81* (C1105-D1105)/B1105)/((1-#REF!)+(#REF!*EXP(1.81* (C1105-D1105)/B1105))),
IF((E1105="smd"),EXP(1.81* (C1105-D1105))/((1-#REF!)+(#REF!*EXP(1.81* (C1105-D1105)))),
IF((E1105="or"), (C1105-D1105)/((1-#REF!)+(#REF!* (C1105-D1105))),
IF((E1105="hr"),(1-EXP( (C1105-D1105)*LN(1-#REF!)))/#REF!,
 (C1105-D1105)
)))))=0,"",(M1105 -
IF(OR(E1105="es",E1105="wmd"),EXP(1.81* (C1105-D1105)/B1105)/((1-#REF!)+(#REF!*EXP(1.81* (C1105-D1105)/B1105))),
IF((E1105="smd"),EXP(1.81* (C1105-D1105))/((1-#REF!)+(#REF!*EXP(1.81* (C1105-D1105)))),
IF((E1105="or"), (C1105-D1105)/((1-#REF!)+(#REF!* (C1105-D1105))),
IF((E1105="hr"),(1-EXP( (C1105-D1105)*LN(1-#REF!)))/#REF!,
 (C1105-D1105)
))))))</f>
        <v/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</row>
    <row r="1106" spans="1:30" ht="12.3" hidden="1">
      <c r="A1106" t="s">
        <v>2432</v>
      </c>
      <c r="B1106" s="4"/>
      <c r="C1106" s="4"/>
      <c r="D1106" s="4"/>
      <c r="E1106" s="4"/>
      <c r="F1106" s="4" t="s">
        <v>2226</v>
      </c>
      <c r="G1106" s="4"/>
      <c r="H1106" s="4"/>
      <c r="I1106" s="4"/>
      <c r="J1106" s="4"/>
      <c r="K1106" s="4"/>
      <c r="L1106" s="4"/>
      <c r="M1106" s="4">
        <f>IF(OR(E1106="es",E1106="wmd"),(EXP(1.81*C1106/B1106)/((1-#REF!)+(#REF!*EXP(1.81*C1106/B1106)))),
IF((E1106="smd"),(EXP(1.81*C1106)/((1-#REF!)+(#REF!*EXP(1.81*C1106)))),
IF((E1106="or"),(C1106/((1-#REF!)+(#REF!*C1106))),
IF((E1106="hr"),((1-EXP(C1106*LN(1-#REF!)))/#REF!),
C1106
))))</f>
        <v>0</v>
      </c>
      <c r="N1106" s="4" t="str">
        <f>IF( (M1106 -
IF(OR(E1106="es",E1106="wmd"),EXP(1.81* (C1106-D1106)/B1106)/((1-#REF!)+(#REF!*EXP(1.81* (C1106-D1106)/B1106))),
IF((E1106="smd"),EXP(1.81* (C1106-D1106))/((1-#REF!)+(#REF!*EXP(1.81* (C1106-D1106)))),
IF((E1106="or"), (C1106-D1106)/((1-#REF!)+(#REF!* (C1106-D1106))),
IF((E1106="hr"),(1-EXP( (C1106-D1106)*LN(1-#REF!)))/#REF!,
 (C1106-D1106)
)))))=0,"",(M1106 -
IF(OR(E1106="es",E1106="wmd"),EXP(1.81* (C1106-D1106)/B1106)/((1-#REF!)+(#REF!*EXP(1.81* (C1106-D1106)/B1106))),
IF((E1106="smd"),EXP(1.81* (C1106-D1106))/((1-#REF!)+(#REF!*EXP(1.81* (C1106-D1106)))),
IF((E1106="or"), (C1106-D1106)/((1-#REF!)+(#REF!* (C1106-D1106))),
IF((E1106="hr"),(1-EXP( (C1106-D1106)*LN(1-#REF!)))/#REF!,
 (C1106-D1106)
))))))</f>
        <v/>
      </c>
      <c r="O1106" s="4" t="s">
        <v>375</v>
      </c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 t="s">
        <v>2227</v>
      </c>
      <c r="AA1106" s="4"/>
      <c r="AB1106" s="4"/>
      <c r="AC1106" s="30" t="s">
        <v>2228</v>
      </c>
      <c r="AD1106" s="4"/>
    </row>
    <row r="1107" spans="1:30" ht="12.3" hidden="1">
      <c r="A1107" t="s">
        <v>2432</v>
      </c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>
        <f>IF(OR(E1107="es",E1107="wmd"),(EXP(1.81*C1107/B1107)/((1-#REF!)+(#REF!*EXP(1.81*C1107/B1107)))),
IF((E1107="smd"),(EXP(1.81*C1107)/((1-#REF!)+(#REF!*EXP(1.81*C1107)))),
IF((E1107="or"),(C1107/((1-#REF!)+(#REF!*C1107))),
IF((E1107="hr"),((1-EXP(C1107*LN(1-#REF!)))/#REF!),
C1107
))))</f>
        <v>0</v>
      </c>
      <c r="N1107" s="4" t="str">
        <f>IF( (M1107 -
IF(OR(E1107="es",E1107="wmd"),EXP(1.81* (C1107-D1107)/B1107)/((1-#REF!)+(#REF!*EXP(1.81* (C1107-D1107)/B1107))),
IF((E1107="smd"),EXP(1.81* (C1107-D1107))/((1-#REF!)+(#REF!*EXP(1.81* (C1107-D1107)))),
IF((E1107="or"), (C1107-D1107)/((1-#REF!)+(#REF!* (C1107-D1107))),
IF((E1107="hr"),(1-EXP( (C1107-D1107)*LN(1-#REF!)))/#REF!,
 (C1107-D1107)
)))))=0,"",(M1107 -
IF(OR(E1107="es",E1107="wmd"),EXP(1.81* (C1107-D1107)/B1107)/((1-#REF!)+(#REF!*EXP(1.81* (C1107-D1107)/B1107))),
IF((E1107="smd"),EXP(1.81* (C1107-D1107))/((1-#REF!)+(#REF!*EXP(1.81* (C1107-D1107)))),
IF((E1107="or"), (C1107-D1107)/((1-#REF!)+(#REF!* (C1107-D1107))),
IF((E1107="hr"),(1-EXP( (C1107-D1107)*LN(1-#REF!)))/#REF!,
 (C1107-D1107)
))))))</f>
        <v/>
      </c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</row>
    <row r="1108" spans="1:30" ht="12.3" hidden="1">
      <c r="A1108" t="s">
        <v>2432</v>
      </c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>
        <f>IF(OR(E1108="es",E1108="wmd"),(EXP(1.81*C1108/B1108)/((1-#REF!)+(#REF!*EXP(1.81*C1108/B1108)))),
IF((E1108="smd"),(EXP(1.81*C1108)/((1-#REF!)+(#REF!*EXP(1.81*C1108)))),
IF((E1108="or"),(C1108/((1-#REF!)+(#REF!*C1108))),
IF((E1108="hr"),((1-EXP(C1108*LN(1-#REF!)))/#REF!),
C1108
))))</f>
        <v>0</v>
      </c>
      <c r="N1108" s="4" t="str">
        <f>IF( (M1108 -
IF(OR(E1108="es",E1108="wmd"),EXP(1.81* (C1108-D1108)/B1108)/((1-#REF!)+(#REF!*EXP(1.81* (C1108-D1108)/B1108))),
IF((E1108="smd"),EXP(1.81* (C1108-D1108))/((1-#REF!)+(#REF!*EXP(1.81* (C1108-D1108)))),
IF((E1108="or"), (C1108-D1108)/((1-#REF!)+(#REF!* (C1108-D1108))),
IF((E1108="hr"),(1-EXP( (C1108-D1108)*LN(1-#REF!)))/#REF!,
 (C1108-D1108)
)))))=0,"",(M1108 -
IF(OR(E1108="es",E1108="wmd"),EXP(1.81* (C1108-D1108)/B1108)/((1-#REF!)+(#REF!*EXP(1.81* (C1108-D1108)/B1108))),
IF((E1108="smd"),EXP(1.81* (C1108-D1108))/((1-#REF!)+(#REF!*EXP(1.81* (C1108-D1108)))),
IF((E1108="or"), (C1108-D1108)/((1-#REF!)+(#REF!* (C1108-D1108))),
IF((E1108="hr"),(1-EXP( (C1108-D1108)*LN(1-#REF!)))/#REF!,
 (C1108-D1108)
))))))</f>
        <v/>
      </c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</row>
    <row r="1109" spans="1:30" ht="12.3" hidden="1">
      <c r="A1109" t="s">
        <v>2432</v>
      </c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>
        <f>IF(OR(E1109="es",E1109="wmd"),(EXP(1.81*C1109/B1109)/((1-#REF!)+(#REF!*EXP(1.81*C1109/B1109)))),
IF((E1109="smd"),(EXP(1.81*C1109)/((1-#REF!)+(#REF!*EXP(1.81*C1109)))),
IF((E1109="or"),(C1109/((1-#REF!)+(#REF!*C1109))),
IF((E1109="hr"),((1-EXP(C1109*LN(1-#REF!)))/#REF!),
C1109
))))</f>
        <v>0</v>
      </c>
      <c r="N1109" s="4" t="str">
        <f>IF( (M1109 -
IF(OR(E1109="es",E1109="wmd"),EXP(1.81* (C1109-D1109)/B1109)/((1-#REF!)+(#REF!*EXP(1.81* (C1109-D1109)/B1109))),
IF((E1109="smd"),EXP(1.81* (C1109-D1109))/((1-#REF!)+(#REF!*EXP(1.81* (C1109-D1109)))),
IF((E1109="or"), (C1109-D1109)/((1-#REF!)+(#REF!* (C1109-D1109))),
IF((E1109="hr"),(1-EXP( (C1109-D1109)*LN(1-#REF!)))/#REF!,
 (C1109-D1109)
)))))=0,"",(M1109 -
IF(OR(E1109="es",E1109="wmd"),EXP(1.81* (C1109-D1109)/B1109)/((1-#REF!)+(#REF!*EXP(1.81* (C1109-D1109)/B1109))),
IF((E1109="smd"),EXP(1.81* (C1109-D1109))/((1-#REF!)+(#REF!*EXP(1.81* (C1109-D1109)))),
IF((E1109="or"), (C1109-D1109)/((1-#REF!)+(#REF!* (C1109-D1109))),
IF((E1109="hr"),(1-EXP( (C1109-D1109)*LN(1-#REF!)))/#REF!,
 (C1109-D1109)
))))))</f>
        <v/>
      </c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</row>
    <row r="1110" spans="1:30" ht="12.3">
      <c r="A1110">
        <v>0.15105740181268881</v>
      </c>
      <c r="B1110" s="7"/>
      <c r="C1110" s="7">
        <v>1.23</v>
      </c>
      <c r="D1110" s="7">
        <v>0.17</v>
      </c>
      <c r="E1110" s="4" t="s">
        <v>269</v>
      </c>
      <c r="F1110" s="4" t="s">
        <v>2229</v>
      </c>
      <c r="G1110" s="4" t="s">
        <v>2230</v>
      </c>
      <c r="H1110" s="4"/>
      <c r="I1110" s="4"/>
      <c r="J1110" s="4"/>
      <c r="K1110" s="4"/>
      <c r="L1110" s="4"/>
      <c r="M1110" s="4" t="e">
        <f>IF(OR(E1110="es",E1110="wmd"),(EXP(1.81*C1110/B1110)/((1-#REF!)+(#REF!*EXP(1.81*C1110/B1110)))),
IF((E1110="smd"),(EXP(1.81*C1110)/((1-#REF!)+(#REF!*EXP(1.81*C1110)))),
IF((E1110="or"),(C1110/((1-#REF!)+(#REF!*C1110))),
IF((E1110="hr"),((1-EXP(C1110*LN(1-#REF!)))/#REF!),
C1110
))))</f>
        <v>#REF!</v>
      </c>
      <c r="N1110" s="4" t="e">
        <f>IF( (M1110 -
IF(OR(E1110="es",E1110="wmd"),EXP(1.81* (C1110-D1110)/B1110)/((1-#REF!)+(#REF!*EXP(1.81* (C1110-D1110)/B1110))),
IF((E1110="smd"),EXP(1.81* (C1110-D1110))/((1-#REF!)+(#REF!*EXP(1.81* (C1110-D1110)))),
IF((E1110="or"), (C1110-D1110)/((1-#REF!)+(#REF!* (C1110-D1110))),
IF((E1110="hr"),(1-EXP( (C1110-D1110)*LN(1-#REF!)))/#REF!,
 (C1110-D1110)
)))))=0,"",(M1110 -
IF(OR(E1110="es",E1110="wmd"),EXP(1.81* (C1110-D1110)/B1110)/((1-#REF!)+(#REF!*EXP(1.81* (C1110-D1110)/B1110))),
IF((E1110="smd"),EXP(1.81* (C1110-D1110))/((1-#REF!)+(#REF!*EXP(1.81* (C1110-D1110)))),
IF((E1110="or"), (C1110-D1110)/((1-#REF!)+(#REF!* (C1110-D1110))),
IF((E1110="hr"),(1-EXP( (C1110-D1110)*LN(1-#REF!)))/#REF!,
 (C1110-D1110)
))))))</f>
        <v>#REF!</v>
      </c>
      <c r="O1110" s="4" t="s">
        <v>2231</v>
      </c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4" t="s">
        <v>2232</v>
      </c>
      <c r="AC1110" s="4"/>
      <c r="AD1110" s="4"/>
    </row>
    <row r="1111" spans="1:30" ht="12.3">
      <c r="A1111">
        <v>0.15105740181268881</v>
      </c>
      <c r="B1111" s="7"/>
      <c r="C1111" s="7">
        <v>1.33</v>
      </c>
      <c r="D1111" s="7">
        <v>0.19</v>
      </c>
      <c r="E1111" s="4" t="s">
        <v>269</v>
      </c>
      <c r="F1111" s="4" t="s">
        <v>2229</v>
      </c>
      <c r="G1111" s="4" t="s">
        <v>2230</v>
      </c>
      <c r="H1111" s="4"/>
      <c r="I1111" s="4"/>
      <c r="J1111" s="4"/>
      <c r="K1111" s="4"/>
      <c r="L1111" s="4"/>
      <c r="M1111" s="4" t="e">
        <f>IF(OR(E1111="es",E1111="wmd"),(EXP(1.81*C1111/B1111)/((1-#REF!)+(#REF!*EXP(1.81*C1111/B1111)))),
IF((E1111="smd"),(EXP(1.81*C1111)/((1-#REF!)+(#REF!*EXP(1.81*C1111)))),
IF((E1111="or"),(C1111/((1-#REF!)+(#REF!*C1111))),
IF((E1111="hr"),((1-EXP(C1111*LN(1-#REF!)))/#REF!),
C1111
))))</f>
        <v>#REF!</v>
      </c>
      <c r="N1111" s="4" t="e">
        <f>IF( (M1111 -
IF(OR(E1111="es",E1111="wmd"),EXP(1.81* (C1111-D1111)/B1111)/((1-#REF!)+(#REF!*EXP(1.81* (C1111-D1111)/B1111))),
IF((E1111="smd"),EXP(1.81* (C1111-D1111))/((1-#REF!)+(#REF!*EXP(1.81* (C1111-D1111)))),
IF((E1111="or"), (C1111-D1111)/((1-#REF!)+(#REF!* (C1111-D1111))),
IF((E1111="hr"),(1-EXP( (C1111-D1111)*LN(1-#REF!)))/#REF!,
 (C1111-D1111)
)))))=0,"",(M1111 -
IF(OR(E1111="es",E1111="wmd"),EXP(1.81* (C1111-D1111)/B1111)/((1-#REF!)+(#REF!*EXP(1.81* (C1111-D1111)/B1111))),
IF((E1111="smd"),EXP(1.81* (C1111-D1111))/((1-#REF!)+(#REF!*EXP(1.81* (C1111-D1111)))),
IF((E1111="or"), (C1111-D1111)/((1-#REF!)+(#REF!* (C1111-D1111))),
IF((E1111="hr"),(1-EXP( (C1111-D1111)*LN(1-#REF!)))/#REF!,
 (C1111-D1111)
))))))</f>
        <v>#REF!</v>
      </c>
      <c r="O1111" s="4" t="s">
        <v>2231</v>
      </c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4" t="s">
        <v>2232</v>
      </c>
      <c r="AC1111" s="4"/>
      <c r="AD1111" s="4"/>
    </row>
    <row r="1112" spans="1:30" ht="12.6">
      <c r="A1112">
        <v>7.6999999999999999E-2</v>
      </c>
      <c r="B1112" s="6"/>
      <c r="C1112" s="6">
        <v>1.29</v>
      </c>
      <c r="D1112" s="6">
        <v>0.11</v>
      </c>
      <c r="E1112" s="5" t="s">
        <v>324</v>
      </c>
      <c r="F1112" s="4" t="s">
        <v>2229</v>
      </c>
      <c r="G1112" s="5" t="s">
        <v>140</v>
      </c>
      <c r="H1112" s="5" t="s">
        <v>2233</v>
      </c>
      <c r="I1112" s="3"/>
      <c r="J1112" s="3"/>
      <c r="K1112" s="4"/>
      <c r="L1112" s="4"/>
      <c r="M1112" s="4" t="e">
        <f>IF(OR(E1112="es",E1112="wmd"),(EXP(1.81*C1112/B1112)/((1-#REF!)+(#REF!*EXP(1.81*C1112/B1112)))),
IF((E1112="smd"),(EXP(1.81*C1112)/((1-#REF!)+(#REF!*EXP(1.81*C1112)))),
IF((E1112="or"),(C1112/((1-#REF!)+(#REF!*C1112))),
IF((E1112="hr"),((1-EXP(C1112*LN(1-#REF!)))/#REF!),
C1112
))))</f>
        <v>#REF!</v>
      </c>
      <c r="N1112" s="4" t="e">
        <f>IF( (M1112 -
IF(OR(E1112="es",E1112="wmd"),EXP(1.81* (C1112-D1112)/B1112)/((1-#REF!)+(#REF!*EXP(1.81* (C1112-D1112)/B1112))),
IF((E1112="smd"),EXP(1.81* (C1112-D1112))/((1-#REF!)+(#REF!*EXP(1.81* (C1112-D1112)))),
IF((E1112="or"), (C1112-D1112)/((1-#REF!)+(#REF!* (C1112-D1112))),
IF((E1112="hr"),(1-EXP( (C1112-D1112)*LN(1-#REF!)))/#REF!,
 (C1112-D1112)
)))))=0,"",(M1112 -
IF(OR(E1112="es",E1112="wmd"),EXP(1.81* (C1112-D1112)/B1112)/((1-#REF!)+(#REF!*EXP(1.81* (C1112-D1112)/B1112))),
IF((E1112="smd"),EXP(1.81* (C1112-D1112))/((1-#REF!)+(#REF!*EXP(1.81* (C1112-D1112)))),
IF((E1112="or"), (C1112-D1112)/((1-#REF!)+(#REF!* (C1112-D1112))),
IF((E1112="hr"),(1-EXP( (C1112-D1112)*LN(1-#REF!)))/#REF!,
 (C1112-D1112)
))))))</f>
        <v>#REF!</v>
      </c>
      <c r="O1112" s="5" t="s">
        <v>2231</v>
      </c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5" t="s">
        <v>2234</v>
      </c>
      <c r="AC1112" s="3"/>
      <c r="AD1112" s="3"/>
    </row>
    <row r="1113" spans="1:30" ht="12.6" hidden="1">
      <c r="A1113" t="s">
        <v>2432</v>
      </c>
      <c r="B1113" s="6"/>
      <c r="C1113" s="6">
        <v>1.32</v>
      </c>
      <c r="D1113" s="6">
        <v>0.08</v>
      </c>
      <c r="E1113" s="5" t="s">
        <v>138</v>
      </c>
      <c r="F1113" s="4" t="s">
        <v>2229</v>
      </c>
      <c r="G1113" s="5" t="s">
        <v>1428</v>
      </c>
      <c r="H1113" s="4"/>
      <c r="I1113" s="4"/>
      <c r="J1113" s="4"/>
      <c r="K1113" s="4"/>
      <c r="L1113" s="4"/>
      <c r="M1113" s="4">
        <f>IF(OR(E1113="es",E1113="wmd"),(EXP(1.81*C1113/B1113)/((1-#REF!)+(#REF!*EXP(1.81*C1113/B1113)))),
IF((E1113="smd"),(EXP(1.81*C1113)/((1-#REF!)+(#REF!*EXP(1.81*C1113)))),
IF((E1113="or"),(C1113/((1-#REF!)+(#REF!*C1113))),
IF((E1113="hr"),((1-EXP(C1113*LN(1-#REF!)))/#REF!),
C1113
))))</f>
        <v>1.32</v>
      </c>
      <c r="N1113" s="4">
        <f>IF( (M1113 -
IF(OR(E1113="es",E1113="wmd"),EXP(1.81* (C1113-D1113)/B1113)/((1-#REF!)+(#REF!*EXP(1.81* (C1113-D1113)/B1113))),
IF((E1113="smd"),EXP(1.81* (C1113-D1113))/((1-#REF!)+(#REF!*EXP(1.81* (C1113-D1113)))),
IF((E1113="or"), (C1113-D1113)/((1-#REF!)+(#REF!* (C1113-D1113))),
IF((E1113="hr"),(1-EXP( (C1113-D1113)*LN(1-#REF!)))/#REF!,
 (C1113-D1113)
)))))=0,"",(M1113 -
IF(OR(E1113="es",E1113="wmd"),EXP(1.81* (C1113-D1113)/B1113)/((1-#REF!)+(#REF!*EXP(1.81* (C1113-D1113)/B1113))),
IF((E1113="smd"),EXP(1.81* (C1113-D1113))/((1-#REF!)+(#REF!*EXP(1.81* (C1113-D1113)))),
IF((E1113="or"), (C1113-D1113)/((1-#REF!)+(#REF!* (C1113-D1113))),
IF((E1113="hr"),(1-EXP( (C1113-D1113)*LN(1-#REF!)))/#REF!,
 (C1113-D1113)
))))))</f>
        <v>8.0000000000000071E-2</v>
      </c>
      <c r="O1113" s="5" t="s">
        <v>2231</v>
      </c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5" t="s">
        <v>1429</v>
      </c>
      <c r="AC1113" s="3"/>
      <c r="AD1113" s="3"/>
    </row>
    <row r="1114" spans="1:30" ht="12.3" hidden="1">
      <c r="A1114" t="s">
        <v>2432</v>
      </c>
      <c r="B1114" s="4"/>
      <c r="C1114" s="4"/>
      <c r="D1114" s="4"/>
      <c r="E1114" s="4"/>
      <c r="F1114" s="4" t="s">
        <v>2229</v>
      </c>
      <c r="G1114" s="4"/>
      <c r="H1114" s="4"/>
      <c r="I1114" s="4"/>
      <c r="J1114" s="4"/>
      <c r="K1114" s="4"/>
      <c r="L1114" s="4"/>
      <c r="M1114" s="4">
        <f>IF(OR(E1114="es",E1114="wmd"),(EXP(1.81*C1114/B1114)/((1-#REF!)+(#REF!*EXP(1.81*C1114/B1114)))),
IF((E1114="smd"),(EXP(1.81*C1114)/((1-#REF!)+(#REF!*EXP(1.81*C1114)))),
IF((E1114="or"),(C1114/((1-#REF!)+(#REF!*C1114))),
IF((E1114="hr"),((1-EXP(C1114*LN(1-#REF!)))/#REF!),
C1114
))))</f>
        <v>0</v>
      </c>
      <c r="N1114" s="4" t="str">
        <f>IF( (M1114 -
IF(OR(E1114="es",E1114="wmd"),EXP(1.81* (C1114-D1114)/B1114)/((1-#REF!)+(#REF!*EXP(1.81* (C1114-D1114)/B1114))),
IF((E1114="smd"),EXP(1.81* (C1114-D1114))/((1-#REF!)+(#REF!*EXP(1.81* (C1114-D1114)))),
IF((E1114="or"), (C1114-D1114)/((1-#REF!)+(#REF!* (C1114-D1114))),
IF((E1114="hr"),(1-EXP( (C1114-D1114)*LN(1-#REF!)))/#REF!,
 (C1114-D1114)
)))))=0,"",(M1114 -
IF(OR(E1114="es",E1114="wmd"),EXP(1.81* (C1114-D1114)/B1114)/((1-#REF!)+(#REF!*EXP(1.81* (C1114-D1114)/B1114))),
IF((E1114="smd"),EXP(1.81* (C1114-D1114))/((1-#REF!)+(#REF!*EXP(1.81* (C1114-D1114)))),
IF((E1114="or"), (C1114-D1114)/((1-#REF!)+(#REF!* (C1114-D1114))),
IF((E1114="hr"),(1-EXP( (C1114-D1114)*LN(1-#REF!)))/#REF!,
 (C1114-D1114)
))))))</f>
        <v/>
      </c>
      <c r="O1114" s="4" t="s">
        <v>146</v>
      </c>
      <c r="P1114" s="4" t="s">
        <v>2235</v>
      </c>
      <c r="Q1114" s="4"/>
      <c r="R1114" s="4" t="s">
        <v>2236</v>
      </c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</row>
    <row r="1115" spans="1:30" ht="12.3" hidden="1">
      <c r="A1115" t="s">
        <v>2432</v>
      </c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>
        <f>IF(OR(E1115="es",E1115="wmd"),(EXP(1.81*C1115/B1115)/((1-#REF!)+(#REF!*EXP(1.81*C1115/B1115)))),
IF((E1115="smd"),(EXP(1.81*C1115)/((1-#REF!)+(#REF!*EXP(1.81*C1115)))),
IF((E1115="or"),(C1115/((1-#REF!)+(#REF!*C1115))),
IF((E1115="hr"),((1-EXP(C1115*LN(1-#REF!)))/#REF!),
C1115
))))</f>
        <v>0</v>
      </c>
      <c r="N1115" s="4" t="str">
        <f>IF( (M1115 -
IF(OR(E1115="es",E1115="wmd"),EXP(1.81* (C1115-D1115)/B1115)/((1-#REF!)+(#REF!*EXP(1.81* (C1115-D1115)/B1115))),
IF((E1115="smd"),EXP(1.81* (C1115-D1115))/((1-#REF!)+(#REF!*EXP(1.81* (C1115-D1115)))),
IF((E1115="or"), (C1115-D1115)/((1-#REF!)+(#REF!* (C1115-D1115))),
IF((E1115="hr"),(1-EXP( (C1115-D1115)*LN(1-#REF!)))/#REF!,
 (C1115-D1115)
)))))=0,"",(M1115 -
IF(OR(E1115="es",E1115="wmd"),EXP(1.81* (C1115-D1115)/B1115)/((1-#REF!)+(#REF!*EXP(1.81* (C1115-D1115)/B1115))),
IF((E1115="smd"),EXP(1.81* (C1115-D1115))/((1-#REF!)+(#REF!*EXP(1.81* (C1115-D1115)))),
IF((E1115="or"), (C1115-D1115)/((1-#REF!)+(#REF!* (C1115-D1115))),
IF((E1115="hr"),(1-EXP( (C1115-D1115)*LN(1-#REF!)))/#REF!,
 (C1115-D1115)
))))))</f>
        <v/>
      </c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</row>
    <row r="1116" spans="1:30" ht="12.6">
      <c r="A1116">
        <v>0.1152</v>
      </c>
      <c r="B1116" s="7"/>
      <c r="C1116" s="7">
        <v>1.23</v>
      </c>
      <c r="D1116" s="7">
        <v>0.13</v>
      </c>
      <c r="E1116" s="4" t="s">
        <v>269</v>
      </c>
      <c r="F1116" s="4" t="s">
        <v>2237</v>
      </c>
      <c r="G1116" s="5" t="s">
        <v>274</v>
      </c>
      <c r="H1116" s="5" t="s">
        <v>803</v>
      </c>
      <c r="I1116" s="4"/>
      <c r="J1116" s="4"/>
      <c r="K1116" s="4"/>
      <c r="L1116" s="4"/>
      <c r="M1116" s="4" t="e">
        <f>IF(OR(E1116="es",E1116="wmd"),(EXP(1.81*C1116/B1116)/((1-#REF!)+(#REF!*EXP(1.81*C1116/B1116)))),
IF((E1116="smd"),(EXP(1.81*C1116)/((1-#REF!)+(#REF!*EXP(1.81*C1116)))),
IF((E1116="or"),(C1116/((1-#REF!)+(#REF!*C1116))),
IF((E1116="hr"),((1-EXP(C1116*LN(1-#REF!)))/#REF!),
C1116
))))</f>
        <v>#REF!</v>
      </c>
      <c r="N1116" s="4" t="e">
        <f>IF( (M1116 -
IF(OR(E1116="es",E1116="wmd"),EXP(1.81* (C1116-D1116)/B1116)/((1-#REF!)+(#REF!*EXP(1.81* (C1116-D1116)/B1116))),
IF((E1116="smd"),EXP(1.81* (C1116-D1116))/((1-#REF!)+(#REF!*EXP(1.81* (C1116-D1116)))),
IF((E1116="or"), (C1116-D1116)/((1-#REF!)+(#REF!* (C1116-D1116))),
IF((E1116="hr"),(1-EXP( (C1116-D1116)*LN(1-#REF!)))/#REF!,
 (C1116-D1116)
)))))=0,"",(M1116 -
IF(OR(E1116="es",E1116="wmd"),EXP(1.81* (C1116-D1116)/B1116)/((1-#REF!)+(#REF!*EXP(1.81* (C1116-D1116)/B1116))),
IF((E1116="smd"),EXP(1.81* (C1116-D1116))/((1-#REF!)+(#REF!*EXP(1.81* (C1116-D1116)))),
IF((E1116="or"), (C1116-D1116)/((1-#REF!)+(#REF!* (C1116-D1116))),
IF((E1116="hr"),(1-EXP( (C1116-D1116)*LN(1-#REF!)))/#REF!,
 (C1116-D1116)
))))))</f>
        <v>#REF!</v>
      </c>
      <c r="O1116" s="4" t="s">
        <v>2231</v>
      </c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4" t="s">
        <v>2238</v>
      </c>
      <c r="AC1116" s="4"/>
      <c r="AD1116" s="4"/>
    </row>
    <row r="1117" spans="1:30" ht="12.6" hidden="1">
      <c r="A1117" t="s">
        <v>2432</v>
      </c>
      <c r="B1117" s="7"/>
      <c r="C1117" s="7">
        <v>1.57</v>
      </c>
      <c r="D1117" s="7">
        <v>0.21</v>
      </c>
      <c r="E1117" s="4" t="s">
        <v>138</v>
      </c>
      <c r="F1117" s="4" t="s">
        <v>2237</v>
      </c>
      <c r="G1117" s="5" t="s">
        <v>601</v>
      </c>
      <c r="H1117" s="5" t="s">
        <v>626</v>
      </c>
      <c r="I1117" s="4"/>
      <c r="J1117" s="4"/>
      <c r="K1117" s="4"/>
      <c r="L1117" s="4"/>
      <c r="M1117" s="4">
        <f>IF(OR(E1117="es",E1117="wmd"),(EXP(1.81*C1117/B1117)/((1-#REF!)+(#REF!*EXP(1.81*C1117/B1117)))),
IF((E1117="smd"),(EXP(1.81*C1117)/((1-#REF!)+(#REF!*EXP(1.81*C1117)))),
IF((E1117="or"),(C1117/((1-#REF!)+(#REF!*C1117))),
IF((E1117="hr"),((1-EXP(C1117*LN(1-#REF!)))/#REF!),
C1117
))))</f>
        <v>1.57</v>
      </c>
      <c r="N1117" s="4">
        <f>IF( (M1117 -
IF(OR(E1117="es",E1117="wmd"),EXP(1.81* (C1117-D1117)/B1117)/((1-#REF!)+(#REF!*EXP(1.81* (C1117-D1117)/B1117))),
IF((E1117="smd"),EXP(1.81* (C1117-D1117))/((1-#REF!)+(#REF!*EXP(1.81* (C1117-D1117)))),
IF((E1117="or"), (C1117-D1117)/((1-#REF!)+(#REF!* (C1117-D1117))),
IF((E1117="hr"),(1-EXP( (C1117-D1117)*LN(1-#REF!)))/#REF!,
 (C1117-D1117)
)))))=0,"",(M1117 -
IF(OR(E1117="es",E1117="wmd"),EXP(1.81* (C1117-D1117)/B1117)/((1-#REF!)+(#REF!*EXP(1.81* (C1117-D1117)/B1117))),
IF((E1117="smd"),EXP(1.81* (C1117-D1117))/((1-#REF!)+(#REF!*EXP(1.81* (C1117-D1117)))),
IF((E1117="or"), (C1117-D1117)/((1-#REF!)+(#REF!* (C1117-D1117))),
IF((E1117="hr"),(1-EXP( (C1117-D1117)*LN(1-#REF!)))/#REF!,
 (C1117-D1117)
))))))</f>
        <v>0.20999999999999996</v>
      </c>
      <c r="O1117" s="4" t="s">
        <v>2231</v>
      </c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4" t="s">
        <v>2239</v>
      </c>
      <c r="AC1117" s="4"/>
      <c r="AD1117" s="4"/>
    </row>
    <row r="1118" spans="1:30" ht="12.3" hidden="1">
      <c r="A1118" t="s">
        <v>2432</v>
      </c>
      <c r="B1118" s="4"/>
      <c r="C1118" s="4"/>
      <c r="D1118" s="4"/>
      <c r="E1118" s="4"/>
      <c r="F1118" s="4" t="s">
        <v>2237</v>
      </c>
      <c r="G1118" s="4" t="s">
        <v>2229</v>
      </c>
      <c r="H1118" s="4" t="s">
        <v>2235</v>
      </c>
      <c r="I1118" s="4"/>
      <c r="J1118" s="4"/>
      <c r="K1118" s="4"/>
      <c r="L1118" s="4"/>
      <c r="M1118" s="4">
        <f>IF(OR(E1118="es",E1118="wmd"),(EXP(1.81*C1118/B1118)/((1-#REF!)+(#REF!*EXP(1.81*C1118/B1118)))),
IF((E1118="smd"),(EXP(1.81*C1118)/((1-#REF!)+(#REF!*EXP(1.81*C1118)))),
IF((E1118="or"),(C1118/((1-#REF!)+(#REF!*C1118))),
IF((E1118="hr"),((1-EXP(C1118*LN(1-#REF!)))/#REF!),
C1118
))))</f>
        <v>0</v>
      </c>
      <c r="N1118" s="4" t="str">
        <f>IF( (M1118 -
IF(OR(E1118="es",E1118="wmd"),EXP(1.81* (C1118-D1118)/B1118)/((1-#REF!)+(#REF!*EXP(1.81* (C1118-D1118)/B1118))),
IF((E1118="smd"),EXP(1.81* (C1118-D1118))/((1-#REF!)+(#REF!*EXP(1.81* (C1118-D1118)))),
IF((E1118="or"), (C1118-D1118)/((1-#REF!)+(#REF!* (C1118-D1118))),
IF((E1118="hr"),(1-EXP( (C1118-D1118)*LN(1-#REF!)))/#REF!,
 (C1118-D1118)
)))))=0,"",(M1118 -
IF(OR(E1118="es",E1118="wmd"),EXP(1.81* (C1118-D1118)/B1118)/((1-#REF!)+(#REF!*EXP(1.81* (C1118-D1118)/B1118))),
IF((E1118="smd"),EXP(1.81* (C1118-D1118))/((1-#REF!)+(#REF!*EXP(1.81* (C1118-D1118)))),
IF((E1118="or"), (C1118-D1118)/((1-#REF!)+(#REF!* (C1118-D1118))),
IF((E1118="hr"),(1-EXP( (C1118-D1118)*LN(1-#REF!)))/#REF!,
 (C1118-D1118)
))))))</f>
        <v/>
      </c>
      <c r="O1118" s="4" t="s">
        <v>2231</v>
      </c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</row>
    <row r="1119" spans="1:30" ht="12.3" hidden="1">
      <c r="A1119" t="s">
        <v>2432</v>
      </c>
      <c r="B1119" s="4"/>
      <c r="C1119" s="4"/>
      <c r="D1119" s="4"/>
      <c r="E1119" s="4"/>
      <c r="F1119" s="4" t="s">
        <v>2237</v>
      </c>
      <c r="G1119" s="4"/>
      <c r="H1119" s="4"/>
      <c r="I1119" s="4"/>
      <c r="J1119" s="4"/>
      <c r="K1119" s="4"/>
      <c r="L1119" s="4"/>
      <c r="M1119" s="4">
        <f>IF(OR(E1119="es",E1119="wmd"),(EXP(1.81*C1119/B1119)/((1-#REF!)+(#REF!*EXP(1.81*C1119/B1119)))),
IF((E1119="smd"),(EXP(1.81*C1119)/((1-#REF!)+(#REF!*EXP(1.81*C1119)))),
IF((E1119="or"),(C1119/((1-#REF!)+(#REF!*C1119))),
IF((E1119="hr"),((1-EXP(C1119*LN(1-#REF!)))/#REF!),
C1119
))))</f>
        <v>0</v>
      </c>
      <c r="N1119" s="4" t="str">
        <f>IF( (M1119 -
IF(OR(E1119="es",E1119="wmd"),EXP(1.81* (C1119-D1119)/B1119)/((1-#REF!)+(#REF!*EXP(1.81* (C1119-D1119)/B1119))),
IF((E1119="smd"),EXP(1.81* (C1119-D1119))/((1-#REF!)+(#REF!*EXP(1.81* (C1119-D1119)))),
IF((E1119="or"), (C1119-D1119)/((1-#REF!)+(#REF!* (C1119-D1119))),
IF((E1119="hr"),(1-EXP( (C1119-D1119)*LN(1-#REF!)))/#REF!,
 (C1119-D1119)
)))))=0,"",(M1119 -
IF(OR(E1119="es",E1119="wmd"),EXP(1.81* (C1119-D1119)/B1119)/((1-#REF!)+(#REF!*EXP(1.81* (C1119-D1119)/B1119))),
IF((E1119="smd"),EXP(1.81* (C1119-D1119))/((1-#REF!)+(#REF!*EXP(1.81* (C1119-D1119)))),
IF((E1119="or"), (C1119-D1119)/((1-#REF!)+(#REF!* (C1119-D1119))),
IF((E1119="hr"),(1-EXP( (C1119-D1119)*LN(1-#REF!)))/#REF!,
 (C1119-D1119)
))))))</f>
        <v/>
      </c>
      <c r="O1119" s="4" t="s">
        <v>146</v>
      </c>
      <c r="P1119" s="4" t="s">
        <v>2240</v>
      </c>
      <c r="Q1119" s="4"/>
      <c r="R1119" s="4" t="s">
        <v>2241</v>
      </c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</row>
    <row r="1120" spans="1:30" ht="12.3" hidden="1">
      <c r="A1120" t="s">
        <v>2432</v>
      </c>
      <c r="B1120" s="4"/>
      <c r="C1120" s="4"/>
      <c r="D1120" s="4"/>
      <c r="E1120" s="4"/>
      <c r="F1120" s="4"/>
      <c r="G1120" s="3"/>
      <c r="H1120" s="3"/>
      <c r="I1120" s="3"/>
      <c r="J1120" s="3"/>
      <c r="K1120" s="3"/>
      <c r="L1120" s="3"/>
      <c r="M1120" s="4">
        <f>IF(OR(E1120="es",E1120="wmd"),(EXP(1.81*C1120/B1120)/((1-#REF!)+(#REF!*EXP(1.81*C1120/B1120)))),
IF((E1120="smd"),(EXP(1.81*C1120)/((1-#REF!)+(#REF!*EXP(1.81*C1120)))),
IF((E1120="or"),(C1120/((1-#REF!)+(#REF!*C1120))),
IF((E1120="hr"),((1-EXP(C1120*LN(1-#REF!)))/#REF!),
C1120
))))</f>
        <v>0</v>
      </c>
      <c r="N1120" s="4" t="str">
        <f>IF( (M1120 -
IF(OR(E1120="es",E1120="wmd"),EXP(1.81* (C1120-D1120)/B1120)/((1-#REF!)+(#REF!*EXP(1.81* (C1120-D1120)/B1120))),
IF((E1120="smd"),EXP(1.81* (C1120-D1120))/((1-#REF!)+(#REF!*EXP(1.81* (C1120-D1120)))),
IF((E1120="or"), (C1120-D1120)/((1-#REF!)+(#REF!* (C1120-D1120))),
IF((E1120="hr"),(1-EXP( (C1120-D1120)*LN(1-#REF!)))/#REF!,
 (C1120-D1120)
)))))=0,"",(M1120 -
IF(OR(E1120="es",E1120="wmd"),EXP(1.81* (C1120-D1120)/B1120)/((1-#REF!)+(#REF!*EXP(1.81* (C1120-D1120)/B1120))),
IF((E1120="smd"),EXP(1.81* (C1120-D1120))/((1-#REF!)+(#REF!*EXP(1.81* (C1120-D1120)))),
IF((E1120="or"), (C1120-D1120)/((1-#REF!)+(#REF!* (C1120-D1120))),
IF((E1120="hr"),(1-EXP( (C1120-D1120)*LN(1-#REF!)))/#REF!,
 (C1120-D1120)
))))))</f>
        <v/>
      </c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</row>
    <row r="1121" spans="1:30" ht="12.6" hidden="1">
      <c r="A1121" t="s">
        <v>2432</v>
      </c>
      <c r="B1121" s="6"/>
      <c r="C1121" s="6">
        <v>1.2</v>
      </c>
      <c r="D1121" s="6">
        <v>0.05</v>
      </c>
      <c r="E1121" s="5" t="s">
        <v>138</v>
      </c>
      <c r="F1121" s="4" t="s">
        <v>2242</v>
      </c>
      <c r="G1121" s="5" t="s">
        <v>1309</v>
      </c>
      <c r="H1121" s="5" t="s">
        <v>1314</v>
      </c>
      <c r="I1121" s="4"/>
      <c r="J1121" s="4"/>
      <c r="K1121" s="4"/>
      <c r="L1121" s="4"/>
      <c r="M1121" s="4">
        <f>IF(OR(E1121="es",E1121="wmd"),(EXP(1.81*C1121/B1121)/((1-#REF!)+(#REF!*EXP(1.81*C1121/B1121)))),
IF((E1121="smd"),(EXP(1.81*C1121)/((1-#REF!)+(#REF!*EXP(1.81*C1121)))),
IF((E1121="or"),(C1121/((1-#REF!)+(#REF!*C1121))),
IF((E1121="hr"),((1-EXP(C1121*LN(1-#REF!)))/#REF!),
C1121
))))</f>
        <v>1.2</v>
      </c>
      <c r="N1121" s="4">
        <f>IF( (M1121 -
IF(OR(E1121="es",E1121="wmd"),EXP(1.81* (C1121-D1121)/B1121)/((1-#REF!)+(#REF!*EXP(1.81* (C1121-D1121)/B1121))),
IF((E1121="smd"),EXP(1.81* (C1121-D1121))/((1-#REF!)+(#REF!*EXP(1.81* (C1121-D1121)))),
IF((E1121="or"), (C1121-D1121)/((1-#REF!)+(#REF!* (C1121-D1121))),
IF((E1121="hr"),(1-EXP( (C1121-D1121)*LN(1-#REF!)))/#REF!,
 (C1121-D1121)
)))))=0,"",(M1121 -
IF(OR(E1121="es",E1121="wmd"),EXP(1.81* (C1121-D1121)/B1121)/((1-#REF!)+(#REF!*EXP(1.81* (C1121-D1121)/B1121))),
IF((E1121="smd"),EXP(1.81* (C1121-D1121))/((1-#REF!)+(#REF!*EXP(1.81* (C1121-D1121)))),
IF((E1121="or"), (C1121-D1121)/((1-#REF!)+(#REF!* (C1121-D1121))),
IF((E1121="hr"),(1-EXP( (C1121-D1121)*LN(1-#REF!)))/#REF!,
 (C1121-D1121)
))))))</f>
        <v>5.0000000000000044E-2</v>
      </c>
      <c r="O1121" s="5" t="s">
        <v>2231</v>
      </c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5" t="s">
        <v>1527</v>
      </c>
      <c r="AC1121" s="3"/>
      <c r="AD1121" s="3"/>
    </row>
    <row r="1122" spans="1:30" ht="12.6" hidden="1">
      <c r="A1122" t="s">
        <v>2432</v>
      </c>
      <c r="B1122" s="6"/>
      <c r="C1122" s="6">
        <v>1.45</v>
      </c>
      <c r="D1122" s="6">
        <v>0.11</v>
      </c>
      <c r="E1122" s="5" t="s">
        <v>138</v>
      </c>
      <c r="F1122" s="4" t="s">
        <v>2242</v>
      </c>
      <c r="G1122" s="5" t="s">
        <v>1309</v>
      </c>
      <c r="H1122" s="5" t="s">
        <v>2243</v>
      </c>
      <c r="I1122" s="4"/>
      <c r="J1122" s="4"/>
      <c r="K1122" s="4"/>
      <c r="L1122" s="4"/>
      <c r="M1122" s="4">
        <f>IF(OR(E1122="es",E1122="wmd"),(EXP(1.81*C1122/B1122)/((1-#REF!)+(#REF!*EXP(1.81*C1122/B1122)))),
IF((E1122="smd"),(EXP(1.81*C1122)/((1-#REF!)+(#REF!*EXP(1.81*C1122)))),
IF((E1122="or"),(C1122/((1-#REF!)+(#REF!*C1122))),
IF((E1122="hr"),((1-EXP(C1122*LN(1-#REF!)))/#REF!),
C1122
))))</f>
        <v>1.45</v>
      </c>
      <c r="N1122" s="4">
        <f>IF( (M1122 -
IF(OR(E1122="es",E1122="wmd"),EXP(1.81* (C1122-D1122)/B1122)/((1-#REF!)+(#REF!*EXP(1.81* (C1122-D1122)/B1122))),
IF((E1122="smd"),EXP(1.81* (C1122-D1122))/((1-#REF!)+(#REF!*EXP(1.81* (C1122-D1122)))),
IF((E1122="or"), (C1122-D1122)/((1-#REF!)+(#REF!* (C1122-D1122))),
IF((E1122="hr"),(1-EXP( (C1122-D1122)*LN(1-#REF!)))/#REF!,
 (C1122-D1122)
)))))=0,"",(M1122 -
IF(OR(E1122="es",E1122="wmd"),EXP(1.81* (C1122-D1122)/B1122)/((1-#REF!)+(#REF!*EXP(1.81* (C1122-D1122)/B1122))),
IF((E1122="smd"),EXP(1.81* (C1122-D1122))/((1-#REF!)+(#REF!*EXP(1.81* (C1122-D1122)))),
IF((E1122="or"), (C1122-D1122)/((1-#REF!)+(#REF!* (C1122-D1122))),
IF((E1122="hr"),(1-EXP( (C1122-D1122)*LN(1-#REF!)))/#REF!,
 (C1122-D1122)
))))))</f>
        <v>0.1100000000000001</v>
      </c>
      <c r="O1122" s="5" t="s">
        <v>2231</v>
      </c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5" t="s">
        <v>1527</v>
      </c>
      <c r="AC1122" s="3"/>
      <c r="AD1122" s="3"/>
    </row>
    <row r="1123" spans="1:30" ht="12.6" hidden="1">
      <c r="A1123" t="s">
        <v>2432</v>
      </c>
      <c r="B1123" s="6"/>
      <c r="C1123" s="6">
        <v>1.7</v>
      </c>
      <c r="D1123" s="6">
        <v>0.19</v>
      </c>
      <c r="E1123" s="5" t="s">
        <v>138</v>
      </c>
      <c r="F1123" s="4" t="s">
        <v>2242</v>
      </c>
      <c r="G1123" s="5" t="s">
        <v>553</v>
      </c>
      <c r="H1123" s="3"/>
      <c r="I1123" s="4"/>
      <c r="J1123" s="4"/>
      <c r="K1123" s="4"/>
      <c r="L1123" s="4"/>
      <c r="M1123" s="4">
        <f>IF(OR(E1123="es",E1123="wmd"),(EXP(1.81*C1123/B1123)/((1-#REF!)+(#REF!*EXP(1.81*C1123/B1123)))),
IF((E1123="smd"),(EXP(1.81*C1123)/((1-#REF!)+(#REF!*EXP(1.81*C1123)))),
IF((E1123="or"),(C1123/((1-#REF!)+(#REF!*C1123))),
IF((E1123="hr"),((1-EXP(C1123*LN(1-#REF!)))/#REF!),
C1123
))))</f>
        <v>1.7</v>
      </c>
      <c r="N1123" s="4">
        <f>IF( (M1123 -
IF(OR(E1123="es",E1123="wmd"),EXP(1.81* (C1123-D1123)/B1123)/((1-#REF!)+(#REF!*EXP(1.81* (C1123-D1123)/B1123))),
IF((E1123="smd"),EXP(1.81* (C1123-D1123))/((1-#REF!)+(#REF!*EXP(1.81* (C1123-D1123)))),
IF((E1123="or"), (C1123-D1123)/((1-#REF!)+(#REF!* (C1123-D1123))),
IF((E1123="hr"),(1-EXP( (C1123-D1123)*LN(1-#REF!)))/#REF!,
 (C1123-D1123)
)))))=0,"",(M1123 -
IF(OR(E1123="es",E1123="wmd"),EXP(1.81* (C1123-D1123)/B1123)/((1-#REF!)+(#REF!*EXP(1.81* (C1123-D1123)/B1123))),
IF((E1123="smd"),EXP(1.81* (C1123-D1123))/((1-#REF!)+(#REF!*EXP(1.81* (C1123-D1123)))),
IF((E1123="or"), (C1123-D1123)/((1-#REF!)+(#REF!* (C1123-D1123))),
IF((E1123="hr"),(1-EXP( (C1123-D1123)*LN(1-#REF!)))/#REF!,
 (C1123-D1123)
))))))</f>
        <v>0.18999999999999995</v>
      </c>
      <c r="O1123" s="5" t="s">
        <v>2231</v>
      </c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5" t="s">
        <v>1488</v>
      </c>
      <c r="AC1123" s="3"/>
      <c r="AD1123" s="3"/>
    </row>
    <row r="1124" spans="1:30" ht="12.6">
      <c r="A1124">
        <v>0.31</v>
      </c>
      <c r="B1124" s="6"/>
      <c r="C1124" s="6">
        <v>1.2</v>
      </c>
      <c r="D1124" s="6">
        <v>0.05</v>
      </c>
      <c r="E1124" s="5" t="s">
        <v>269</v>
      </c>
      <c r="F1124" s="4" t="s">
        <v>2242</v>
      </c>
      <c r="G1124" s="5" t="s">
        <v>570</v>
      </c>
      <c r="H1124" s="5" t="s">
        <v>584</v>
      </c>
      <c r="I1124" s="4"/>
      <c r="J1124" s="4"/>
      <c r="K1124" s="4"/>
      <c r="L1124" s="4"/>
      <c r="M1124" s="4" t="e">
        <f>IF(OR(E1124="es",E1124="wmd"),(EXP(1.81*C1124/B1124)/((1-#REF!)+(#REF!*EXP(1.81*C1124/B1124)))),
IF((E1124="smd"),(EXP(1.81*C1124)/((1-#REF!)+(#REF!*EXP(1.81*C1124)))),
IF((E1124="or"),(C1124/((1-#REF!)+(#REF!*C1124))),
IF((E1124="hr"),((1-EXP(C1124*LN(1-#REF!)))/#REF!),
C1124
))))</f>
        <v>#REF!</v>
      </c>
      <c r="N1124" s="4" t="e">
        <f>IF( (M1124 -
IF(OR(E1124="es",E1124="wmd"),EXP(1.81* (C1124-D1124)/B1124)/((1-#REF!)+(#REF!*EXP(1.81* (C1124-D1124)/B1124))),
IF((E1124="smd"),EXP(1.81* (C1124-D1124))/((1-#REF!)+(#REF!*EXP(1.81* (C1124-D1124)))),
IF((E1124="or"), (C1124-D1124)/((1-#REF!)+(#REF!* (C1124-D1124))),
IF((E1124="hr"),(1-EXP( (C1124-D1124)*LN(1-#REF!)))/#REF!,
 (C1124-D1124)
)))))=0,"",(M1124 -
IF(OR(E1124="es",E1124="wmd"),EXP(1.81* (C1124-D1124)/B1124)/((1-#REF!)+(#REF!*EXP(1.81* (C1124-D1124)/B1124))),
IF((E1124="smd"),EXP(1.81* (C1124-D1124))/((1-#REF!)+(#REF!*EXP(1.81* (C1124-D1124)))),
IF((E1124="or"), (C1124-D1124)/((1-#REF!)+(#REF!* (C1124-D1124))),
IF((E1124="hr"),(1-EXP( (C1124-D1124)*LN(1-#REF!)))/#REF!,
 (C1124-D1124)
))))))</f>
        <v>#REF!</v>
      </c>
      <c r="O1124" s="5" t="s">
        <v>2231</v>
      </c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5" t="s">
        <v>319</v>
      </c>
      <c r="AC1124" s="3"/>
      <c r="AD1124" s="3"/>
    </row>
    <row r="1125" spans="1:30" ht="12.3" hidden="1">
      <c r="A1125" t="s">
        <v>2432</v>
      </c>
      <c r="B1125" s="4"/>
      <c r="C1125" s="4"/>
      <c r="D1125" s="4"/>
      <c r="E1125" s="4"/>
      <c r="F1125" s="4" t="s">
        <v>2242</v>
      </c>
      <c r="G1125" s="4"/>
      <c r="H1125" s="4"/>
      <c r="I1125" s="4"/>
      <c r="J1125" s="4"/>
      <c r="K1125" s="4"/>
      <c r="L1125" s="4"/>
      <c r="M1125" s="4">
        <f>IF(OR(E1125="es",E1125="wmd"),(EXP(1.81*C1125/B1125)/((1-#REF!)+(#REF!*EXP(1.81*C1125/B1125)))),
IF((E1125="smd"),(EXP(1.81*C1125)/((1-#REF!)+(#REF!*EXP(1.81*C1125)))),
IF((E1125="or"),(C1125/((1-#REF!)+(#REF!*C1125))),
IF((E1125="hr"),((1-EXP(C1125*LN(1-#REF!)))/#REF!),
C1125
))))</f>
        <v>0</v>
      </c>
      <c r="N1125" s="4" t="str">
        <f>IF( (M1125 -
IF(OR(E1125="es",E1125="wmd"),EXP(1.81* (C1125-D1125)/B1125)/((1-#REF!)+(#REF!*EXP(1.81* (C1125-D1125)/B1125))),
IF((E1125="smd"),EXP(1.81* (C1125-D1125))/((1-#REF!)+(#REF!*EXP(1.81* (C1125-D1125)))),
IF((E1125="or"), (C1125-D1125)/((1-#REF!)+(#REF!* (C1125-D1125))),
IF((E1125="hr"),(1-EXP( (C1125-D1125)*LN(1-#REF!)))/#REF!,
 (C1125-D1125)
)))))=0,"",(M1125 -
IF(OR(E1125="es",E1125="wmd"),EXP(1.81* (C1125-D1125)/B1125)/((1-#REF!)+(#REF!*EXP(1.81* (C1125-D1125)/B1125))),
IF((E1125="smd"),EXP(1.81* (C1125-D1125))/((1-#REF!)+(#REF!*EXP(1.81* (C1125-D1125)))),
IF((E1125="or"), (C1125-D1125)/((1-#REF!)+(#REF!* (C1125-D1125))),
IF((E1125="hr"),(1-EXP( (C1125-D1125)*LN(1-#REF!)))/#REF!,
 (C1125-D1125)
))))))</f>
        <v/>
      </c>
      <c r="O1125" s="4" t="s">
        <v>146</v>
      </c>
      <c r="P1125" s="4" t="s">
        <v>2244</v>
      </c>
      <c r="Q1125" s="4"/>
      <c r="R1125" s="4" t="s">
        <v>2245</v>
      </c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</row>
    <row r="1126" spans="1:30" ht="12.3" hidden="1">
      <c r="A1126" t="s">
        <v>2432</v>
      </c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>
        <f>IF(OR(E1126="es",E1126="wmd"),(EXP(1.81*C1126/B1126)/((1-#REF!)+(#REF!*EXP(1.81*C1126/B1126)))),
IF((E1126="smd"),(EXP(1.81*C1126)/((1-#REF!)+(#REF!*EXP(1.81*C1126)))),
IF((E1126="or"),(C1126/((1-#REF!)+(#REF!*C1126))),
IF((E1126="hr"),((1-EXP(C1126*LN(1-#REF!)))/#REF!),
C1126
))))</f>
        <v>0</v>
      </c>
      <c r="N1126" s="4" t="str">
        <f>IF( (M1126 -
IF(OR(E1126="es",E1126="wmd"),EXP(1.81* (C1126-D1126)/B1126)/((1-#REF!)+(#REF!*EXP(1.81* (C1126-D1126)/B1126))),
IF((E1126="smd"),EXP(1.81* (C1126-D1126))/((1-#REF!)+(#REF!*EXP(1.81* (C1126-D1126)))),
IF((E1126="or"), (C1126-D1126)/((1-#REF!)+(#REF!* (C1126-D1126))),
IF((E1126="hr"),(1-EXP( (C1126-D1126)*LN(1-#REF!)))/#REF!,
 (C1126-D1126)
)))))=0,"",(M1126 -
IF(OR(E1126="es",E1126="wmd"),EXP(1.81* (C1126-D1126)/B1126)/((1-#REF!)+(#REF!*EXP(1.81* (C1126-D1126)/B1126))),
IF((E1126="smd"),EXP(1.81* (C1126-D1126))/((1-#REF!)+(#REF!*EXP(1.81* (C1126-D1126)))),
IF((E1126="or"), (C1126-D1126)/((1-#REF!)+(#REF!* (C1126-D1126))),
IF((E1126="hr"),(1-EXP( (C1126-D1126)*LN(1-#REF!)))/#REF!,
 (C1126-D1126)
))))))</f>
        <v/>
      </c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</row>
    <row r="1127" spans="1:30" ht="12.3" hidden="1">
      <c r="A1127" t="s">
        <v>2432</v>
      </c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>
        <f>IF(OR(E1127="es",E1127="wmd"),(EXP(1.81*C1127/B1127)/((1-#REF!)+(#REF!*EXP(1.81*C1127/B1127)))),
IF((E1127="smd"),(EXP(1.81*C1127)/((1-#REF!)+(#REF!*EXP(1.81*C1127)))),
IF((E1127="or"),(C1127/((1-#REF!)+(#REF!*C1127))),
IF((E1127="hr"),((1-EXP(C1127*LN(1-#REF!)))/#REF!),
C1127
))))</f>
        <v>0</v>
      </c>
      <c r="N1127" s="4" t="str">
        <f>IF( (M1127 -
IF(OR(E1127="es",E1127="wmd"),EXP(1.81* (C1127-D1127)/B1127)/((1-#REF!)+(#REF!*EXP(1.81* (C1127-D1127)/B1127))),
IF((E1127="smd"),EXP(1.81* (C1127-D1127))/((1-#REF!)+(#REF!*EXP(1.81* (C1127-D1127)))),
IF((E1127="or"), (C1127-D1127)/((1-#REF!)+(#REF!* (C1127-D1127))),
IF((E1127="hr"),(1-EXP( (C1127-D1127)*LN(1-#REF!)))/#REF!,
 (C1127-D1127)
)))))=0,"",(M1127 -
IF(OR(E1127="es",E1127="wmd"),EXP(1.81* (C1127-D1127)/B1127)/((1-#REF!)+(#REF!*EXP(1.81* (C1127-D1127)/B1127))),
IF((E1127="smd"),EXP(1.81* (C1127-D1127))/((1-#REF!)+(#REF!*EXP(1.81* (C1127-D1127)))),
IF((E1127="or"), (C1127-D1127)/((1-#REF!)+(#REF!* (C1127-D1127))),
IF((E1127="hr"),(1-EXP( (C1127-D1127)*LN(1-#REF!)))/#REF!,
 (C1127-D1127)
))))))</f>
        <v/>
      </c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</row>
    <row r="1128" spans="1:30" ht="12.3" hidden="1">
      <c r="A1128" t="s">
        <v>2432</v>
      </c>
      <c r="B1128" s="4"/>
      <c r="C1128" s="4"/>
      <c r="D1128" s="4"/>
      <c r="E1128" s="4"/>
      <c r="F1128" s="4"/>
      <c r="G1128" s="4" t="s">
        <v>2246</v>
      </c>
      <c r="H1128" s="4"/>
      <c r="I1128" s="4"/>
      <c r="J1128" s="4"/>
      <c r="K1128" s="4"/>
      <c r="L1128" s="4"/>
      <c r="M1128" s="4">
        <f>IF(OR(E1128="es",E1128="wmd"),(EXP(1.81*C1128/B1128)/((1-#REF!)+(#REF!*EXP(1.81*C1128/B1128)))),
IF((E1128="smd"),(EXP(1.81*C1128)/((1-#REF!)+(#REF!*EXP(1.81*C1128)))),
IF((E1128="or"),(C1128/((1-#REF!)+(#REF!*C1128))),
IF((E1128="hr"),((1-EXP(C1128*LN(1-#REF!)))/#REF!),
C1128
))))</f>
        <v>0</v>
      </c>
      <c r="N1128" s="4" t="str">
        <f>IF( (M1128 -
IF(OR(E1128="es",E1128="wmd"),EXP(1.81* (C1128-D1128)/B1128)/((1-#REF!)+(#REF!*EXP(1.81* (C1128-D1128)/B1128))),
IF((E1128="smd"),EXP(1.81* (C1128-D1128))/((1-#REF!)+(#REF!*EXP(1.81* (C1128-D1128)))),
IF((E1128="or"), (C1128-D1128)/((1-#REF!)+(#REF!* (C1128-D1128))),
IF((E1128="hr"),(1-EXP( (C1128-D1128)*LN(1-#REF!)))/#REF!,
 (C1128-D1128)
)))))=0,"",(M1128 -
IF(OR(E1128="es",E1128="wmd"),EXP(1.81* (C1128-D1128)/B1128)/((1-#REF!)+(#REF!*EXP(1.81* (C1128-D1128)/B1128))),
IF((E1128="smd"),EXP(1.81* (C1128-D1128))/((1-#REF!)+(#REF!*EXP(1.81* (C1128-D1128)))),
IF((E1128="or"), (C1128-D1128)/((1-#REF!)+(#REF!* (C1128-D1128))),
IF((E1128="hr"),(1-EXP( (C1128-D1128)*LN(1-#REF!)))/#REF!,
 (C1128-D1128)
))))))</f>
        <v/>
      </c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</row>
    <row r="1129" spans="1:30" ht="12.3">
      <c r="A1129">
        <v>0.2</v>
      </c>
      <c r="B1129" s="7"/>
      <c r="C1129" s="7">
        <v>1.49</v>
      </c>
      <c r="D1129" s="7">
        <v>0.44</v>
      </c>
      <c r="E1129" s="4" t="s">
        <v>269</v>
      </c>
      <c r="F1129" s="4" t="s">
        <v>2247</v>
      </c>
      <c r="G1129" s="4" t="s">
        <v>323</v>
      </c>
      <c r="H1129" s="4" t="s">
        <v>1348</v>
      </c>
      <c r="I1129" s="4"/>
      <c r="J1129" s="4"/>
      <c r="K1129" s="4"/>
      <c r="L1129" s="4"/>
      <c r="M1129" s="4" t="e">
        <f>IF(OR(E1129="es",E1129="wmd"),(EXP(1.81*C1129/B1129)/((1-#REF!)+(#REF!*EXP(1.81*C1129/B1129)))),
IF((E1129="smd"),(EXP(1.81*C1129)/((1-#REF!)+(#REF!*EXP(1.81*C1129)))),
IF((E1129="or"),(C1129/((1-#REF!)+(#REF!*C1129))),
IF((E1129="hr"),((1-EXP(C1129*LN(1-#REF!)))/#REF!),
C1129
))))</f>
        <v>#REF!</v>
      </c>
      <c r="N1129" s="4" t="e">
        <f>IF( (M1129 -
IF(OR(E1129="es",E1129="wmd"),EXP(1.81* (C1129-D1129)/B1129)/((1-#REF!)+(#REF!*EXP(1.81* (C1129-D1129)/B1129))),
IF((E1129="smd"),EXP(1.81* (C1129-D1129))/((1-#REF!)+(#REF!*EXP(1.81* (C1129-D1129)))),
IF((E1129="or"), (C1129-D1129)/((1-#REF!)+(#REF!* (C1129-D1129))),
IF((E1129="hr"),(1-EXP( (C1129-D1129)*LN(1-#REF!)))/#REF!,
 (C1129-D1129)
)))))=0,"",(M1129 -
IF(OR(E1129="es",E1129="wmd"),EXP(1.81* (C1129-D1129)/B1129)/((1-#REF!)+(#REF!*EXP(1.81* (C1129-D1129)/B1129))),
IF((E1129="smd"),EXP(1.81* (C1129-D1129))/((1-#REF!)+(#REF!*EXP(1.81* (C1129-D1129)))),
IF((E1129="or"), (C1129-D1129)/((1-#REF!)+(#REF!* (C1129-D1129))),
IF((E1129="hr"),(1-EXP( (C1129-D1129)*LN(1-#REF!)))/#REF!,
 (C1129-D1129)
))))))</f>
        <v>#REF!</v>
      </c>
      <c r="O1129" s="4" t="s">
        <v>2231</v>
      </c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4" t="s">
        <v>325</v>
      </c>
      <c r="AC1129" s="4"/>
      <c r="AD1129" s="4"/>
    </row>
    <row r="1130" spans="1:30" ht="12.6" hidden="1">
      <c r="A1130" t="s">
        <v>2432</v>
      </c>
      <c r="B1130" s="7"/>
      <c r="C1130" s="7">
        <v>0.84</v>
      </c>
      <c r="D1130" s="7">
        <v>0.04</v>
      </c>
      <c r="E1130" s="4" t="s">
        <v>138</v>
      </c>
      <c r="F1130" s="4" t="s">
        <v>2247</v>
      </c>
      <c r="G1130" s="4" t="s">
        <v>875</v>
      </c>
      <c r="H1130" s="5" t="s">
        <v>2191</v>
      </c>
      <c r="I1130" s="4"/>
      <c r="J1130" s="4"/>
      <c r="K1130" s="4"/>
      <c r="L1130" s="4"/>
      <c r="M1130" s="4">
        <f>IF(OR(E1130="es",E1130="wmd"),(EXP(1.81*C1130/B1130)/((1-#REF!)+(#REF!*EXP(1.81*C1130/B1130)))),
IF((E1130="smd"),(EXP(1.81*C1130)/((1-#REF!)+(#REF!*EXP(1.81*C1130)))),
IF((E1130="or"),(C1130/((1-#REF!)+(#REF!*C1130))),
IF((E1130="hr"),((1-EXP(C1130*LN(1-#REF!)))/#REF!),
C1130
))))</f>
        <v>0.84</v>
      </c>
      <c r="N1130" s="4">
        <f>IF( (M1130 -
IF(OR(E1130="es",E1130="wmd"),EXP(1.81* (C1130-D1130)/B1130)/((1-#REF!)+(#REF!*EXP(1.81* (C1130-D1130)/B1130))),
IF((E1130="smd"),EXP(1.81* (C1130-D1130))/((1-#REF!)+(#REF!*EXP(1.81* (C1130-D1130)))),
IF((E1130="or"), (C1130-D1130)/((1-#REF!)+(#REF!* (C1130-D1130))),
IF((E1130="hr"),(1-EXP( (C1130-D1130)*LN(1-#REF!)))/#REF!,
 (C1130-D1130)
)))))=0,"",(M1130 -
IF(OR(E1130="es",E1130="wmd"),EXP(1.81* (C1130-D1130)/B1130)/((1-#REF!)+(#REF!*EXP(1.81* (C1130-D1130)/B1130))),
IF((E1130="smd"),EXP(1.81* (C1130-D1130))/((1-#REF!)+(#REF!*EXP(1.81* (C1130-D1130)))),
IF((E1130="or"), (C1130-D1130)/((1-#REF!)+(#REF!* (C1130-D1130))),
IF((E1130="hr"),(1-EXP( (C1130-D1130)*LN(1-#REF!)))/#REF!,
 (C1130-D1130)
))))))</f>
        <v>4.0000000000000036E-2</v>
      </c>
      <c r="O1130" s="4" t="s">
        <v>2231</v>
      </c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4" t="s">
        <v>2248</v>
      </c>
      <c r="AC1130" s="4"/>
      <c r="AD1130" s="4"/>
    </row>
    <row r="1131" spans="1:30" ht="12.6" hidden="1">
      <c r="A1131" t="s">
        <v>2432</v>
      </c>
      <c r="B1131" s="6"/>
      <c r="C1131" s="6">
        <v>0.9</v>
      </c>
      <c r="D1131" s="6">
        <v>0.03</v>
      </c>
      <c r="E1131" s="5" t="s">
        <v>138</v>
      </c>
      <c r="F1131" s="4" t="s">
        <v>2247</v>
      </c>
      <c r="G1131" s="5" t="s">
        <v>454</v>
      </c>
      <c r="H1131" s="4" t="s">
        <v>457</v>
      </c>
      <c r="I1131" s="4"/>
      <c r="J1131" s="4"/>
      <c r="K1131" s="4"/>
      <c r="L1131" s="4"/>
      <c r="M1131" s="4">
        <f>IF(OR(E1131="es",E1131="wmd"),(EXP(1.81*C1131/B1131)/((1-#REF!)+(#REF!*EXP(1.81*C1131/B1131)))),
IF((E1131="smd"),(EXP(1.81*C1131)/((1-#REF!)+(#REF!*EXP(1.81*C1131)))),
IF((E1131="or"),(C1131/((1-#REF!)+(#REF!*C1131))),
IF((E1131="hr"),((1-EXP(C1131*LN(1-#REF!)))/#REF!),
C1131
))))</f>
        <v>0.9</v>
      </c>
      <c r="N1131" s="4">
        <f>IF( (M1131 -
IF(OR(E1131="es",E1131="wmd"),EXP(1.81* (C1131-D1131)/B1131)/((1-#REF!)+(#REF!*EXP(1.81* (C1131-D1131)/B1131))),
IF((E1131="smd"),EXP(1.81* (C1131-D1131))/((1-#REF!)+(#REF!*EXP(1.81* (C1131-D1131)))),
IF((E1131="or"), (C1131-D1131)/((1-#REF!)+(#REF!* (C1131-D1131))),
IF((E1131="hr"),(1-EXP( (C1131-D1131)*LN(1-#REF!)))/#REF!,
 (C1131-D1131)
)))))=0,"",(M1131 -
IF(OR(E1131="es",E1131="wmd"),EXP(1.81* (C1131-D1131)/B1131)/((1-#REF!)+(#REF!*EXP(1.81* (C1131-D1131)/B1131))),
IF((E1131="smd"),EXP(1.81* (C1131-D1131))/((1-#REF!)+(#REF!*EXP(1.81* (C1131-D1131)))),
IF((E1131="or"), (C1131-D1131)/((1-#REF!)+(#REF!* (C1131-D1131))),
IF((E1131="hr"),(1-EXP( (C1131-D1131)*LN(1-#REF!)))/#REF!,
 (C1131-D1131)
))))))</f>
        <v>3.0000000000000027E-2</v>
      </c>
      <c r="O1131" s="5" t="s">
        <v>2231</v>
      </c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5" t="s">
        <v>316</v>
      </c>
      <c r="AC1131" s="3"/>
      <c r="AD1131" s="3"/>
    </row>
    <row r="1132" spans="1:30" ht="12.6" hidden="1">
      <c r="A1132" t="s">
        <v>2432</v>
      </c>
      <c r="B1132" s="6"/>
      <c r="C1132" s="6">
        <v>0.91</v>
      </c>
      <c r="D1132" s="6">
        <v>0.25</v>
      </c>
      <c r="E1132" s="5" t="s">
        <v>138</v>
      </c>
      <c r="F1132" s="4" t="s">
        <v>2247</v>
      </c>
      <c r="G1132" s="4" t="s">
        <v>328</v>
      </c>
      <c r="H1132" s="4" t="s">
        <v>2249</v>
      </c>
      <c r="I1132" s="4"/>
      <c r="J1132" s="4"/>
      <c r="K1132" s="4"/>
      <c r="L1132" s="4"/>
      <c r="M1132" s="4">
        <f>IF(OR(E1132="es",E1132="wmd"),(EXP(1.81*C1132/B1132)/((1-#REF!)+(#REF!*EXP(1.81*C1132/B1132)))),
IF((E1132="smd"),(EXP(1.81*C1132)/((1-#REF!)+(#REF!*EXP(1.81*C1132)))),
IF((E1132="or"),(C1132/((1-#REF!)+(#REF!*C1132))),
IF((E1132="hr"),((1-EXP(C1132*LN(1-#REF!)))/#REF!),
C1132
))))</f>
        <v>0.91</v>
      </c>
      <c r="N1132" s="4">
        <f>IF( (M1132 -
IF(OR(E1132="es",E1132="wmd"),EXP(1.81* (C1132-D1132)/B1132)/((1-#REF!)+(#REF!*EXP(1.81* (C1132-D1132)/B1132))),
IF((E1132="smd"),EXP(1.81* (C1132-D1132))/((1-#REF!)+(#REF!*EXP(1.81* (C1132-D1132)))),
IF((E1132="or"), (C1132-D1132)/((1-#REF!)+(#REF!* (C1132-D1132))),
IF((E1132="hr"),(1-EXP( (C1132-D1132)*LN(1-#REF!)))/#REF!,
 (C1132-D1132)
)))))=0,"",(M1132 -
IF(OR(E1132="es",E1132="wmd"),EXP(1.81* (C1132-D1132)/B1132)/((1-#REF!)+(#REF!*EXP(1.81* (C1132-D1132)/B1132))),
IF((E1132="smd"),EXP(1.81* (C1132-D1132))/((1-#REF!)+(#REF!*EXP(1.81* (C1132-D1132)))),
IF((E1132="or"), (C1132-D1132)/((1-#REF!)+(#REF!* (C1132-D1132))),
IF((E1132="hr"),(1-EXP( (C1132-D1132)*LN(1-#REF!)))/#REF!,
 (C1132-D1132)
))))))</f>
        <v>0.25</v>
      </c>
      <c r="O1132" s="4" t="s">
        <v>2231</v>
      </c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5" t="s">
        <v>329</v>
      </c>
      <c r="AC1132" s="3"/>
      <c r="AD1132" s="3"/>
    </row>
    <row r="1133" spans="1:30" ht="12.3" hidden="1">
      <c r="A1133" t="s">
        <v>2432</v>
      </c>
      <c r="B1133" s="4"/>
      <c r="C1133" s="4"/>
      <c r="D1133" s="4"/>
      <c r="E1133" s="4"/>
      <c r="F1133" s="4" t="s">
        <v>2247</v>
      </c>
      <c r="G1133" s="4"/>
      <c r="H1133" s="4"/>
      <c r="I1133" s="4"/>
      <c r="J1133" s="4"/>
      <c r="K1133" s="4"/>
      <c r="L1133" s="4"/>
      <c r="M1133" s="4">
        <f>IF(OR(E1133="es",E1133="wmd"),(EXP(1.81*C1133/B1133)/((1-#REF!)+(#REF!*EXP(1.81*C1133/B1133)))),
IF((E1133="smd"),(EXP(1.81*C1133)/((1-#REF!)+(#REF!*EXP(1.81*C1133)))),
IF((E1133="or"),(C1133/((1-#REF!)+(#REF!*C1133))),
IF((E1133="hr"),((1-EXP(C1133*LN(1-#REF!)))/#REF!),
C1133
))))</f>
        <v>0</v>
      </c>
      <c r="N1133" s="4" t="str">
        <f>IF( (M1133 -
IF(OR(E1133="es",E1133="wmd"),EXP(1.81* (C1133-D1133)/B1133)/((1-#REF!)+(#REF!*EXP(1.81* (C1133-D1133)/B1133))),
IF((E1133="smd"),EXP(1.81* (C1133-D1133))/((1-#REF!)+(#REF!*EXP(1.81* (C1133-D1133)))),
IF((E1133="or"), (C1133-D1133)/((1-#REF!)+(#REF!* (C1133-D1133))),
IF((E1133="hr"),(1-EXP( (C1133-D1133)*LN(1-#REF!)))/#REF!,
 (C1133-D1133)
)))))=0,"",(M1133 -
IF(OR(E1133="es",E1133="wmd"),EXP(1.81* (C1133-D1133)/B1133)/((1-#REF!)+(#REF!*EXP(1.81* (C1133-D1133)/B1133))),
IF((E1133="smd"),EXP(1.81* (C1133-D1133))/((1-#REF!)+(#REF!*EXP(1.81* (C1133-D1133)))),
IF((E1133="or"), (C1133-D1133)/((1-#REF!)+(#REF!* (C1133-D1133))),
IF((E1133="hr"),(1-EXP( (C1133-D1133)*LN(1-#REF!)))/#REF!,
 (C1133-D1133)
))))))</f>
        <v/>
      </c>
      <c r="O1133" s="4" t="s">
        <v>455</v>
      </c>
      <c r="P1133" s="4" t="s">
        <v>2250</v>
      </c>
      <c r="Q1133" s="4"/>
      <c r="R1133" s="4" t="s">
        <v>2251</v>
      </c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</row>
    <row r="1134" spans="1:30" ht="12.3" hidden="1">
      <c r="A1134" t="s">
        <v>2432</v>
      </c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>
        <f>IF(OR(E1134="es",E1134="wmd"),(EXP(1.81*C1134/B1134)/((1-#REF!)+(#REF!*EXP(1.81*C1134/B1134)))),
IF((E1134="smd"),(EXP(1.81*C1134)/((1-#REF!)+(#REF!*EXP(1.81*C1134)))),
IF((E1134="or"),(C1134/((1-#REF!)+(#REF!*C1134))),
IF((E1134="hr"),((1-EXP(C1134*LN(1-#REF!)))/#REF!),
C1134
))))</f>
        <v>0</v>
      </c>
      <c r="N1134" s="4" t="str">
        <f>IF( (M1134 -
IF(OR(E1134="es",E1134="wmd"),EXP(1.81* (C1134-D1134)/B1134)/((1-#REF!)+(#REF!*EXP(1.81* (C1134-D1134)/B1134))),
IF((E1134="smd"),EXP(1.81* (C1134-D1134))/((1-#REF!)+(#REF!*EXP(1.81* (C1134-D1134)))),
IF((E1134="or"), (C1134-D1134)/((1-#REF!)+(#REF!* (C1134-D1134))),
IF((E1134="hr"),(1-EXP( (C1134-D1134)*LN(1-#REF!)))/#REF!,
 (C1134-D1134)
)))))=0,"",(M1134 -
IF(OR(E1134="es",E1134="wmd"),EXP(1.81* (C1134-D1134)/B1134)/((1-#REF!)+(#REF!*EXP(1.81* (C1134-D1134)/B1134))),
IF((E1134="smd"),EXP(1.81* (C1134-D1134))/((1-#REF!)+(#REF!*EXP(1.81* (C1134-D1134)))),
IF((E1134="or"), (C1134-D1134)/((1-#REF!)+(#REF!* (C1134-D1134))),
IF((E1134="hr"),(1-EXP( (C1134-D1134)*LN(1-#REF!)))/#REF!,
 (C1134-D1134)
))))))</f>
        <v/>
      </c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</row>
    <row r="1135" spans="1:30" ht="12.6" hidden="1">
      <c r="A1135" t="s">
        <v>2432</v>
      </c>
      <c r="B1135" s="7"/>
      <c r="C1135" s="7">
        <v>1.1200000000000001</v>
      </c>
      <c r="D1135" s="7">
        <v>0.06</v>
      </c>
      <c r="E1135" s="4" t="s">
        <v>138</v>
      </c>
      <c r="F1135" s="4" t="s">
        <v>2252</v>
      </c>
      <c r="G1135" s="5" t="s">
        <v>775</v>
      </c>
      <c r="H1135" s="5" t="s">
        <v>677</v>
      </c>
      <c r="I1135" s="4"/>
      <c r="J1135" s="4"/>
      <c r="K1135" s="4"/>
      <c r="L1135" s="4"/>
      <c r="M1135" s="4">
        <f>IF(OR(E1135="es",E1135="wmd"),(EXP(1.81*C1135/B1135)/((1-#REF!)+(#REF!*EXP(1.81*C1135/B1135)))),
IF((E1135="smd"),(EXP(1.81*C1135)/((1-#REF!)+(#REF!*EXP(1.81*C1135)))),
IF((E1135="or"),(C1135/((1-#REF!)+(#REF!*C1135))),
IF((E1135="hr"),((1-EXP(C1135*LN(1-#REF!)))/#REF!),
C1135
))))</f>
        <v>1.1200000000000001</v>
      </c>
      <c r="N1135" s="4">
        <f>IF( (M1135 -
IF(OR(E1135="es",E1135="wmd"),EXP(1.81* (C1135-D1135)/B1135)/((1-#REF!)+(#REF!*EXP(1.81* (C1135-D1135)/B1135))),
IF((E1135="smd"),EXP(1.81* (C1135-D1135))/((1-#REF!)+(#REF!*EXP(1.81* (C1135-D1135)))),
IF((E1135="or"), (C1135-D1135)/((1-#REF!)+(#REF!* (C1135-D1135))),
IF((E1135="hr"),(1-EXP( (C1135-D1135)*LN(1-#REF!)))/#REF!,
 (C1135-D1135)
)))))=0,"",(M1135 -
IF(OR(E1135="es",E1135="wmd"),EXP(1.81* (C1135-D1135)/B1135)/((1-#REF!)+(#REF!*EXP(1.81* (C1135-D1135)/B1135))),
IF((E1135="smd"),EXP(1.81* (C1135-D1135))/((1-#REF!)+(#REF!*EXP(1.81* (C1135-D1135)))),
IF((E1135="or"), (C1135-D1135)/((1-#REF!)+(#REF!* (C1135-D1135))),
IF((E1135="hr"),(1-EXP( (C1135-D1135)*LN(1-#REF!)))/#REF!,
 (C1135-D1135)
))))))</f>
        <v>6.0000000000000053E-2</v>
      </c>
      <c r="O1135" s="4" t="s">
        <v>2231</v>
      </c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5" t="s">
        <v>2253</v>
      </c>
      <c r="AC1135" s="3"/>
      <c r="AD1135" s="3"/>
    </row>
    <row r="1136" spans="1:30" ht="12.6" hidden="1">
      <c r="A1136" t="s">
        <v>2432</v>
      </c>
      <c r="B1136" s="6"/>
      <c r="C1136" s="6">
        <v>1.3</v>
      </c>
      <c r="D1136" s="6">
        <v>0.08</v>
      </c>
      <c r="E1136" s="5" t="s">
        <v>138</v>
      </c>
      <c r="F1136" s="4" t="s">
        <v>2252</v>
      </c>
      <c r="G1136" s="5" t="s">
        <v>326</v>
      </c>
      <c r="H1136" s="5" t="s">
        <v>1082</v>
      </c>
      <c r="I1136" s="4"/>
      <c r="J1136" s="4"/>
      <c r="K1136" s="4"/>
      <c r="L1136" s="4"/>
      <c r="M1136" s="4">
        <f>IF(OR(E1136="es",E1136="wmd"),(EXP(1.81*C1136/B1136)/((1-#REF!)+(#REF!*EXP(1.81*C1136/B1136)))),
IF((E1136="smd"),(EXP(1.81*C1136)/((1-#REF!)+(#REF!*EXP(1.81*C1136)))),
IF((E1136="or"),(C1136/((1-#REF!)+(#REF!*C1136))),
IF((E1136="hr"),((1-EXP(C1136*LN(1-#REF!)))/#REF!),
C1136
))))</f>
        <v>1.3</v>
      </c>
      <c r="N1136" s="4">
        <f>IF( (M1136 -
IF(OR(E1136="es",E1136="wmd"),EXP(1.81* (C1136-D1136)/B1136)/((1-#REF!)+(#REF!*EXP(1.81* (C1136-D1136)/B1136))),
IF((E1136="smd"),EXP(1.81* (C1136-D1136))/((1-#REF!)+(#REF!*EXP(1.81* (C1136-D1136)))),
IF((E1136="or"), (C1136-D1136)/((1-#REF!)+(#REF!* (C1136-D1136))),
IF((E1136="hr"),(1-EXP( (C1136-D1136)*LN(1-#REF!)))/#REF!,
 (C1136-D1136)
)))))=0,"",(M1136 -
IF(OR(E1136="es",E1136="wmd"),EXP(1.81* (C1136-D1136)/B1136)/((1-#REF!)+(#REF!*EXP(1.81* (C1136-D1136)/B1136))),
IF((E1136="smd"),EXP(1.81* (C1136-D1136))/((1-#REF!)+(#REF!*EXP(1.81* (C1136-D1136)))),
IF((E1136="or"), (C1136-D1136)/((1-#REF!)+(#REF!* (C1136-D1136))),
IF((E1136="hr"),(1-EXP( (C1136-D1136)*LN(1-#REF!)))/#REF!,
 (C1136-D1136)
))))))</f>
        <v>8.0000000000000071E-2</v>
      </c>
      <c r="O1136" s="4" t="s">
        <v>2231</v>
      </c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5" t="s">
        <v>2253</v>
      </c>
      <c r="AC1136" s="3"/>
      <c r="AD1136" s="3"/>
    </row>
    <row r="1137" spans="1:30" ht="12.3" hidden="1">
      <c r="A1137" t="s">
        <v>2432</v>
      </c>
      <c r="B1137" s="4"/>
      <c r="C1137" s="4"/>
      <c r="D1137" s="4"/>
      <c r="E1137" s="4"/>
      <c r="F1137" s="4" t="s">
        <v>2252</v>
      </c>
      <c r="G1137" s="4"/>
      <c r="H1137" s="4"/>
      <c r="I1137" s="4"/>
      <c r="J1137" s="4"/>
      <c r="K1137" s="4"/>
      <c r="L1137" s="4"/>
      <c r="M1137" s="4">
        <f>IF(OR(E1137="es",E1137="wmd"),(EXP(1.81*C1137/B1137)/((1-#REF!)+(#REF!*EXP(1.81*C1137/B1137)))),
IF((E1137="smd"),(EXP(1.81*C1137)/((1-#REF!)+(#REF!*EXP(1.81*C1137)))),
IF((E1137="or"),(C1137/((1-#REF!)+(#REF!*C1137))),
IF((E1137="hr"),((1-EXP(C1137*LN(1-#REF!)))/#REF!),
C1137
))))</f>
        <v>0</v>
      </c>
      <c r="N1137" s="4" t="str">
        <f>IF( (M1137 -
IF(OR(E1137="es",E1137="wmd"),EXP(1.81* (C1137-D1137)/B1137)/((1-#REF!)+(#REF!*EXP(1.81* (C1137-D1137)/B1137))),
IF((E1137="smd"),EXP(1.81* (C1137-D1137))/((1-#REF!)+(#REF!*EXP(1.81* (C1137-D1137)))),
IF((E1137="or"), (C1137-D1137)/((1-#REF!)+(#REF!* (C1137-D1137))),
IF((E1137="hr"),(1-EXP( (C1137-D1137)*LN(1-#REF!)))/#REF!,
 (C1137-D1137)
)))))=0,"",(M1137 -
IF(OR(E1137="es",E1137="wmd"),EXP(1.81* (C1137-D1137)/B1137)/((1-#REF!)+(#REF!*EXP(1.81* (C1137-D1137)/B1137))),
IF((E1137="smd"),EXP(1.81* (C1137-D1137))/((1-#REF!)+(#REF!*EXP(1.81* (C1137-D1137)))),
IF((E1137="or"), (C1137-D1137)/((1-#REF!)+(#REF!* (C1137-D1137))),
IF((E1137="hr"),(1-EXP( (C1137-D1137)*LN(1-#REF!)))/#REF!,
 (C1137-D1137)
))))))</f>
        <v/>
      </c>
      <c r="O1137" s="4" t="s">
        <v>146</v>
      </c>
      <c r="P1137" s="4" t="s">
        <v>2254</v>
      </c>
      <c r="Q1137" s="4"/>
      <c r="R1137" s="4" t="s">
        <v>2255</v>
      </c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</row>
    <row r="1138" spans="1:30" ht="12.3" hidden="1">
      <c r="A1138" t="s">
        <v>2432</v>
      </c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>
        <f>IF(OR(E1138="es",E1138="wmd"),(EXP(1.81*C1138/B1138)/((1-#REF!)+(#REF!*EXP(1.81*C1138/B1138)))),
IF((E1138="smd"),(EXP(1.81*C1138)/((1-#REF!)+(#REF!*EXP(1.81*C1138)))),
IF((E1138="or"),(C1138/((1-#REF!)+(#REF!*C1138))),
IF((E1138="hr"),((1-EXP(C1138*LN(1-#REF!)))/#REF!),
C1138
))))</f>
        <v>0</v>
      </c>
      <c r="N1138" s="4" t="str">
        <f>IF( (M1138 -
IF(OR(E1138="es",E1138="wmd"),EXP(1.81* (C1138-D1138)/B1138)/((1-#REF!)+(#REF!*EXP(1.81* (C1138-D1138)/B1138))),
IF((E1138="smd"),EXP(1.81* (C1138-D1138))/((1-#REF!)+(#REF!*EXP(1.81* (C1138-D1138)))),
IF((E1138="or"), (C1138-D1138)/((1-#REF!)+(#REF!* (C1138-D1138))),
IF((E1138="hr"),(1-EXP( (C1138-D1138)*LN(1-#REF!)))/#REF!,
 (C1138-D1138)
)))))=0,"",(M1138 -
IF(OR(E1138="es",E1138="wmd"),EXP(1.81* (C1138-D1138)/B1138)/((1-#REF!)+(#REF!*EXP(1.81* (C1138-D1138)/B1138))),
IF((E1138="smd"),EXP(1.81* (C1138-D1138))/((1-#REF!)+(#REF!*EXP(1.81* (C1138-D1138)))),
IF((E1138="or"), (C1138-D1138)/((1-#REF!)+(#REF!* (C1138-D1138))),
IF((E1138="hr"),(1-EXP( (C1138-D1138)*LN(1-#REF!)))/#REF!,
 (C1138-D1138)
))))))</f>
        <v/>
      </c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</row>
    <row r="1139" spans="1:30" ht="12.3" hidden="1">
      <c r="A1139" t="s">
        <v>2432</v>
      </c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>
        <f>IF(OR(E1139="es",E1139="wmd"),(EXP(1.81*C1139/B1139)/((1-#REF!)+(#REF!*EXP(1.81*C1139/B1139)))),
IF((E1139="smd"),(EXP(1.81*C1139)/((1-#REF!)+(#REF!*EXP(1.81*C1139)))),
IF((E1139="or"),(C1139/((1-#REF!)+(#REF!*C1139))),
IF((E1139="hr"),((1-EXP(C1139*LN(1-#REF!)))/#REF!),
C1139
))))</f>
        <v>0</v>
      </c>
      <c r="N1139" s="4" t="str">
        <f>IF( (M1139 -
IF(OR(E1139="es",E1139="wmd"),EXP(1.81* (C1139-D1139)/B1139)/((1-#REF!)+(#REF!*EXP(1.81* (C1139-D1139)/B1139))),
IF((E1139="smd"),EXP(1.81* (C1139-D1139))/((1-#REF!)+(#REF!*EXP(1.81* (C1139-D1139)))),
IF((E1139="or"), (C1139-D1139)/((1-#REF!)+(#REF!* (C1139-D1139))),
IF((E1139="hr"),(1-EXP( (C1139-D1139)*LN(1-#REF!)))/#REF!,
 (C1139-D1139)
)))))=0,"",(M1139 -
IF(OR(E1139="es",E1139="wmd"),EXP(1.81* (C1139-D1139)/B1139)/((1-#REF!)+(#REF!*EXP(1.81* (C1139-D1139)/B1139))),
IF((E1139="smd"),EXP(1.81* (C1139-D1139))/((1-#REF!)+(#REF!*EXP(1.81* (C1139-D1139)))),
IF((E1139="or"), (C1139-D1139)/((1-#REF!)+(#REF!* (C1139-D1139))),
IF((E1139="hr"),(1-EXP( (C1139-D1139)*LN(1-#REF!)))/#REF!,
 (C1139-D1139)
))))))</f>
        <v/>
      </c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</row>
    <row r="1140" spans="1:30" ht="12.3" hidden="1">
      <c r="A1140" t="s">
        <v>2432</v>
      </c>
      <c r="B1140" s="4"/>
      <c r="C1140" s="4"/>
      <c r="D1140" s="4"/>
      <c r="E1140" s="4"/>
      <c r="F1140" s="4" t="s">
        <v>2237</v>
      </c>
      <c r="G1140" s="4" t="s">
        <v>2240</v>
      </c>
      <c r="H1140" s="4"/>
      <c r="I1140" s="4"/>
      <c r="J1140" s="4"/>
      <c r="K1140" s="4"/>
      <c r="L1140" s="4"/>
      <c r="M1140" s="4">
        <f>IF(OR(E1140="es",E1140="wmd"),(EXP(1.81*C1140/B1140)/((1-#REF!)+(#REF!*EXP(1.81*C1140/B1140)))),
IF((E1140="smd"),(EXP(1.81*C1140)/((1-#REF!)+(#REF!*EXP(1.81*C1140)))),
IF((E1140="or"),(C1140/((1-#REF!)+(#REF!*C1140))),
IF((E1140="hr"),((1-EXP(C1140*LN(1-#REF!)))/#REF!),
C1140
))))</f>
        <v>0</v>
      </c>
      <c r="N1140" s="4" t="str">
        <f>IF( (M1140 -
IF(OR(E1140="es",E1140="wmd"),EXP(1.81* (C1140-D1140)/B1140)/((1-#REF!)+(#REF!*EXP(1.81* (C1140-D1140)/B1140))),
IF((E1140="smd"),EXP(1.81* (C1140-D1140))/((1-#REF!)+(#REF!*EXP(1.81* (C1140-D1140)))),
IF((E1140="or"), (C1140-D1140)/((1-#REF!)+(#REF!* (C1140-D1140))),
IF((E1140="hr"),(1-EXP( (C1140-D1140)*LN(1-#REF!)))/#REF!,
 (C1140-D1140)
)))))=0,"",(M1140 -
IF(OR(E1140="es",E1140="wmd"),EXP(1.81* (C1140-D1140)/B1140)/((1-#REF!)+(#REF!*EXP(1.81* (C1140-D1140)/B1140))),
IF((E1140="smd"),EXP(1.81* (C1140-D1140))/((1-#REF!)+(#REF!*EXP(1.81* (C1140-D1140)))),
IF((E1140="or"), (C1140-D1140)/((1-#REF!)+(#REF!* (C1140-D1140))),
IF((E1140="hr"),(1-EXP( (C1140-D1140)*LN(1-#REF!)))/#REF!,
 (C1140-D1140)
))))))</f>
        <v/>
      </c>
      <c r="O1140" s="4" t="s">
        <v>187</v>
      </c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</row>
    <row r="1141" spans="1:30" ht="12.3" hidden="1">
      <c r="A1141" t="s">
        <v>2432</v>
      </c>
      <c r="B1141" s="4"/>
      <c r="C1141" s="4"/>
      <c r="D1141" s="4"/>
      <c r="E1141" s="4"/>
      <c r="F1141" s="4" t="s">
        <v>2242</v>
      </c>
      <c r="G1141" s="4" t="s">
        <v>2244</v>
      </c>
      <c r="H1141" s="4"/>
      <c r="I1141" s="4"/>
      <c r="J1141" s="4"/>
      <c r="K1141" s="4"/>
      <c r="L1141" s="4"/>
      <c r="M1141" s="4">
        <f>IF(OR(E1141="es",E1141="wmd"),(EXP(1.81*C1141/B1141)/((1-#REF!)+(#REF!*EXP(1.81*C1141/B1141)))),
IF((E1141="smd"),(EXP(1.81*C1141)/((1-#REF!)+(#REF!*EXP(1.81*C1141)))),
IF((E1141="or"),(C1141/((1-#REF!)+(#REF!*C1141))),
IF((E1141="hr"),((1-EXP(C1141*LN(1-#REF!)))/#REF!),
C1141
))))</f>
        <v>0</v>
      </c>
      <c r="N1141" s="4" t="str">
        <f>IF( (M1141 -
IF(OR(E1141="es",E1141="wmd"),EXP(1.81* (C1141-D1141)/B1141)/((1-#REF!)+(#REF!*EXP(1.81* (C1141-D1141)/B1141))),
IF((E1141="smd"),EXP(1.81* (C1141-D1141))/((1-#REF!)+(#REF!*EXP(1.81* (C1141-D1141)))),
IF((E1141="or"), (C1141-D1141)/((1-#REF!)+(#REF!* (C1141-D1141))),
IF((E1141="hr"),(1-EXP( (C1141-D1141)*LN(1-#REF!)))/#REF!,
 (C1141-D1141)
)))))=0,"",(M1141 -
IF(OR(E1141="es",E1141="wmd"),EXP(1.81* (C1141-D1141)/B1141)/((1-#REF!)+(#REF!*EXP(1.81* (C1141-D1141)/B1141))),
IF((E1141="smd"),EXP(1.81* (C1141-D1141))/((1-#REF!)+(#REF!*EXP(1.81* (C1141-D1141)))),
IF((E1141="or"), (C1141-D1141)/((1-#REF!)+(#REF!* (C1141-D1141))),
IF((E1141="hr"),(1-EXP( (C1141-D1141)*LN(1-#REF!)))/#REF!,
 (C1141-D1141)
))))))</f>
        <v/>
      </c>
      <c r="O1141" s="4" t="s">
        <v>187</v>
      </c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</row>
    <row r="1142" spans="1:30" ht="12.3" hidden="1">
      <c r="A1142" t="s">
        <v>2432</v>
      </c>
      <c r="B1142" s="4"/>
      <c r="C1142" s="4"/>
      <c r="D1142" s="4"/>
      <c r="E1142" s="4"/>
      <c r="F1142" s="4" t="s">
        <v>2247</v>
      </c>
      <c r="G1142" s="4" t="s">
        <v>2256</v>
      </c>
      <c r="H1142" s="4"/>
      <c r="I1142" s="4"/>
      <c r="J1142" s="4"/>
      <c r="K1142" s="4"/>
      <c r="L1142" s="4"/>
      <c r="M1142" s="4">
        <f>IF(OR(E1142="es",E1142="wmd"),(EXP(1.81*C1142/B1142)/((1-#REF!)+(#REF!*EXP(1.81*C1142/B1142)))),
IF((E1142="smd"),(EXP(1.81*C1142)/((1-#REF!)+(#REF!*EXP(1.81*C1142)))),
IF((E1142="or"),(C1142/((1-#REF!)+(#REF!*C1142))),
IF((E1142="hr"),((1-EXP(C1142*LN(1-#REF!)))/#REF!),
C1142
))))</f>
        <v>0</v>
      </c>
      <c r="N1142" s="4" t="str">
        <f>IF( (M1142 -
IF(OR(E1142="es",E1142="wmd"),EXP(1.81* (C1142-D1142)/B1142)/((1-#REF!)+(#REF!*EXP(1.81* (C1142-D1142)/B1142))),
IF((E1142="smd"),EXP(1.81* (C1142-D1142))/((1-#REF!)+(#REF!*EXP(1.81* (C1142-D1142)))),
IF((E1142="or"), (C1142-D1142)/((1-#REF!)+(#REF!* (C1142-D1142))),
IF((E1142="hr"),(1-EXP( (C1142-D1142)*LN(1-#REF!)))/#REF!,
 (C1142-D1142)
)))))=0,"",(M1142 -
IF(OR(E1142="es",E1142="wmd"),EXP(1.81* (C1142-D1142)/B1142)/((1-#REF!)+(#REF!*EXP(1.81* (C1142-D1142)/B1142))),
IF((E1142="smd"),EXP(1.81* (C1142-D1142))/((1-#REF!)+(#REF!*EXP(1.81* (C1142-D1142)))),
IF((E1142="or"), (C1142-D1142)/((1-#REF!)+(#REF!* (C1142-D1142))),
IF((E1142="hr"),(1-EXP( (C1142-D1142)*LN(1-#REF!)))/#REF!,
 (C1142-D1142)
))))))</f>
        <v/>
      </c>
      <c r="O1142" s="4" t="s">
        <v>187</v>
      </c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</row>
    <row r="1143" spans="1:30" ht="12.3" hidden="1">
      <c r="A1143" t="s">
        <v>2432</v>
      </c>
      <c r="B1143" s="4"/>
      <c r="C1143" s="4"/>
      <c r="D1143" s="4"/>
      <c r="E1143" s="4"/>
      <c r="F1143" s="4" t="s">
        <v>2252</v>
      </c>
      <c r="G1143" s="4" t="s">
        <v>2254</v>
      </c>
      <c r="H1143" s="4"/>
      <c r="I1143" s="4"/>
      <c r="J1143" s="4"/>
      <c r="K1143" s="4"/>
      <c r="L1143" s="4"/>
      <c r="M1143" s="4">
        <f>IF(OR(E1143="es",E1143="wmd"),(EXP(1.81*C1143/B1143)/((1-#REF!)+(#REF!*EXP(1.81*C1143/B1143)))),
IF((E1143="smd"),(EXP(1.81*C1143)/((1-#REF!)+(#REF!*EXP(1.81*C1143)))),
IF((E1143="or"),(C1143/((1-#REF!)+(#REF!*C1143))),
IF((E1143="hr"),((1-EXP(C1143*LN(1-#REF!)))/#REF!),
C1143
))))</f>
        <v>0</v>
      </c>
      <c r="N1143" s="4" t="str">
        <f>IF( (M1143 -
IF(OR(E1143="es",E1143="wmd"),EXP(1.81* (C1143-D1143)/B1143)/((1-#REF!)+(#REF!*EXP(1.81* (C1143-D1143)/B1143))),
IF((E1143="smd"),EXP(1.81* (C1143-D1143))/((1-#REF!)+(#REF!*EXP(1.81* (C1143-D1143)))),
IF((E1143="or"), (C1143-D1143)/((1-#REF!)+(#REF!* (C1143-D1143))),
IF((E1143="hr"),(1-EXP( (C1143-D1143)*LN(1-#REF!)))/#REF!,
 (C1143-D1143)
)))))=0,"",(M1143 -
IF(OR(E1143="es",E1143="wmd"),EXP(1.81* (C1143-D1143)/B1143)/((1-#REF!)+(#REF!*EXP(1.81* (C1143-D1143)/B1143))),
IF((E1143="smd"),EXP(1.81* (C1143-D1143))/((1-#REF!)+(#REF!*EXP(1.81* (C1143-D1143)))),
IF((E1143="or"), (C1143-D1143)/((1-#REF!)+(#REF!* (C1143-D1143))),
IF((E1143="hr"),(1-EXP( (C1143-D1143)*LN(1-#REF!)))/#REF!,
 (C1143-D1143)
))))))</f>
        <v/>
      </c>
      <c r="O1143" s="4" t="s">
        <v>187</v>
      </c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1:30" ht="12.3" hidden="1">
      <c r="A1144" t="s">
        <v>2432</v>
      </c>
      <c r="B1144" s="4"/>
      <c r="C1144" s="4"/>
      <c r="D1144" s="4"/>
      <c r="E1144" s="4"/>
      <c r="F1144" s="4" t="s">
        <v>2231</v>
      </c>
      <c r="G1144" s="4"/>
      <c r="H1144" s="4"/>
      <c r="I1144" s="4"/>
      <c r="J1144" s="4"/>
      <c r="K1144" s="4"/>
      <c r="L1144" s="4"/>
      <c r="M1144" s="4">
        <f>IF(OR(E1144="es",E1144="wmd"),(EXP(1.81*C1144/B1144)/((1-#REF!)+(#REF!*EXP(1.81*C1144/B1144)))),
IF((E1144="smd"),(EXP(1.81*C1144)/((1-#REF!)+(#REF!*EXP(1.81*C1144)))),
IF((E1144="or"),(C1144/((1-#REF!)+(#REF!*C1144))),
IF((E1144="hr"),((1-EXP(C1144*LN(1-#REF!)))/#REF!),
C1144
))))</f>
        <v>0</v>
      </c>
      <c r="N1144" s="4" t="str">
        <f>IF( (M1144 -
IF(OR(E1144="es",E1144="wmd"),EXP(1.81* (C1144-D1144)/B1144)/((1-#REF!)+(#REF!*EXP(1.81* (C1144-D1144)/B1144))),
IF((E1144="smd"),EXP(1.81* (C1144-D1144))/((1-#REF!)+(#REF!*EXP(1.81* (C1144-D1144)))),
IF((E1144="or"), (C1144-D1144)/((1-#REF!)+(#REF!* (C1144-D1144))),
IF((E1144="hr"),(1-EXP( (C1144-D1144)*LN(1-#REF!)))/#REF!,
 (C1144-D1144)
)))))=0,"",(M1144 -
IF(OR(E1144="es",E1144="wmd"),EXP(1.81* (C1144-D1144)/B1144)/((1-#REF!)+(#REF!*EXP(1.81* (C1144-D1144)/B1144))),
IF((E1144="smd"),EXP(1.81* (C1144-D1144))/((1-#REF!)+(#REF!*EXP(1.81* (C1144-D1144)))),
IF((E1144="or"), (C1144-D1144)/((1-#REF!)+(#REF!* (C1144-D1144))),
IF((E1144="hr"),(1-EXP( (C1144-D1144)*LN(1-#REF!)))/#REF!,
 (C1144-D1144)
))))))</f>
        <v/>
      </c>
      <c r="O1144" s="4" t="s">
        <v>455</v>
      </c>
      <c r="P1144" s="4" t="s">
        <v>2257</v>
      </c>
      <c r="Q1144" s="4"/>
      <c r="R1144" s="4" t="s">
        <v>2258</v>
      </c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</row>
    <row r="1145" spans="1:30" ht="12.3" hidden="1">
      <c r="A1145" t="s">
        <v>2432</v>
      </c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>
        <f>IF(OR(E1145="es",E1145="wmd"),(EXP(1.81*C1145/B1145)/((1-#REF!)+(#REF!*EXP(1.81*C1145/B1145)))),
IF((E1145="smd"),(EXP(1.81*C1145)/((1-#REF!)+(#REF!*EXP(1.81*C1145)))),
IF((E1145="or"),(C1145/((1-#REF!)+(#REF!*C1145))),
IF((E1145="hr"),((1-EXP(C1145*LN(1-#REF!)))/#REF!),
C1145
))))</f>
        <v>0</v>
      </c>
      <c r="N1145" s="4" t="str">
        <f>IF( (M1145 -
IF(OR(E1145="es",E1145="wmd"),EXP(1.81* (C1145-D1145)/B1145)/((1-#REF!)+(#REF!*EXP(1.81* (C1145-D1145)/B1145))),
IF((E1145="smd"),EXP(1.81* (C1145-D1145))/((1-#REF!)+(#REF!*EXP(1.81* (C1145-D1145)))),
IF((E1145="or"), (C1145-D1145)/((1-#REF!)+(#REF!* (C1145-D1145))),
IF((E1145="hr"),(1-EXP( (C1145-D1145)*LN(1-#REF!)))/#REF!,
 (C1145-D1145)
)))))=0,"",(M1145 -
IF(OR(E1145="es",E1145="wmd"),EXP(1.81* (C1145-D1145)/B1145)/((1-#REF!)+(#REF!*EXP(1.81* (C1145-D1145)/B1145))),
IF((E1145="smd"),EXP(1.81* (C1145-D1145))/((1-#REF!)+(#REF!*EXP(1.81* (C1145-D1145)))),
IF((E1145="or"), (C1145-D1145)/((1-#REF!)+(#REF!* (C1145-D1145))),
IF((E1145="hr"),(1-EXP( (C1145-D1145)*LN(1-#REF!)))/#REF!,
 (C1145-D1145)
))))))</f>
        <v/>
      </c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1:30" ht="12.6" hidden="1">
      <c r="A1146" t="s">
        <v>2432</v>
      </c>
      <c r="B1146" s="4"/>
      <c r="C1146" s="4"/>
      <c r="D1146" s="4"/>
      <c r="E1146" s="4"/>
      <c r="F1146" s="5" t="s">
        <v>2259</v>
      </c>
      <c r="G1146" s="3"/>
      <c r="H1146" s="4"/>
      <c r="I1146" s="4"/>
      <c r="J1146" s="4"/>
      <c r="K1146" s="4"/>
      <c r="L1146" s="4"/>
      <c r="M1146" s="4">
        <f>IF(OR(E1146="es",E1146="wmd"),(EXP(1.81*C1146/B1146)/((1-#REF!)+(#REF!*EXP(1.81*C1146/B1146)))),
IF((E1146="smd"),(EXP(1.81*C1146)/((1-#REF!)+(#REF!*EXP(1.81*C1146)))),
IF((E1146="or"),(C1146/((1-#REF!)+(#REF!*C1146))),
IF((E1146="hr"),((1-EXP(C1146*LN(1-#REF!)))/#REF!),
C1146
))))</f>
        <v>0</v>
      </c>
      <c r="N1146" s="4" t="str">
        <f>IF( (M1146 -
IF(OR(E1146="es",E1146="wmd"),EXP(1.81* (C1146-D1146)/B1146)/((1-#REF!)+(#REF!*EXP(1.81* (C1146-D1146)/B1146))),
IF((E1146="smd"),EXP(1.81* (C1146-D1146))/((1-#REF!)+(#REF!*EXP(1.81* (C1146-D1146)))),
IF((E1146="or"), (C1146-D1146)/((1-#REF!)+(#REF!* (C1146-D1146))),
IF((E1146="hr"),(1-EXP( (C1146-D1146)*LN(1-#REF!)))/#REF!,
 (C1146-D1146)
)))))=0,"",(M1146 -
IF(OR(E1146="es",E1146="wmd"),EXP(1.81* (C1146-D1146)/B1146)/((1-#REF!)+(#REF!*EXP(1.81* (C1146-D1146)/B1146))),
IF((E1146="smd"),EXP(1.81* (C1146-D1146))/((1-#REF!)+(#REF!*EXP(1.81* (C1146-D1146)))),
IF((E1146="or"), (C1146-D1146)/((1-#REF!)+(#REF!* (C1146-D1146))),
IF((E1146="hr"),(1-EXP( (C1146-D1146)*LN(1-#REF!)))/#REF!,
 (C1146-D1146)
))))))</f>
        <v/>
      </c>
      <c r="O1146" s="5" t="s">
        <v>375</v>
      </c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5" t="s">
        <v>2260</v>
      </c>
      <c r="AA1146" s="5" t="s">
        <v>2261</v>
      </c>
      <c r="AB1146" s="4"/>
      <c r="AC1146" s="4"/>
      <c r="AD1146" s="4"/>
    </row>
    <row r="1147" spans="1:30" ht="12.6" hidden="1">
      <c r="A1147" t="s">
        <v>2432</v>
      </c>
      <c r="B1147" s="4"/>
      <c r="C1147" s="4"/>
      <c r="D1147" s="4"/>
      <c r="E1147" s="4"/>
      <c r="F1147" s="5" t="s">
        <v>2262</v>
      </c>
      <c r="G1147" s="3"/>
      <c r="H1147" s="4"/>
      <c r="I1147" s="4"/>
      <c r="J1147" s="4"/>
      <c r="K1147" s="4"/>
      <c r="L1147" s="4"/>
      <c r="M1147" s="4">
        <f>IF(OR(E1147="es",E1147="wmd"),(EXP(1.81*C1147/B1147)/((1-#REF!)+(#REF!*EXP(1.81*C1147/B1147)))),
IF((E1147="smd"),(EXP(1.81*C1147)/((1-#REF!)+(#REF!*EXP(1.81*C1147)))),
IF((E1147="or"),(C1147/((1-#REF!)+(#REF!*C1147))),
IF((E1147="hr"),((1-EXP(C1147*LN(1-#REF!)))/#REF!),
C1147
))))</f>
        <v>0</v>
      </c>
      <c r="N1147" s="4" t="str">
        <f>IF( (M1147 -
IF(OR(E1147="es",E1147="wmd"),EXP(1.81* (C1147-D1147)/B1147)/((1-#REF!)+(#REF!*EXP(1.81* (C1147-D1147)/B1147))),
IF((E1147="smd"),EXP(1.81* (C1147-D1147))/((1-#REF!)+(#REF!*EXP(1.81* (C1147-D1147)))),
IF((E1147="or"), (C1147-D1147)/((1-#REF!)+(#REF!* (C1147-D1147))),
IF((E1147="hr"),(1-EXP( (C1147-D1147)*LN(1-#REF!)))/#REF!,
 (C1147-D1147)
)))))=0,"",(M1147 -
IF(OR(E1147="es",E1147="wmd"),EXP(1.81* (C1147-D1147)/B1147)/((1-#REF!)+(#REF!*EXP(1.81* (C1147-D1147)/B1147))),
IF((E1147="smd"),EXP(1.81* (C1147-D1147))/((1-#REF!)+(#REF!*EXP(1.81* (C1147-D1147)))),
IF((E1147="or"), (C1147-D1147)/((1-#REF!)+(#REF!* (C1147-D1147))),
IF((E1147="hr"),(1-EXP( (C1147-D1147)*LN(1-#REF!)))/#REF!,
 (C1147-D1147)
))))))</f>
        <v/>
      </c>
      <c r="O1147" s="5" t="s">
        <v>28</v>
      </c>
      <c r="P1147" s="5" t="s">
        <v>2263</v>
      </c>
      <c r="Q1147" s="6">
        <v>0</v>
      </c>
      <c r="R1147" s="5" t="s">
        <v>2264</v>
      </c>
      <c r="S1147" s="6">
        <v>1</v>
      </c>
      <c r="T1147" s="3"/>
      <c r="U1147" s="3"/>
      <c r="V1147" s="3"/>
      <c r="W1147" s="3"/>
      <c r="X1147" s="3"/>
      <c r="Y1147" s="3"/>
      <c r="Z1147" s="5" t="s">
        <v>2265</v>
      </c>
      <c r="AA1147" s="3"/>
      <c r="AB1147" s="4"/>
      <c r="AC1147" s="4"/>
      <c r="AD1147" s="4"/>
    </row>
    <row r="1148" spans="1:30" ht="12.6" hidden="1">
      <c r="A1148" t="s">
        <v>2432</v>
      </c>
      <c r="B1148" s="4"/>
      <c r="C1148" s="4"/>
      <c r="D1148" s="4"/>
      <c r="E1148" s="4"/>
      <c r="F1148" s="5" t="s">
        <v>2266</v>
      </c>
      <c r="G1148" s="3"/>
      <c r="H1148" s="4"/>
      <c r="I1148" s="4"/>
      <c r="J1148" s="4"/>
      <c r="K1148" s="4"/>
      <c r="L1148" s="4"/>
      <c r="M1148" s="4">
        <f>IF(OR(E1148="es",E1148="wmd"),(EXP(1.81*C1148/B1148)/((1-#REF!)+(#REF!*EXP(1.81*C1148/B1148)))),
IF((E1148="smd"),(EXP(1.81*C1148)/((1-#REF!)+(#REF!*EXP(1.81*C1148)))),
IF((E1148="or"),(C1148/((1-#REF!)+(#REF!*C1148))),
IF((E1148="hr"),((1-EXP(C1148*LN(1-#REF!)))/#REF!),
C1148
))))</f>
        <v>0</v>
      </c>
      <c r="N1148" s="4" t="str">
        <f>IF( (M1148 -
IF(OR(E1148="es",E1148="wmd"),EXP(1.81* (C1148-D1148)/B1148)/((1-#REF!)+(#REF!*EXP(1.81* (C1148-D1148)/B1148))),
IF((E1148="smd"),EXP(1.81* (C1148-D1148))/((1-#REF!)+(#REF!*EXP(1.81* (C1148-D1148)))),
IF((E1148="or"), (C1148-D1148)/((1-#REF!)+(#REF!* (C1148-D1148))),
IF((E1148="hr"),(1-EXP( (C1148-D1148)*LN(1-#REF!)))/#REF!,
 (C1148-D1148)
)))))=0,"",(M1148 -
IF(OR(E1148="es",E1148="wmd"),EXP(1.81* (C1148-D1148)/B1148)/((1-#REF!)+(#REF!*EXP(1.81* (C1148-D1148)/B1148))),
IF((E1148="smd"),EXP(1.81* (C1148-D1148))/((1-#REF!)+(#REF!*EXP(1.81* (C1148-D1148)))),
IF((E1148="or"), (C1148-D1148)/((1-#REF!)+(#REF!* (C1148-D1148))),
IF((E1148="hr"),(1-EXP( (C1148-D1148)*LN(1-#REF!)))/#REF!,
 (C1148-D1148)
))))))</f>
        <v/>
      </c>
      <c r="O1148" s="5" t="s">
        <v>28</v>
      </c>
      <c r="P1148" s="5" t="s">
        <v>2267</v>
      </c>
      <c r="Q1148" s="6" t="s">
        <v>2268</v>
      </c>
      <c r="R1148" s="11" t="s">
        <v>2269</v>
      </c>
      <c r="S1148" s="13">
        <v>44962</v>
      </c>
      <c r="T1148" s="11" t="s">
        <v>2270</v>
      </c>
      <c r="U1148" s="6" t="s">
        <v>2271</v>
      </c>
      <c r="V1148" s="5"/>
      <c r="W1148" s="3"/>
      <c r="X1148" s="3"/>
      <c r="Y1148" s="3"/>
      <c r="Z1148" s="5" t="s">
        <v>2272</v>
      </c>
      <c r="AA1148" s="5">
        <v>1</v>
      </c>
      <c r="AB1148" s="4"/>
      <c r="AC1148" s="4"/>
      <c r="AD1148" s="4"/>
    </row>
    <row r="1149" spans="1:30" ht="12.6" hidden="1">
      <c r="A1149" t="s">
        <v>2432</v>
      </c>
      <c r="B1149" s="4"/>
      <c r="C1149" s="4"/>
      <c r="D1149" s="4"/>
      <c r="E1149" s="4"/>
      <c r="F1149" s="5" t="s">
        <v>2273</v>
      </c>
      <c r="G1149" s="3"/>
      <c r="H1149" s="4"/>
      <c r="I1149" s="4"/>
      <c r="J1149" s="4"/>
      <c r="K1149" s="4"/>
      <c r="L1149" s="4"/>
      <c r="M1149" s="4">
        <f>IF(OR(E1149="es",E1149="wmd"),(EXP(1.81*C1149/B1149)/((1-#REF!)+(#REF!*EXP(1.81*C1149/B1149)))),
IF((E1149="smd"),(EXP(1.81*C1149)/((1-#REF!)+(#REF!*EXP(1.81*C1149)))),
IF((E1149="or"),(C1149/((1-#REF!)+(#REF!*C1149))),
IF((E1149="hr"),((1-EXP(C1149*LN(1-#REF!)))/#REF!),
C1149
))))</f>
        <v>0</v>
      </c>
      <c r="N1149" s="4" t="str">
        <f>IF( (M1149 -
IF(OR(E1149="es",E1149="wmd"),EXP(1.81* (C1149-D1149)/B1149)/((1-#REF!)+(#REF!*EXP(1.81* (C1149-D1149)/B1149))),
IF((E1149="smd"),EXP(1.81* (C1149-D1149))/((1-#REF!)+(#REF!*EXP(1.81* (C1149-D1149)))),
IF((E1149="or"), (C1149-D1149)/((1-#REF!)+(#REF!* (C1149-D1149))),
IF((E1149="hr"),(1-EXP( (C1149-D1149)*LN(1-#REF!)))/#REF!,
 (C1149-D1149)
)))))=0,"",(M1149 -
IF(OR(E1149="es",E1149="wmd"),EXP(1.81* (C1149-D1149)/B1149)/((1-#REF!)+(#REF!*EXP(1.81* (C1149-D1149)/B1149))),
IF((E1149="smd"),EXP(1.81* (C1149-D1149))/((1-#REF!)+(#REF!*EXP(1.81* (C1149-D1149)))),
IF((E1149="or"), (C1149-D1149)/((1-#REF!)+(#REF!* (C1149-D1149))),
IF((E1149="hr"),(1-EXP( (C1149-D1149)*LN(1-#REF!)))/#REF!,
 (C1149-D1149)
))))))</f>
        <v/>
      </c>
      <c r="O1149" s="5" t="s">
        <v>375</v>
      </c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5" t="s">
        <v>2274</v>
      </c>
      <c r="AA1149" s="3" t="s">
        <v>765</v>
      </c>
      <c r="AB1149" s="4"/>
      <c r="AC1149" s="4"/>
      <c r="AD1149" s="4"/>
    </row>
    <row r="1150" spans="1:30" ht="12.6" hidden="1">
      <c r="A1150" t="s">
        <v>2432</v>
      </c>
      <c r="B1150" s="4"/>
      <c r="C1150" s="4"/>
      <c r="D1150" s="4"/>
      <c r="E1150" s="4"/>
      <c r="F1150" s="5" t="s">
        <v>2275</v>
      </c>
      <c r="G1150" s="3"/>
      <c r="H1150" s="4"/>
      <c r="I1150" s="4"/>
      <c r="J1150" s="4"/>
      <c r="K1150" s="4"/>
      <c r="L1150" s="4"/>
      <c r="M1150" s="4">
        <f>IF(OR(E1150="es",E1150="wmd"),(EXP(1.81*C1150/B1150)/((1-#REF!)+(#REF!*EXP(1.81*C1150/B1150)))),
IF((E1150="smd"),(EXP(1.81*C1150)/((1-#REF!)+(#REF!*EXP(1.81*C1150)))),
IF((E1150="or"),(C1150/((1-#REF!)+(#REF!*C1150))),
IF((E1150="hr"),((1-EXP(C1150*LN(1-#REF!)))/#REF!),
C1150
))))</f>
        <v>0</v>
      </c>
      <c r="N1150" s="4" t="str">
        <f>IF( (M1150 -
IF(OR(E1150="es",E1150="wmd"),EXP(1.81* (C1150-D1150)/B1150)/((1-#REF!)+(#REF!*EXP(1.81* (C1150-D1150)/B1150))),
IF((E1150="smd"),EXP(1.81* (C1150-D1150))/((1-#REF!)+(#REF!*EXP(1.81* (C1150-D1150)))),
IF((E1150="or"), (C1150-D1150)/((1-#REF!)+(#REF!* (C1150-D1150))),
IF((E1150="hr"),(1-EXP( (C1150-D1150)*LN(1-#REF!)))/#REF!,
 (C1150-D1150)
)))))=0,"",(M1150 -
IF(OR(E1150="es",E1150="wmd"),EXP(1.81* (C1150-D1150)/B1150)/((1-#REF!)+(#REF!*EXP(1.81* (C1150-D1150)/B1150))),
IF((E1150="smd"),EXP(1.81* (C1150-D1150))/((1-#REF!)+(#REF!*EXP(1.81* (C1150-D1150)))),
IF((E1150="or"), (C1150-D1150)/((1-#REF!)+(#REF!* (C1150-D1150))),
IF((E1150="hr"),(1-EXP( (C1150-D1150)*LN(1-#REF!)))/#REF!,
 (C1150-D1150)
))))))</f>
        <v/>
      </c>
      <c r="O1150" s="5" t="s">
        <v>375</v>
      </c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5" t="s">
        <v>2276</v>
      </c>
      <c r="AA1150" s="3" t="s">
        <v>765</v>
      </c>
      <c r="AB1150" s="4"/>
      <c r="AC1150" s="4"/>
      <c r="AD1150" s="4"/>
    </row>
    <row r="1151" spans="1:30" ht="12.6" hidden="1">
      <c r="A1151" t="s">
        <v>2432</v>
      </c>
      <c r="B1151" s="4"/>
      <c r="C1151" s="4"/>
      <c r="D1151" s="4"/>
      <c r="E1151" s="4"/>
      <c r="F1151" s="5" t="s">
        <v>2277</v>
      </c>
      <c r="G1151" s="3"/>
      <c r="H1151" s="4"/>
      <c r="I1151" s="4"/>
      <c r="J1151" s="4"/>
      <c r="K1151" s="4"/>
      <c r="L1151" s="4"/>
      <c r="M1151" s="4">
        <f>IF(OR(E1151="es",E1151="wmd"),(EXP(1.81*C1151/B1151)/((1-#REF!)+(#REF!*EXP(1.81*C1151/B1151)))),
IF((E1151="smd"),(EXP(1.81*C1151)/((1-#REF!)+(#REF!*EXP(1.81*C1151)))),
IF((E1151="or"),(C1151/((1-#REF!)+(#REF!*C1151))),
IF((E1151="hr"),((1-EXP(C1151*LN(1-#REF!)))/#REF!),
C1151
))))</f>
        <v>0</v>
      </c>
      <c r="N1151" s="4" t="str">
        <f>IF( (M1151 -
IF(OR(E1151="es",E1151="wmd"),EXP(1.81* (C1151-D1151)/B1151)/((1-#REF!)+(#REF!*EXP(1.81* (C1151-D1151)/B1151))),
IF((E1151="smd"),EXP(1.81* (C1151-D1151))/((1-#REF!)+(#REF!*EXP(1.81* (C1151-D1151)))),
IF((E1151="or"), (C1151-D1151)/((1-#REF!)+(#REF!* (C1151-D1151))),
IF((E1151="hr"),(1-EXP( (C1151-D1151)*LN(1-#REF!)))/#REF!,
 (C1151-D1151)
)))))=0,"",(M1151 -
IF(OR(E1151="es",E1151="wmd"),EXP(1.81* (C1151-D1151)/B1151)/((1-#REF!)+(#REF!*EXP(1.81* (C1151-D1151)/B1151))),
IF((E1151="smd"),EXP(1.81* (C1151-D1151))/((1-#REF!)+(#REF!*EXP(1.81* (C1151-D1151)))),
IF((E1151="or"), (C1151-D1151)/((1-#REF!)+(#REF!* (C1151-D1151))),
IF((E1151="hr"),(1-EXP( (C1151-D1151)*LN(1-#REF!)))/#REF!,
 (C1151-D1151)
))))))</f>
        <v/>
      </c>
      <c r="O1151" s="5" t="s">
        <v>28</v>
      </c>
      <c r="P1151" s="5" t="s">
        <v>2278</v>
      </c>
      <c r="Q1151" s="6" t="s">
        <v>2279</v>
      </c>
      <c r="R1151" s="5" t="s">
        <v>2280</v>
      </c>
      <c r="S1151" s="6"/>
      <c r="T1151" s="5" t="s">
        <v>2281</v>
      </c>
      <c r="U1151" s="3" t="s">
        <v>2282</v>
      </c>
      <c r="V1151" s="3"/>
      <c r="W1151" s="3"/>
      <c r="X1151" s="3"/>
      <c r="Y1151" s="3"/>
      <c r="Z1151" s="5" t="s">
        <v>2283</v>
      </c>
      <c r="AA1151" s="3"/>
      <c r="AB1151" s="4"/>
      <c r="AC1151" s="4"/>
      <c r="AD1151" s="4"/>
    </row>
    <row r="1152" spans="1:30" ht="12.6" hidden="1">
      <c r="A1152" t="s">
        <v>2432</v>
      </c>
      <c r="B1152" s="4"/>
      <c r="C1152" s="4"/>
      <c r="D1152" s="4"/>
      <c r="E1152" s="4"/>
      <c r="F1152" s="5" t="s">
        <v>2284</v>
      </c>
      <c r="G1152" s="3"/>
      <c r="H1152" s="4"/>
      <c r="I1152" s="4"/>
      <c r="J1152" s="4"/>
      <c r="K1152" s="4"/>
      <c r="L1152" s="4"/>
      <c r="M1152" s="4">
        <f>IF(OR(E1152="es",E1152="wmd"),(EXP(1.81*C1152/B1152)/((1-#REF!)+(#REF!*EXP(1.81*C1152/B1152)))),
IF((E1152="smd"),(EXP(1.81*C1152)/((1-#REF!)+(#REF!*EXP(1.81*C1152)))),
IF((E1152="or"),(C1152/((1-#REF!)+(#REF!*C1152))),
IF((E1152="hr"),((1-EXP(C1152*LN(1-#REF!)))/#REF!),
C1152
))))</f>
        <v>0</v>
      </c>
      <c r="N1152" s="4" t="str">
        <f>IF( (M1152 -
IF(OR(E1152="es",E1152="wmd"),EXP(1.81* (C1152-D1152)/B1152)/((1-#REF!)+(#REF!*EXP(1.81* (C1152-D1152)/B1152))),
IF((E1152="smd"),EXP(1.81* (C1152-D1152))/((1-#REF!)+(#REF!*EXP(1.81* (C1152-D1152)))),
IF((E1152="or"), (C1152-D1152)/((1-#REF!)+(#REF!* (C1152-D1152))),
IF((E1152="hr"),(1-EXP( (C1152-D1152)*LN(1-#REF!)))/#REF!,
 (C1152-D1152)
)))))=0,"",(M1152 -
IF(OR(E1152="es",E1152="wmd"),EXP(1.81* (C1152-D1152)/B1152)/((1-#REF!)+(#REF!*EXP(1.81* (C1152-D1152)/B1152))),
IF((E1152="smd"),EXP(1.81* (C1152-D1152))/((1-#REF!)+(#REF!*EXP(1.81* (C1152-D1152)))),
IF((E1152="or"), (C1152-D1152)/((1-#REF!)+(#REF!* (C1152-D1152))),
IF((E1152="hr"),(1-EXP( (C1152-D1152)*LN(1-#REF!)))/#REF!,
 (C1152-D1152)
))))))</f>
        <v/>
      </c>
      <c r="O1152" s="5" t="s">
        <v>28</v>
      </c>
      <c r="P1152" s="5" t="s">
        <v>2285</v>
      </c>
      <c r="Q1152" s="6">
        <v>1</v>
      </c>
      <c r="R1152" s="5" t="s">
        <v>2286</v>
      </c>
      <c r="S1152" s="6">
        <v>2</v>
      </c>
      <c r="T1152" s="3"/>
      <c r="U1152" s="3"/>
      <c r="V1152" s="3"/>
      <c r="W1152" s="3"/>
      <c r="X1152" s="3"/>
      <c r="Y1152" s="3"/>
      <c r="Z1152" s="5" t="s">
        <v>2287</v>
      </c>
      <c r="AA1152" s="3"/>
      <c r="AB1152" s="4"/>
      <c r="AC1152" s="4" t="s">
        <v>246</v>
      </c>
      <c r="AD1152" s="4"/>
    </row>
    <row r="1153" spans="1:30" ht="12.6" hidden="1">
      <c r="A1153" t="s">
        <v>2432</v>
      </c>
      <c r="B1153" s="4"/>
      <c r="C1153" s="4"/>
      <c r="D1153" s="4"/>
      <c r="E1153" s="4"/>
      <c r="F1153" s="5" t="s">
        <v>184</v>
      </c>
      <c r="G1153" s="3"/>
      <c r="H1153" s="4"/>
      <c r="I1153" s="4"/>
      <c r="J1153" s="4"/>
      <c r="K1153" s="4"/>
      <c r="L1153" s="4"/>
      <c r="M1153" s="4">
        <f>IF(OR(E1153="es",E1153="wmd"),(EXP(1.81*C1153/B1153)/((1-#REF!)+(#REF!*EXP(1.81*C1153/B1153)))),
IF((E1153="smd"),(EXP(1.81*C1153)/((1-#REF!)+(#REF!*EXP(1.81*C1153)))),
IF((E1153="or"),(C1153/((1-#REF!)+(#REF!*C1153))),
IF((E1153="hr"),((1-EXP(C1153*LN(1-#REF!)))/#REF!),
C1153
))))</f>
        <v>0</v>
      </c>
      <c r="N1153" s="4" t="str">
        <f>IF( (M1153 -
IF(OR(E1153="es",E1153="wmd"),EXP(1.81* (C1153-D1153)/B1153)/((1-#REF!)+(#REF!*EXP(1.81* (C1153-D1153)/B1153))),
IF((E1153="smd"),EXP(1.81* (C1153-D1153))/((1-#REF!)+(#REF!*EXP(1.81* (C1153-D1153)))),
IF((E1153="or"), (C1153-D1153)/((1-#REF!)+(#REF!* (C1153-D1153))),
IF((E1153="hr"),(1-EXP( (C1153-D1153)*LN(1-#REF!)))/#REF!,
 (C1153-D1153)
)))))=0,"",(M1153 -
IF(OR(E1153="es",E1153="wmd"),EXP(1.81* (C1153-D1153)/B1153)/((1-#REF!)+(#REF!*EXP(1.81* (C1153-D1153)/B1153))),
IF((E1153="smd"),EXP(1.81* (C1153-D1153))/((1-#REF!)+(#REF!*EXP(1.81* (C1153-D1153)))),
IF((E1153="or"), (C1153-D1153)/((1-#REF!)+(#REF!* (C1153-D1153))),
IF((E1153="hr"),(1-EXP( (C1153-D1153)*LN(1-#REF!)))/#REF!,
 (C1153-D1153)
))))))</f>
        <v/>
      </c>
      <c r="O1153" s="5" t="s">
        <v>28</v>
      </c>
      <c r="P1153" s="5" t="s">
        <v>2288</v>
      </c>
      <c r="Q1153" s="6">
        <v>0</v>
      </c>
      <c r="R1153" s="5" t="s">
        <v>2289</v>
      </c>
      <c r="S1153" s="6">
        <v>1</v>
      </c>
      <c r="T1153" s="3"/>
      <c r="U1153" s="3"/>
      <c r="V1153" s="3"/>
      <c r="W1153" s="3"/>
      <c r="X1153" s="3"/>
      <c r="Y1153" s="3"/>
      <c r="Z1153" s="5" t="s">
        <v>2290</v>
      </c>
      <c r="AA1153" s="3"/>
      <c r="AB1153" s="4"/>
      <c r="AC1153" s="4"/>
      <c r="AD1153" s="4"/>
    </row>
    <row r="1154" spans="1:30" ht="12.6" hidden="1">
      <c r="A1154" t="s">
        <v>2432</v>
      </c>
      <c r="B1154" s="4"/>
      <c r="C1154" s="4"/>
      <c r="D1154" s="4"/>
      <c r="E1154" s="4"/>
      <c r="F1154" s="5" t="s">
        <v>2291</v>
      </c>
      <c r="G1154" s="3"/>
      <c r="H1154" s="4"/>
      <c r="I1154" s="4"/>
      <c r="J1154" s="4"/>
      <c r="K1154" s="4"/>
      <c r="L1154" s="4"/>
      <c r="M1154" s="4">
        <f>IF(OR(E1154="es",E1154="wmd"),(EXP(1.81*C1154/B1154)/((1-#REF!)+(#REF!*EXP(1.81*C1154/B1154)))),
IF((E1154="smd"),(EXP(1.81*C1154)/((1-#REF!)+(#REF!*EXP(1.81*C1154)))),
IF((E1154="or"),(C1154/((1-#REF!)+(#REF!*C1154))),
IF((E1154="hr"),((1-EXP(C1154*LN(1-#REF!)))/#REF!),
C1154
))))</f>
        <v>0</v>
      </c>
      <c r="N1154" s="4" t="str">
        <f>IF( (M1154 -
IF(OR(E1154="es",E1154="wmd"),EXP(1.81* (C1154-D1154)/B1154)/((1-#REF!)+(#REF!*EXP(1.81* (C1154-D1154)/B1154))),
IF((E1154="smd"),EXP(1.81* (C1154-D1154))/((1-#REF!)+(#REF!*EXP(1.81* (C1154-D1154)))),
IF((E1154="or"), (C1154-D1154)/((1-#REF!)+(#REF!* (C1154-D1154))),
IF((E1154="hr"),(1-EXP( (C1154-D1154)*LN(1-#REF!)))/#REF!,
 (C1154-D1154)
)))))=0,"",(M1154 -
IF(OR(E1154="es",E1154="wmd"),EXP(1.81* (C1154-D1154)/B1154)/((1-#REF!)+(#REF!*EXP(1.81* (C1154-D1154)/B1154))),
IF((E1154="smd"),EXP(1.81* (C1154-D1154))/((1-#REF!)+(#REF!*EXP(1.81* (C1154-D1154)))),
IF((E1154="or"), (C1154-D1154)/((1-#REF!)+(#REF!* (C1154-D1154))),
IF((E1154="hr"),(1-EXP( (C1154-D1154)*LN(1-#REF!)))/#REF!,
 (C1154-D1154)
))))))</f>
        <v/>
      </c>
      <c r="O1154" s="5" t="s">
        <v>28</v>
      </c>
      <c r="P1154" s="5" t="s">
        <v>2292</v>
      </c>
      <c r="Q1154" s="6">
        <v>1</v>
      </c>
      <c r="R1154" s="5" t="s">
        <v>2293</v>
      </c>
      <c r="S1154" s="6">
        <v>2</v>
      </c>
      <c r="T1154" s="3"/>
      <c r="U1154" s="3"/>
      <c r="V1154" s="3"/>
      <c r="W1154" s="3"/>
      <c r="X1154" s="3"/>
      <c r="Y1154" s="3"/>
      <c r="Z1154" s="5" t="s">
        <v>2294</v>
      </c>
      <c r="AA1154" s="3"/>
      <c r="AB1154" s="4"/>
      <c r="AC1154" s="4"/>
      <c r="AD1154" s="4"/>
    </row>
    <row r="1155" spans="1:30" ht="12.6" hidden="1">
      <c r="A1155" t="s">
        <v>2432</v>
      </c>
      <c r="B1155" s="4"/>
      <c r="C1155" s="4"/>
      <c r="D1155" s="4"/>
      <c r="E1155" s="4"/>
      <c r="F1155" s="5" t="s">
        <v>2295</v>
      </c>
      <c r="G1155" s="3"/>
      <c r="H1155" s="4"/>
      <c r="I1155" s="4"/>
      <c r="J1155" s="4"/>
      <c r="K1155" s="4"/>
      <c r="L1155" s="4"/>
      <c r="M1155" s="4">
        <f>IF(OR(E1155="es",E1155="wmd"),(EXP(1.81*C1155/B1155)/((1-#REF!)+(#REF!*EXP(1.81*C1155/B1155)))),
IF((E1155="smd"),(EXP(1.81*C1155)/((1-#REF!)+(#REF!*EXP(1.81*C1155)))),
IF((E1155="or"),(C1155/((1-#REF!)+(#REF!*C1155))),
IF((E1155="hr"),((1-EXP(C1155*LN(1-#REF!)))/#REF!),
C1155
))))</f>
        <v>0</v>
      </c>
      <c r="N1155" s="4" t="str">
        <f>IF( (M1155 -
IF(OR(E1155="es",E1155="wmd"),EXP(1.81* (C1155-D1155)/B1155)/((1-#REF!)+(#REF!*EXP(1.81* (C1155-D1155)/B1155))),
IF((E1155="smd"),EXP(1.81* (C1155-D1155))/((1-#REF!)+(#REF!*EXP(1.81* (C1155-D1155)))),
IF((E1155="or"), (C1155-D1155)/((1-#REF!)+(#REF!* (C1155-D1155))),
IF((E1155="hr"),(1-EXP( (C1155-D1155)*LN(1-#REF!)))/#REF!,
 (C1155-D1155)
)))))=0,"",(M1155 -
IF(OR(E1155="es",E1155="wmd"),EXP(1.81* (C1155-D1155)/B1155)/((1-#REF!)+(#REF!*EXP(1.81* (C1155-D1155)/B1155))),
IF((E1155="smd"),EXP(1.81* (C1155-D1155))/((1-#REF!)+(#REF!*EXP(1.81* (C1155-D1155)))),
IF((E1155="or"), (C1155-D1155)/((1-#REF!)+(#REF!* (C1155-D1155))),
IF((E1155="hr"),(1-EXP( (C1155-D1155)*LN(1-#REF!)))/#REF!,
 (C1155-D1155)
))))))</f>
        <v/>
      </c>
      <c r="O1155" s="5" t="s">
        <v>375</v>
      </c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5" t="s">
        <v>2296</v>
      </c>
      <c r="AA1155" s="5" t="s">
        <v>989</v>
      </c>
      <c r="AB1155" s="4"/>
      <c r="AC1155" s="4"/>
      <c r="AD1155" s="4"/>
    </row>
    <row r="1156" spans="1:30" ht="12.3" hidden="1">
      <c r="A1156" t="s">
        <v>2432</v>
      </c>
      <c r="B1156" s="4"/>
      <c r="C1156" s="4"/>
      <c r="D1156" s="4"/>
      <c r="E1156" s="4"/>
      <c r="F1156" s="3"/>
      <c r="G1156" s="3"/>
      <c r="H1156" s="4"/>
      <c r="I1156" s="4"/>
      <c r="J1156" s="4"/>
      <c r="K1156" s="4"/>
      <c r="L1156" s="4"/>
      <c r="M1156" s="4">
        <f>IF(OR(E1156="es",E1156="wmd"),(EXP(1.81*C1156/B1156)/((1-#REF!)+(#REF!*EXP(1.81*C1156/B1156)))),
IF((E1156="smd"),(EXP(1.81*C1156)/((1-#REF!)+(#REF!*EXP(1.81*C1156)))),
IF((E1156="or"),(C1156/((1-#REF!)+(#REF!*C1156))),
IF((E1156="hr"),((1-EXP(C1156*LN(1-#REF!)))/#REF!),
C1156
))))</f>
        <v>0</v>
      </c>
      <c r="N1156" s="4" t="str">
        <f>IF( (M1156 -
IF(OR(E1156="es",E1156="wmd"),EXP(1.81* (C1156-D1156)/B1156)/((1-#REF!)+(#REF!*EXP(1.81* (C1156-D1156)/B1156))),
IF((E1156="smd"),EXP(1.81* (C1156-D1156))/((1-#REF!)+(#REF!*EXP(1.81* (C1156-D1156)))),
IF((E1156="or"), (C1156-D1156)/((1-#REF!)+(#REF!* (C1156-D1156))),
IF((E1156="hr"),(1-EXP( (C1156-D1156)*LN(1-#REF!)))/#REF!,
 (C1156-D1156)
)))))=0,"",(M1156 -
IF(OR(E1156="es",E1156="wmd"),EXP(1.81* (C1156-D1156)/B1156)/((1-#REF!)+(#REF!*EXP(1.81* (C1156-D1156)/B1156))),
IF((E1156="smd"),EXP(1.81* (C1156-D1156))/((1-#REF!)+(#REF!*EXP(1.81* (C1156-D1156)))),
IF((E1156="or"), (C1156-D1156)/((1-#REF!)+(#REF!* (C1156-D1156))),
IF((E1156="hr"),(1-EXP( (C1156-D1156)*LN(1-#REF!)))/#REF!,
 (C1156-D1156)
))))))</f>
        <v/>
      </c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4"/>
      <c r="AC1156" s="4"/>
      <c r="AD1156" s="4"/>
    </row>
    <row r="1157" spans="1:30" ht="12.3" hidden="1">
      <c r="A1157" t="s">
        <v>2432</v>
      </c>
      <c r="B1157" s="4"/>
      <c r="C1157" s="4"/>
      <c r="D1157" s="4"/>
      <c r="E1157" s="4"/>
      <c r="F1157" s="3"/>
      <c r="G1157" s="3"/>
      <c r="H1157" s="4"/>
      <c r="I1157" s="4"/>
      <c r="J1157" s="4"/>
      <c r="K1157" s="4"/>
      <c r="L1157" s="4"/>
      <c r="M1157" s="4">
        <f>IF(OR(E1157="es",E1157="wmd"),(EXP(1.81*C1157/B1157)/((1-#REF!)+(#REF!*EXP(1.81*C1157/B1157)))),
IF((E1157="smd"),(EXP(1.81*C1157)/((1-#REF!)+(#REF!*EXP(1.81*C1157)))),
IF((E1157="or"),(C1157/((1-#REF!)+(#REF!*C1157))),
IF((E1157="hr"),((1-EXP(C1157*LN(1-#REF!)))/#REF!),
C1157
))))</f>
        <v>0</v>
      </c>
      <c r="N1157" s="4" t="str">
        <f>IF( (M1157 -
IF(OR(E1157="es",E1157="wmd"),EXP(1.81* (C1157-D1157)/B1157)/((1-#REF!)+(#REF!*EXP(1.81* (C1157-D1157)/B1157))),
IF((E1157="smd"),EXP(1.81* (C1157-D1157))/((1-#REF!)+(#REF!*EXP(1.81* (C1157-D1157)))),
IF((E1157="or"), (C1157-D1157)/((1-#REF!)+(#REF!* (C1157-D1157))),
IF((E1157="hr"),(1-EXP( (C1157-D1157)*LN(1-#REF!)))/#REF!,
 (C1157-D1157)
)))))=0,"",(M1157 -
IF(OR(E1157="es",E1157="wmd"),EXP(1.81* (C1157-D1157)/B1157)/((1-#REF!)+(#REF!*EXP(1.81* (C1157-D1157)/B1157))),
IF((E1157="smd"),EXP(1.81* (C1157-D1157))/((1-#REF!)+(#REF!*EXP(1.81* (C1157-D1157)))),
IF((E1157="or"), (C1157-D1157)/((1-#REF!)+(#REF!* (C1157-D1157))),
IF((E1157="hr"),(1-EXP( (C1157-D1157)*LN(1-#REF!)))/#REF!,
 (C1157-D1157)
))))))</f>
        <v/>
      </c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4"/>
      <c r="AC1157" s="4"/>
      <c r="AD1157" s="4"/>
    </row>
    <row r="1158" spans="1:30" ht="12.3" hidden="1">
      <c r="A1158" t="s">
        <v>2432</v>
      </c>
      <c r="B1158" s="4"/>
      <c r="C1158" s="4"/>
      <c r="D1158" s="4"/>
      <c r="E1158" s="4"/>
      <c r="F1158" s="3"/>
      <c r="G1158" s="3"/>
      <c r="H1158" s="4"/>
      <c r="I1158" s="4"/>
      <c r="J1158" s="4"/>
      <c r="K1158" s="4"/>
      <c r="L1158" s="4"/>
      <c r="M1158" s="4">
        <f>IF(OR(E1158="es",E1158="wmd"),(EXP(1.81*C1158/B1158)/((1-#REF!)+(#REF!*EXP(1.81*C1158/B1158)))),
IF((E1158="smd"),(EXP(1.81*C1158)/((1-#REF!)+(#REF!*EXP(1.81*C1158)))),
IF((E1158="or"),(C1158/((1-#REF!)+(#REF!*C1158))),
IF((E1158="hr"),((1-EXP(C1158*LN(1-#REF!)))/#REF!),
C1158
))))</f>
        <v>0</v>
      </c>
      <c r="N1158" s="4" t="str">
        <f>IF( (M1158 -
IF(OR(E1158="es",E1158="wmd"),EXP(1.81* (C1158-D1158)/B1158)/((1-#REF!)+(#REF!*EXP(1.81* (C1158-D1158)/B1158))),
IF((E1158="smd"),EXP(1.81* (C1158-D1158))/((1-#REF!)+(#REF!*EXP(1.81* (C1158-D1158)))),
IF((E1158="or"), (C1158-D1158)/((1-#REF!)+(#REF!* (C1158-D1158))),
IF((E1158="hr"),(1-EXP( (C1158-D1158)*LN(1-#REF!)))/#REF!,
 (C1158-D1158)
)))))=0,"",(M1158 -
IF(OR(E1158="es",E1158="wmd"),EXP(1.81* (C1158-D1158)/B1158)/((1-#REF!)+(#REF!*EXP(1.81* (C1158-D1158)/B1158))),
IF((E1158="smd"),EXP(1.81* (C1158-D1158))/((1-#REF!)+(#REF!*EXP(1.81* (C1158-D1158)))),
IF((E1158="or"), (C1158-D1158)/((1-#REF!)+(#REF!* (C1158-D1158))),
IF((E1158="hr"),(1-EXP( (C1158-D1158)*LN(1-#REF!)))/#REF!,
 (C1158-D1158)
))))))</f>
        <v/>
      </c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4"/>
      <c r="AC1158" s="4"/>
      <c r="AD1158" s="4"/>
    </row>
    <row r="1159" spans="1:30" ht="12.3" hidden="1">
      <c r="A1159" t="s">
        <v>2432</v>
      </c>
      <c r="B1159" s="4"/>
      <c r="C1159" s="4"/>
      <c r="D1159" s="4"/>
      <c r="E1159" s="4"/>
      <c r="F1159" s="3"/>
      <c r="G1159" s="3"/>
      <c r="H1159" s="4"/>
      <c r="I1159" s="4"/>
      <c r="J1159" s="4"/>
      <c r="K1159" s="4"/>
      <c r="L1159" s="4"/>
      <c r="M1159" s="4">
        <f>IF(OR(E1159="es",E1159="wmd"),(EXP(1.81*C1159/B1159)/((1-#REF!)+(#REF!*EXP(1.81*C1159/B1159)))),
IF((E1159="smd"),(EXP(1.81*C1159)/((1-#REF!)+(#REF!*EXP(1.81*C1159)))),
IF((E1159="or"),(C1159/((1-#REF!)+(#REF!*C1159))),
IF((E1159="hr"),((1-EXP(C1159*LN(1-#REF!)))/#REF!),
C1159
))))</f>
        <v>0</v>
      </c>
      <c r="N1159" s="4" t="str">
        <f>IF( (M1159 -
IF(OR(E1159="es",E1159="wmd"),EXP(1.81* (C1159-D1159)/B1159)/((1-#REF!)+(#REF!*EXP(1.81* (C1159-D1159)/B1159))),
IF((E1159="smd"),EXP(1.81* (C1159-D1159))/((1-#REF!)+(#REF!*EXP(1.81* (C1159-D1159)))),
IF((E1159="or"), (C1159-D1159)/((1-#REF!)+(#REF!* (C1159-D1159))),
IF((E1159="hr"),(1-EXP( (C1159-D1159)*LN(1-#REF!)))/#REF!,
 (C1159-D1159)
)))))=0,"",(M1159 -
IF(OR(E1159="es",E1159="wmd"),EXP(1.81* (C1159-D1159)/B1159)/((1-#REF!)+(#REF!*EXP(1.81* (C1159-D1159)/B1159))),
IF((E1159="smd"),EXP(1.81* (C1159-D1159))/((1-#REF!)+(#REF!*EXP(1.81* (C1159-D1159)))),
IF((E1159="or"), (C1159-D1159)/((1-#REF!)+(#REF!* (C1159-D1159))),
IF((E1159="hr"),(1-EXP( (C1159-D1159)*LN(1-#REF!)))/#REF!,
 (C1159-D1159)
))))))</f>
        <v/>
      </c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4"/>
      <c r="AC1159" s="4"/>
      <c r="AD1159" s="4"/>
    </row>
    <row r="1160" spans="1:30" ht="12.6" hidden="1">
      <c r="A1160" t="s">
        <v>2432</v>
      </c>
      <c r="B1160" s="4"/>
      <c r="C1160" s="4"/>
      <c r="D1160" s="4"/>
      <c r="E1160" s="4"/>
      <c r="F1160" s="5" t="s">
        <v>27</v>
      </c>
      <c r="G1160" s="3"/>
      <c r="H1160" s="4"/>
      <c r="I1160" s="4"/>
      <c r="J1160" s="4"/>
      <c r="K1160" s="4"/>
      <c r="L1160" s="4"/>
      <c r="M1160" s="4">
        <f>IF(OR(E1160="es",E1160="wmd"),(EXP(1.81*C1160/B1160)/((1-#REF!)+(#REF!*EXP(1.81*C1160/B1160)))),
IF((E1160="smd"),(EXP(1.81*C1160)/((1-#REF!)+(#REF!*EXP(1.81*C1160)))),
IF((E1160="or"),(C1160/((1-#REF!)+(#REF!*C1160))),
IF((E1160="hr"),((1-EXP(C1160*LN(1-#REF!)))/#REF!),
C1160
))))</f>
        <v>0</v>
      </c>
      <c r="N1160" s="4" t="str">
        <f>IF( (M1160 -
IF(OR(E1160="es",E1160="wmd"),EXP(1.81* (C1160-D1160)/B1160)/((1-#REF!)+(#REF!*EXP(1.81* (C1160-D1160)/B1160))),
IF((E1160="smd"),EXP(1.81* (C1160-D1160))/((1-#REF!)+(#REF!*EXP(1.81* (C1160-D1160)))),
IF((E1160="or"), (C1160-D1160)/((1-#REF!)+(#REF!* (C1160-D1160))),
IF((E1160="hr"),(1-EXP( (C1160-D1160)*LN(1-#REF!)))/#REF!,
 (C1160-D1160)
)))))=0,"",(M1160 -
IF(OR(E1160="es",E1160="wmd"),EXP(1.81* (C1160-D1160)/B1160)/((1-#REF!)+(#REF!*EXP(1.81* (C1160-D1160)/B1160))),
IF((E1160="smd"),EXP(1.81* (C1160-D1160))/((1-#REF!)+(#REF!*EXP(1.81* (C1160-D1160)))),
IF((E1160="or"), (C1160-D1160)/((1-#REF!)+(#REF!* (C1160-D1160))),
IF((E1160="hr"),(1-EXP( (C1160-D1160)*LN(1-#REF!)))/#REF!,
 (C1160-D1160)
))))))</f>
        <v/>
      </c>
      <c r="O1160" s="5" t="s">
        <v>28</v>
      </c>
      <c r="P1160" s="5" t="s">
        <v>29</v>
      </c>
      <c r="Q1160" s="6">
        <v>1</v>
      </c>
      <c r="R1160" s="5" t="s">
        <v>30</v>
      </c>
      <c r="S1160" s="6">
        <v>2</v>
      </c>
      <c r="T1160" s="5" t="s">
        <v>31</v>
      </c>
      <c r="U1160" s="6">
        <v>3</v>
      </c>
      <c r="V1160" s="5" t="s">
        <v>32</v>
      </c>
      <c r="W1160" s="6">
        <v>4</v>
      </c>
      <c r="X1160" s="5" t="s">
        <v>33</v>
      </c>
      <c r="Y1160" s="6">
        <v>5</v>
      </c>
      <c r="Z1160" s="5" t="s">
        <v>34</v>
      </c>
      <c r="AA1160" s="3"/>
      <c r="AB1160" s="4"/>
      <c r="AC1160" s="4"/>
      <c r="AD1160" s="4"/>
    </row>
    <row r="1161" spans="1:30" ht="12.6" hidden="1">
      <c r="A1161" t="s">
        <v>2432</v>
      </c>
      <c r="B1161" s="4"/>
      <c r="C1161" s="4"/>
      <c r="D1161" s="4"/>
      <c r="E1161" s="4"/>
      <c r="F1161" s="5" t="s">
        <v>35</v>
      </c>
      <c r="G1161" s="3"/>
      <c r="H1161" s="4"/>
      <c r="I1161" s="4"/>
      <c r="J1161" s="4"/>
      <c r="K1161" s="4"/>
      <c r="L1161" s="4"/>
      <c r="M1161" s="4">
        <f>IF(OR(E1161="es",E1161="wmd"),(EXP(1.81*C1161/B1161)/((1-#REF!)+(#REF!*EXP(1.81*C1161/B1161)))),
IF((E1161="smd"),(EXP(1.81*C1161)/((1-#REF!)+(#REF!*EXP(1.81*C1161)))),
IF((E1161="or"),(C1161/((1-#REF!)+(#REF!*C1161))),
IF((E1161="hr"),((1-EXP(C1161*LN(1-#REF!)))/#REF!),
C1161
))))</f>
        <v>0</v>
      </c>
      <c r="N1161" s="4" t="str">
        <f>IF( (M1161 -
IF(OR(E1161="es",E1161="wmd"),EXP(1.81* (C1161-D1161)/B1161)/((1-#REF!)+(#REF!*EXP(1.81* (C1161-D1161)/B1161))),
IF((E1161="smd"),EXP(1.81* (C1161-D1161))/((1-#REF!)+(#REF!*EXP(1.81* (C1161-D1161)))),
IF((E1161="or"), (C1161-D1161)/((1-#REF!)+(#REF!* (C1161-D1161))),
IF((E1161="hr"),(1-EXP( (C1161-D1161)*LN(1-#REF!)))/#REF!,
 (C1161-D1161)
)))))=0,"",(M1161 -
IF(OR(E1161="es",E1161="wmd"),EXP(1.81* (C1161-D1161)/B1161)/((1-#REF!)+(#REF!*EXP(1.81* (C1161-D1161)/B1161))),
IF((E1161="smd"),EXP(1.81* (C1161-D1161))/((1-#REF!)+(#REF!*EXP(1.81* (C1161-D1161)))),
IF((E1161="or"), (C1161-D1161)/((1-#REF!)+(#REF!* (C1161-D1161))),
IF((E1161="hr"),(1-EXP( (C1161-D1161)*LN(1-#REF!)))/#REF!,
 (C1161-D1161)
))))))</f>
        <v/>
      </c>
      <c r="O1161" s="5" t="s">
        <v>28</v>
      </c>
      <c r="P1161" s="5" t="s">
        <v>36</v>
      </c>
      <c r="Q1161" s="6">
        <v>5</v>
      </c>
      <c r="R1161" s="5" t="s">
        <v>37</v>
      </c>
      <c r="S1161" s="6">
        <v>4</v>
      </c>
      <c r="T1161" s="5" t="s">
        <v>38</v>
      </c>
      <c r="U1161" s="6">
        <v>3</v>
      </c>
      <c r="V1161" s="5" t="s">
        <v>39</v>
      </c>
      <c r="W1161" s="6">
        <v>2</v>
      </c>
      <c r="X1161" s="5" t="s">
        <v>40</v>
      </c>
      <c r="Y1161" s="6">
        <v>1</v>
      </c>
      <c r="Z1161" s="5" t="s">
        <v>41</v>
      </c>
      <c r="AA1161" s="3"/>
      <c r="AB1161" s="4"/>
      <c r="AC1161" s="4"/>
      <c r="AD1161" s="4"/>
    </row>
    <row r="1162" spans="1:30" ht="12.6" hidden="1">
      <c r="A1162" t="s">
        <v>2432</v>
      </c>
      <c r="B1162" s="4"/>
      <c r="C1162" s="4"/>
      <c r="D1162" s="4"/>
      <c r="E1162" s="4"/>
      <c r="F1162" s="5" t="s">
        <v>42</v>
      </c>
      <c r="G1162" s="3"/>
      <c r="H1162" s="4"/>
      <c r="I1162" s="4"/>
      <c r="J1162" s="4"/>
      <c r="K1162" s="4"/>
      <c r="L1162" s="4"/>
      <c r="M1162" s="4">
        <f>IF(OR(E1162="es",E1162="wmd"),(EXP(1.81*C1162/B1162)/((1-#REF!)+(#REF!*EXP(1.81*C1162/B1162)))),
IF((E1162="smd"),(EXP(1.81*C1162)/((1-#REF!)+(#REF!*EXP(1.81*C1162)))),
IF((E1162="or"),(C1162/((1-#REF!)+(#REF!*C1162))),
IF((E1162="hr"),((1-EXP(C1162*LN(1-#REF!)))/#REF!),
C1162
))))</f>
        <v>0</v>
      </c>
      <c r="N1162" s="4" t="str">
        <f>IF( (M1162 -
IF(OR(E1162="es",E1162="wmd"),EXP(1.81* (C1162-D1162)/B1162)/((1-#REF!)+(#REF!*EXP(1.81* (C1162-D1162)/B1162))),
IF((E1162="smd"),EXP(1.81* (C1162-D1162))/((1-#REF!)+(#REF!*EXP(1.81* (C1162-D1162)))),
IF((E1162="or"), (C1162-D1162)/((1-#REF!)+(#REF!* (C1162-D1162))),
IF((E1162="hr"),(1-EXP( (C1162-D1162)*LN(1-#REF!)))/#REF!,
 (C1162-D1162)
)))))=0,"",(M1162 -
IF(OR(E1162="es",E1162="wmd"),EXP(1.81* (C1162-D1162)/B1162)/((1-#REF!)+(#REF!*EXP(1.81* (C1162-D1162)/B1162))),
IF((E1162="smd"),EXP(1.81* (C1162-D1162))/((1-#REF!)+(#REF!*EXP(1.81* (C1162-D1162)))),
IF((E1162="or"), (C1162-D1162)/((1-#REF!)+(#REF!* (C1162-D1162))),
IF((E1162="hr"),(1-EXP( (C1162-D1162)*LN(1-#REF!)))/#REF!,
 (C1162-D1162)
))))))</f>
        <v/>
      </c>
      <c r="O1162" s="5" t="s">
        <v>28</v>
      </c>
      <c r="P1162" s="5" t="s">
        <v>43</v>
      </c>
      <c r="Q1162" s="5" t="s">
        <v>44</v>
      </c>
      <c r="R1162" s="5" t="s">
        <v>45</v>
      </c>
      <c r="S1162" s="5" t="s">
        <v>46</v>
      </c>
      <c r="T1162" s="3"/>
      <c r="U1162" s="3"/>
      <c r="V1162" s="3"/>
      <c r="W1162" s="3"/>
      <c r="X1162" s="3"/>
      <c r="Y1162" s="3"/>
      <c r="Z1162" s="5" t="s">
        <v>47</v>
      </c>
      <c r="AA1162" s="3"/>
      <c r="AB1162" s="4"/>
      <c r="AC1162" s="4"/>
      <c r="AD1162" s="4"/>
    </row>
    <row r="1163" spans="1:30" ht="12.3" hidden="1">
      <c r="A1163" t="s">
        <v>2432</v>
      </c>
      <c r="B1163" s="4"/>
      <c r="C1163" s="4"/>
      <c r="D1163" s="4"/>
      <c r="E1163" s="4"/>
      <c r="F1163" s="3"/>
      <c r="G1163" s="3"/>
      <c r="H1163" s="4"/>
      <c r="I1163" s="4"/>
      <c r="J1163" s="4"/>
      <c r="K1163" s="4"/>
      <c r="L1163" s="4"/>
      <c r="M1163" s="4">
        <f>IF(OR(E1163="es",E1163="wmd"),(EXP(1.81*C1163/B1163)/((1-#REF!)+(#REF!*EXP(1.81*C1163/B1163)))),
IF((E1163="smd"),(EXP(1.81*C1163)/((1-#REF!)+(#REF!*EXP(1.81*C1163)))),
IF((E1163="or"),(C1163/((1-#REF!)+(#REF!*C1163))),
IF((E1163="hr"),((1-EXP(C1163*LN(1-#REF!)))/#REF!),
C1163
))))</f>
        <v>0</v>
      </c>
      <c r="N1163" s="4" t="str">
        <f>IF( (M1163 -
IF(OR(E1163="es",E1163="wmd"),EXP(1.81* (C1163-D1163)/B1163)/((1-#REF!)+(#REF!*EXP(1.81* (C1163-D1163)/B1163))),
IF((E1163="smd"),EXP(1.81* (C1163-D1163))/((1-#REF!)+(#REF!*EXP(1.81* (C1163-D1163)))),
IF((E1163="or"), (C1163-D1163)/((1-#REF!)+(#REF!* (C1163-D1163))),
IF((E1163="hr"),(1-EXP( (C1163-D1163)*LN(1-#REF!)))/#REF!,
 (C1163-D1163)
)))))=0,"",(M1163 -
IF(OR(E1163="es",E1163="wmd"),EXP(1.81* (C1163-D1163)/B1163)/((1-#REF!)+(#REF!*EXP(1.81* (C1163-D1163)/B1163))),
IF((E1163="smd"),EXP(1.81* (C1163-D1163))/((1-#REF!)+(#REF!*EXP(1.81* (C1163-D1163)))),
IF((E1163="or"), (C1163-D1163)/((1-#REF!)+(#REF!* (C1163-D1163))),
IF((E1163="hr"),(1-EXP( (C1163-D1163)*LN(1-#REF!)))/#REF!,
 (C1163-D1163)
))))))</f>
        <v/>
      </c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4"/>
      <c r="AC1163" s="4"/>
      <c r="AD1163" s="4"/>
    </row>
    <row r="1164" spans="1:30" ht="12.3" hidden="1">
      <c r="A1164" t="s">
        <v>2432</v>
      </c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>
        <f>IF(OR(E1164="es",E1164="wmd"),(EXP(1.81*C1164/B1164)/((1-#REF!)+(#REF!*EXP(1.81*C1164/B1164)))),
IF((E1164="smd"),(EXP(1.81*C1164)/((1-#REF!)+(#REF!*EXP(1.81*C1164)))),
IF((E1164="or"),(C1164/((1-#REF!)+(#REF!*C1164))),
IF((E1164="hr"),((1-EXP(C1164*LN(1-#REF!)))/#REF!),
C1164
))))</f>
        <v>0</v>
      </c>
      <c r="N1164" s="4" t="str">
        <f>IF( (M1164 -
IF(OR(E1164="es",E1164="wmd"),EXP(1.81* (C1164-D1164)/B1164)/((1-#REF!)+(#REF!*EXP(1.81* (C1164-D1164)/B1164))),
IF((E1164="smd"),EXP(1.81* (C1164-D1164))/((1-#REF!)+(#REF!*EXP(1.81* (C1164-D1164)))),
IF((E1164="or"), (C1164-D1164)/((1-#REF!)+(#REF!* (C1164-D1164))),
IF((E1164="hr"),(1-EXP( (C1164-D1164)*LN(1-#REF!)))/#REF!,
 (C1164-D1164)
)))))=0,"",(M1164 -
IF(OR(E1164="es",E1164="wmd"),EXP(1.81* (C1164-D1164)/B1164)/((1-#REF!)+(#REF!*EXP(1.81* (C1164-D1164)/B1164))),
IF((E1164="smd"),EXP(1.81* (C1164-D1164))/((1-#REF!)+(#REF!*EXP(1.81* (C1164-D1164)))),
IF((E1164="or"), (C1164-D1164)/((1-#REF!)+(#REF!* (C1164-D1164))),
IF((E1164="hr"),(1-EXP( (C1164-D1164)*LN(1-#REF!)))/#REF!,
 (C1164-D1164)
))))))</f>
        <v/>
      </c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</row>
    <row r="1165" spans="1:30" ht="12.3" hidden="1">
      <c r="A1165" t="s">
        <v>2432</v>
      </c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>
        <f>IF(OR(E1165="es",E1165="wmd"),(EXP(1.81*C1165/B1165)/((1-#REF!)+(#REF!*EXP(1.81*C1165/B1165)))),
IF((E1165="smd"),(EXP(1.81*C1165)/((1-#REF!)+(#REF!*EXP(1.81*C1165)))),
IF((E1165="or"),(C1165/((1-#REF!)+(#REF!*C1165))),
IF((E1165="hr"),((1-EXP(C1165*LN(1-#REF!)))/#REF!),
C1165
))))</f>
        <v>0</v>
      </c>
      <c r="N1165" s="4" t="str">
        <f>IF( (M1165 -
IF(OR(E1165="es",E1165="wmd"),EXP(1.81* (C1165-D1165)/B1165)/((1-#REF!)+(#REF!*EXP(1.81* (C1165-D1165)/B1165))),
IF((E1165="smd"),EXP(1.81* (C1165-D1165))/((1-#REF!)+(#REF!*EXP(1.81* (C1165-D1165)))),
IF((E1165="or"), (C1165-D1165)/((1-#REF!)+(#REF!* (C1165-D1165))),
IF((E1165="hr"),(1-EXP( (C1165-D1165)*LN(1-#REF!)))/#REF!,
 (C1165-D1165)
)))))=0,"",(M1165 -
IF(OR(E1165="es",E1165="wmd"),EXP(1.81* (C1165-D1165)/B1165)/((1-#REF!)+(#REF!*EXP(1.81* (C1165-D1165)/B1165))),
IF((E1165="smd"),EXP(1.81* (C1165-D1165))/((1-#REF!)+(#REF!*EXP(1.81* (C1165-D1165)))),
IF((E1165="or"), (C1165-D1165)/((1-#REF!)+(#REF!* (C1165-D1165))),
IF((E1165="hr"),(1-EXP( (C1165-D1165)*LN(1-#REF!)))/#REF!,
 (C1165-D1165)
))))))</f>
        <v/>
      </c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</row>
    <row r="1166" spans="1:30" ht="12.3" hidden="1">
      <c r="A1166" t="s">
        <v>2432</v>
      </c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>
        <f>IF(OR(E1166="es",E1166="wmd"),(EXP(1.81*C1166/B1166)/((1-#REF!)+(#REF!*EXP(1.81*C1166/B1166)))),
IF((E1166="smd"),(EXP(1.81*C1166)/((1-#REF!)+(#REF!*EXP(1.81*C1166)))),
IF((E1166="or"),(C1166/((1-#REF!)+(#REF!*C1166))),
IF((E1166="hr"),((1-EXP(C1166*LN(1-#REF!)))/#REF!),
C1166
))))</f>
        <v>0</v>
      </c>
      <c r="N1166" s="4" t="str">
        <f>IF( (M1166 -
IF(OR(E1166="es",E1166="wmd"),EXP(1.81* (C1166-D1166)/B1166)/((1-#REF!)+(#REF!*EXP(1.81* (C1166-D1166)/B1166))),
IF((E1166="smd"),EXP(1.81* (C1166-D1166))/((1-#REF!)+(#REF!*EXP(1.81* (C1166-D1166)))),
IF((E1166="or"), (C1166-D1166)/((1-#REF!)+(#REF!* (C1166-D1166))),
IF((E1166="hr"),(1-EXP( (C1166-D1166)*LN(1-#REF!)))/#REF!,
 (C1166-D1166)
)))))=0,"",(M1166 -
IF(OR(E1166="es",E1166="wmd"),EXP(1.81* (C1166-D1166)/B1166)/((1-#REF!)+(#REF!*EXP(1.81* (C1166-D1166)/B1166))),
IF((E1166="smd"),EXP(1.81* (C1166-D1166))/((1-#REF!)+(#REF!*EXP(1.81* (C1166-D1166)))),
IF((E1166="or"), (C1166-D1166)/((1-#REF!)+(#REF!* (C1166-D1166))),
IF((E1166="hr"),(1-EXP( (C1166-D1166)*LN(1-#REF!)))/#REF!,
 (C1166-D1166)
))))))</f>
        <v/>
      </c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</row>
    <row r="1167" spans="1:30" ht="12.3" hidden="1">
      <c r="A1167" t="s">
        <v>2432</v>
      </c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>
        <f>IF(OR(E1167="es",E1167="wmd"),(EXP(1.81*C1167/B1167)/((1-#REF!)+(#REF!*EXP(1.81*C1167/B1167)))),
IF((E1167="smd"),(EXP(1.81*C1167)/((1-#REF!)+(#REF!*EXP(1.81*C1167)))),
IF((E1167="or"),(C1167/((1-#REF!)+(#REF!*C1167))),
IF((E1167="hr"),((1-EXP(C1167*LN(1-#REF!)))/#REF!),
C1167
))))</f>
        <v>0</v>
      </c>
      <c r="N1167" s="4" t="str">
        <f>IF( (M1167 -
IF(OR(E1167="es",E1167="wmd"),EXP(1.81* (C1167-D1167)/B1167)/((1-#REF!)+(#REF!*EXP(1.81* (C1167-D1167)/B1167))),
IF((E1167="smd"),EXP(1.81* (C1167-D1167))/((1-#REF!)+(#REF!*EXP(1.81* (C1167-D1167)))),
IF((E1167="or"), (C1167-D1167)/((1-#REF!)+(#REF!* (C1167-D1167))),
IF((E1167="hr"),(1-EXP( (C1167-D1167)*LN(1-#REF!)))/#REF!,
 (C1167-D1167)
)))))=0,"",(M1167 -
IF(OR(E1167="es",E1167="wmd"),EXP(1.81* (C1167-D1167)/B1167)/((1-#REF!)+(#REF!*EXP(1.81* (C1167-D1167)/B1167))),
IF((E1167="smd"),EXP(1.81* (C1167-D1167))/((1-#REF!)+(#REF!*EXP(1.81* (C1167-D1167)))),
IF((E1167="or"), (C1167-D1167)/((1-#REF!)+(#REF!* (C1167-D1167))),
IF((E1167="hr"),(1-EXP( (C1167-D1167)*LN(1-#REF!)))/#REF!,
 (C1167-D1167)
))))))</f>
        <v/>
      </c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</row>
    <row r="1168" spans="1:30" ht="12.3" hidden="1">
      <c r="A1168" t="s">
        <v>2432</v>
      </c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>
        <f>IF(OR(E1168="es",E1168="wmd"),(EXP(1.81*C1168/B1168)/((1-#REF!)+(#REF!*EXP(1.81*C1168/B1168)))),
IF((E1168="smd"),(EXP(1.81*C1168)/((1-#REF!)+(#REF!*EXP(1.81*C1168)))),
IF((E1168="or"),(C1168/((1-#REF!)+(#REF!*C1168))),
IF((E1168="hr"),((1-EXP(C1168*LN(1-#REF!)))/#REF!),
C1168
))))</f>
        <v>0</v>
      </c>
      <c r="N1168" s="4" t="str">
        <f>IF( (M1168 -
IF(OR(E1168="es",E1168="wmd"),EXP(1.81* (C1168-D1168)/B1168)/((1-#REF!)+(#REF!*EXP(1.81* (C1168-D1168)/B1168))),
IF((E1168="smd"),EXP(1.81* (C1168-D1168))/((1-#REF!)+(#REF!*EXP(1.81* (C1168-D1168)))),
IF((E1168="or"), (C1168-D1168)/((1-#REF!)+(#REF!* (C1168-D1168))),
IF((E1168="hr"),(1-EXP( (C1168-D1168)*LN(1-#REF!)))/#REF!,
 (C1168-D1168)
)))))=0,"",(M1168 -
IF(OR(E1168="es",E1168="wmd"),EXP(1.81* (C1168-D1168)/B1168)/((1-#REF!)+(#REF!*EXP(1.81* (C1168-D1168)/B1168))),
IF((E1168="smd"),EXP(1.81* (C1168-D1168))/((1-#REF!)+(#REF!*EXP(1.81* (C1168-D1168)))),
IF((E1168="or"), (C1168-D1168)/((1-#REF!)+(#REF!* (C1168-D1168))),
IF((E1168="hr"),(1-EXP( (C1168-D1168)*LN(1-#REF!)))/#REF!,
 (C1168-D1168)
))))))</f>
        <v/>
      </c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</row>
    <row r="1169" spans="1:30" ht="12.6">
      <c r="A1169">
        <v>0.42499999999999999</v>
      </c>
      <c r="B1169" s="7"/>
      <c r="C1169" s="7">
        <v>1.4</v>
      </c>
      <c r="D1169" s="7">
        <v>0.38</v>
      </c>
      <c r="E1169" s="4" t="s">
        <v>133</v>
      </c>
      <c r="F1169" s="4" t="s">
        <v>132</v>
      </c>
      <c r="G1169" s="5" t="s">
        <v>42</v>
      </c>
      <c r="H1169" s="5" t="s">
        <v>43</v>
      </c>
      <c r="I1169" s="4"/>
      <c r="J1169" s="4"/>
      <c r="K1169" s="4"/>
      <c r="L1169" s="4"/>
      <c r="M1169" s="4" t="e">
        <f>IF(OR(E1169="es",E1169="wmd"),(EXP(1.81*C1169/B1169)/((1-#REF!)+(#REF!*EXP(1.81*C1169/B1169)))),
IF((E1169="smd"),(EXP(1.81*C1169)/((1-#REF!)+(#REF!*EXP(1.81*C1169)))),
IF((E1169="or"),(C1169/((1-#REF!)+(#REF!*C1169))),
IF((E1169="hr"),((1-EXP(C1169*LN(1-#REF!)))/#REF!),
C1169
))))</f>
        <v>#REF!</v>
      </c>
      <c r="N1169" s="4" t="e">
        <f>IF( (M1169 -
IF(OR(E1169="es",E1169="wmd"),EXP(1.81* (C1169-D1169)/B1169)/((1-#REF!)+(#REF!*EXP(1.81* (C1169-D1169)/B1169))),
IF((E1169="smd"),EXP(1.81* (C1169-D1169))/((1-#REF!)+(#REF!*EXP(1.81* (C1169-D1169)))),
IF((E1169="or"), (C1169-D1169)/((1-#REF!)+(#REF!* (C1169-D1169))),
IF((E1169="hr"),(1-EXP( (C1169-D1169)*LN(1-#REF!)))/#REF!,
 (C1169-D1169)
)))))=0,"",(M1169 -
IF(OR(E1169="es",E1169="wmd"),EXP(1.81* (C1169-D1169)/B1169)/((1-#REF!)+(#REF!*EXP(1.81* (C1169-D1169)/B1169))),
IF((E1169="smd"),EXP(1.81* (C1169-D1169))/((1-#REF!)+(#REF!*EXP(1.81* (C1169-D1169)))),
IF((E1169="or"), (C1169-D1169)/((1-#REF!)+(#REF!* (C1169-D1169))),
IF((E1169="hr"),(1-EXP( (C1169-D1169)*LN(1-#REF!)))/#REF!,
 (C1169-D1169)
))))))</f>
        <v>#REF!</v>
      </c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 t="s">
        <v>134</v>
      </c>
      <c r="AC1169" s="4"/>
      <c r="AD1169" s="4"/>
    </row>
    <row r="1170" spans="1:30" ht="12.6" hidden="1">
      <c r="A1170" t="s">
        <v>2432</v>
      </c>
      <c r="B1170" s="4"/>
      <c r="C1170" s="4"/>
      <c r="D1170" s="4"/>
      <c r="E1170" s="4"/>
      <c r="F1170" s="4" t="s">
        <v>132</v>
      </c>
      <c r="G1170" s="4"/>
      <c r="H1170" s="4"/>
      <c r="I1170" s="4"/>
      <c r="J1170" s="4"/>
      <c r="K1170" s="4"/>
      <c r="L1170" s="4"/>
      <c r="M1170" s="4">
        <f>IF(OR(E1170="es",E1170="wmd"),(EXP(1.81*C1170/B1170)/((1-#REF!)+(#REF!*EXP(1.81*C1170/B1170)))),
IF((E1170="smd"),(EXP(1.81*C1170)/((1-#REF!)+(#REF!*EXP(1.81*C1170)))),
IF((E1170="or"),(C1170/((1-#REF!)+(#REF!*C1170))),
IF((E1170="hr"),((1-EXP(C1170*LN(1-#REF!)))/#REF!),
C1170
))))</f>
        <v>0</v>
      </c>
      <c r="N1170" s="4" t="str">
        <f>IF( (M1170 -
IF(OR(E1170="es",E1170="wmd"),EXP(1.81* (C1170-D1170)/B1170)/((1-#REF!)+(#REF!*EXP(1.81* (C1170-D1170)/B1170))),
IF((E1170="smd"),EXP(1.81* (C1170-D1170))/((1-#REF!)+(#REF!*EXP(1.81* (C1170-D1170)))),
IF((E1170="or"), (C1170-D1170)/((1-#REF!)+(#REF!* (C1170-D1170))),
IF((E1170="hr"),(1-EXP( (C1170-D1170)*LN(1-#REF!)))/#REF!,
 (C1170-D1170)
)))))=0,"",(M1170 -
IF(OR(E1170="es",E1170="wmd"),EXP(1.81* (C1170-D1170)/B1170)/((1-#REF!)+(#REF!*EXP(1.81* (C1170-D1170)/B1170))),
IF((E1170="smd"),EXP(1.81* (C1170-D1170))/((1-#REF!)+(#REF!*EXP(1.81* (C1170-D1170)))),
IF((E1170="or"), (C1170-D1170)/((1-#REF!)+(#REF!* (C1170-D1170))),
IF((E1170="hr"),(1-EXP( (C1170-D1170)*LN(1-#REF!)))/#REF!,
 (C1170-D1170)
))))))</f>
        <v/>
      </c>
      <c r="O1170" s="4" t="s">
        <v>136</v>
      </c>
      <c r="P1170" s="5" t="s">
        <v>70</v>
      </c>
      <c r="Q1170" s="6">
        <v>32</v>
      </c>
      <c r="R1170" s="5" t="s">
        <v>71</v>
      </c>
      <c r="S1170" s="5" t="s">
        <v>72</v>
      </c>
      <c r="T1170" s="3"/>
      <c r="U1170" s="3"/>
      <c r="V1170" s="3"/>
      <c r="W1170" s="3"/>
      <c r="X1170" s="3"/>
      <c r="Y1170" s="3"/>
      <c r="Z1170" s="5" t="s">
        <v>52</v>
      </c>
      <c r="AA1170" s="3"/>
      <c r="AB1170" s="4"/>
      <c r="AC1170" s="4"/>
      <c r="AD1170" s="4"/>
    </row>
    <row r="1171" spans="1:30" ht="12.3" hidden="1">
      <c r="A1171" t="s">
        <v>2432</v>
      </c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>
        <f>IF(OR(E1171="es",E1171="wmd"),(EXP(1.81*C1171/B1171)/((1-#REF!)+(#REF!*EXP(1.81*C1171/B1171)))),
IF((E1171="smd"),(EXP(1.81*C1171)/((1-#REF!)+(#REF!*EXP(1.81*C1171)))),
IF((E1171="or"),(C1171/((1-#REF!)+(#REF!*C1171))),
IF((E1171="hr"),((1-EXP(C1171*LN(1-#REF!)))/#REF!),
C1171
))))</f>
        <v>0</v>
      </c>
      <c r="N1171" s="4" t="str">
        <f>IF( (M1171 -
IF(OR(E1171="es",E1171="wmd"),EXP(1.81* (C1171-D1171)/B1171)/((1-#REF!)+(#REF!*EXP(1.81* (C1171-D1171)/B1171))),
IF((E1171="smd"),EXP(1.81* (C1171-D1171))/((1-#REF!)+(#REF!*EXP(1.81* (C1171-D1171)))),
IF((E1171="or"), (C1171-D1171)/((1-#REF!)+(#REF!* (C1171-D1171))),
IF((E1171="hr"),(1-EXP( (C1171-D1171)*LN(1-#REF!)))/#REF!,
 (C1171-D1171)
)))))=0,"",(M1171 -
IF(OR(E1171="es",E1171="wmd"),EXP(1.81* (C1171-D1171)/B1171)/((1-#REF!)+(#REF!*EXP(1.81* (C1171-D1171)/B1171))),
IF((E1171="smd"),EXP(1.81* (C1171-D1171))/((1-#REF!)+(#REF!*EXP(1.81* (C1171-D1171)))),
IF((E1171="or"), (C1171-D1171)/((1-#REF!)+(#REF!* (C1171-D1171))),
IF((E1171="hr"),(1-EXP( (C1171-D1171)*LN(1-#REF!)))/#REF!,
 (C1171-D1171)
))))))</f>
        <v/>
      </c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</row>
    <row r="1172" spans="1:30" ht="12.6" hidden="1">
      <c r="A1172" t="s">
        <v>2432</v>
      </c>
      <c r="B1172" s="7"/>
      <c r="C1172" s="7">
        <v>2.0299999999999998</v>
      </c>
      <c r="D1172" s="7">
        <v>0.34</v>
      </c>
      <c r="E1172" s="4" t="s">
        <v>138</v>
      </c>
      <c r="F1172" s="5" t="s">
        <v>137</v>
      </c>
      <c r="G1172" s="5" t="s">
        <v>42</v>
      </c>
      <c r="H1172" s="5" t="s">
        <v>43</v>
      </c>
      <c r="I1172" s="4"/>
      <c r="J1172" s="4"/>
      <c r="K1172" s="4"/>
      <c r="L1172" s="4"/>
      <c r="M1172" s="4">
        <f>IF(OR(E1172="es",E1172="wmd"),(EXP(1.81*C1172/B1172)/((1-#REF!)+(#REF!*EXP(1.81*C1172/B1172)))),
IF((E1172="smd"),(EXP(1.81*C1172)/((1-#REF!)+(#REF!*EXP(1.81*C1172)))),
IF((E1172="or"),(C1172/((1-#REF!)+(#REF!*C1172))),
IF((E1172="hr"),((1-EXP(C1172*LN(1-#REF!)))/#REF!),
C1172
))))</f>
        <v>2.0299999999999998</v>
      </c>
      <c r="N1172" s="4">
        <f>IF( (M1172 -
IF(OR(E1172="es",E1172="wmd"),EXP(1.81* (C1172-D1172)/B1172)/((1-#REF!)+(#REF!*EXP(1.81* (C1172-D1172)/B1172))),
IF((E1172="smd"),EXP(1.81* (C1172-D1172))/((1-#REF!)+(#REF!*EXP(1.81* (C1172-D1172)))),
IF((E1172="or"), (C1172-D1172)/((1-#REF!)+(#REF!* (C1172-D1172))),
IF((E1172="hr"),(1-EXP( (C1172-D1172)*LN(1-#REF!)))/#REF!,
 (C1172-D1172)
)))))=0,"",(M1172 -
IF(OR(E1172="es",E1172="wmd"),EXP(1.81* (C1172-D1172)/B1172)/((1-#REF!)+(#REF!*EXP(1.81* (C1172-D1172)/B1172))),
IF((E1172="smd"),EXP(1.81* (C1172-D1172))/((1-#REF!)+(#REF!*EXP(1.81* (C1172-D1172)))),
IF((E1172="or"), (C1172-D1172)/((1-#REF!)+(#REF!* (C1172-D1172))),
IF((E1172="hr"),(1-EXP( (C1172-D1172)*LN(1-#REF!)))/#REF!,
 (C1172-D1172)
))))))</f>
        <v>0.34000000000000008</v>
      </c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 t="s">
        <v>139</v>
      </c>
      <c r="AC1172" s="4"/>
      <c r="AD1172" s="4"/>
    </row>
    <row r="1173" spans="1:30" ht="12.6" hidden="1">
      <c r="A1173" t="s">
        <v>2432</v>
      </c>
      <c r="B1173" s="6"/>
      <c r="C1173" s="6">
        <v>1.17</v>
      </c>
      <c r="D1173" s="6">
        <v>0.11999999999999988</v>
      </c>
      <c r="E1173" s="5" t="s">
        <v>138</v>
      </c>
      <c r="F1173" s="4" t="s">
        <v>137</v>
      </c>
      <c r="G1173" s="5" t="s">
        <v>140</v>
      </c>
      <c r="H1173" s="5" t="s">
        <v>141</v>
      </c>
      <c r="I1173" s="4"/>
      <c r="J1173" s="4"/>
      <c r="K1173" s="4"/>
      <c r="L1173" s="4"/>
      <c r="M1173" s="4">
        <f>IF(OR(E1173="es",E1173="wmd"),(EXP(1.81*C1173/B1173)/((1-#REF!)+(#REF!*EXP(1.81*C1173/B1173)))),
IF((E1173="smd"),(EXP(1.81*C1173)/((1-#REF!)+(#REF!*EXP(1.81*C1173)))),
IF((E1173="or"),(C1173/((1-#REF!)+(#REF!*C1173))),
IF((E1173="hr"),((1-EXP(C1173*LN(1-#REF!)))/#REF!),
C1173
))))</f>
        <v>1.17</v>
      </c>
      <c r="N1173" s="4">
        <f>IF( (M1173 -
IF(OR(E1173="es",E1173="wmd"),EXP(1.81* (C1173-D1173)/B1173)/((1-#REF!)+(#REF!*EXP(1.81* (C1173-D1173)/B1173))),
IF((E1173="smd"),EXP(1.81* (C1173-D1173))/((1-#REF!)+(#REF!*EXP(1.81* (C1173-D1173)))),
IF((E1173="or"), (C1173-D1173)/((1-#REF!)+(#REF!* (C1173-D1173))),
IF((E1173="hr"),(1-EXP( (C1173-D1173)*LN(1-#REF!)))/#REF!,
 (C1173-D1173)
)))))=0,"",(M1173 -
IF(OR(E1173="es",E1173="wmd"),EXP(1.81* (C1173-D1173)/B1173)/((1-#REF!)+(#REF!*EXP(1.81* (C1173-D1173)/B1173))),
IF((E1173="smd"),EXP(1.81* (C1173-D1173))/((1-#REF!)+(#REF!*EXP(1.81* (C1173-D1173)))),
IF((E1173="or"), (C1173-D1173)/((1-#REF!)+(#REF!* (C1173-D1173))),
IF((E1173="hr"),(1-EXP( (C1173-D1173)*LN(1-#REF!)))/#REF!,
 (C1173-D1173)
))))))</f>
        <v>0.11999999999999988</v>
      </c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5" t="s">
        <v>142</v>
      </c>
      <c r="AC1173" s="3"/>
      <c r="AD1173" s="3"/>
    </row>
    <row r="1174" spans="1:30" ht="12.6" hidden="1">
      <c r="A1174" t="s">
        <v>2432</v>
      </c>
      <c r="B1174" s="6"/>
      <c r="C1174" s="6">
        <v>1.6016129999999997</v>
      </c>
      <c r="D1174" s="6">
        <v>0.44398799999999961</v>
      </c>
      <c r="E1174" s="5" t="s">
        <v>138</v>
      </c>
      <c r="F1174" s="4" t="s">
        <v>137</v>
      </c>
      <c r="G1174" s="5" t="s">
        <v>140</v>
      </c>
      <c r="H1174" s="5" t="s">
        <v>143</v>
      </c>
      <c r="I1174" s="4"/>
      <c r="J1174" s="4"/>
      <c r="K1174" s="4"/>
      <c r="L1174" s="4"/>
      <c r="M1174" s="4">
        <f>IF(OR(E1174="es",E1174="wmd"),(EXP(1.81*C1174/B1174)/((1-#REF!)+(#REF!*EXP(1.81*C1174/B1174)))),
IF((E1174="smd"),(EXP(1.81*C1174)/((1-#REF!)+(#REF!*EXP(1.81*C1174)))),
IF((E1174="or"),(C1174/((1-#REF!)+(#REF!*C1174))),
IF((E1174="hr"),((1-EXP(C1174*LN(1-#REF!)))/#REF!),
C1174
))))</f>
        <v>1.6016129999999997</v>
      </c>
      <c r="N1174" s="4">
        <f>IF( (M1174 -
IF(OR(E1174="es",E1174="wmd"),EXP(1.81* (C1174-D1174)/B1174)/((1-#REF!)+(#REF!*EXP(1.81* (C1174-D1174)/B1174))),
IF((E1174="smd"),EXP(1.81* (C1174-D1174))/((1-#REF!)+(#REF!*EXP(1.81* (C1174-D1174)))),
IF((E1174="or"), (C1174-D1174)/((1-#REF!)+(#REF!* (C1174-D1174))),
IF((E1174="hr"),(1-EXP( (C1174-D1174)*LN(1-#REF!)))/#REF!,
 (C1174-D1174)
)))))=0,"",(M1174 -
IF(OR(E1174="es",E1174="wmd"),EXP(1.81* (C1174-D1174)/B1174)/((1-#REF!)+(#REF!*EXP(1.81* (C1174-D1174)/B1174))),
IF((E1174="smd"),EXP(1.81* (C1174-D1174))/((1-#REF!)+(#REF!*EXP(1.81* (C1174-D1174)))),
IF((E1174="or"), (C1174-D1174)/((1-#REF!)+(#REF!* (C1174-D1174))),
IF((E1174="hr"),(1-EXP( (C1174-D1174)*LN(1-#REF!)))/#REF!,
 (C1174-D1174)
))))))</f>
        <v>0.44398799999999961</v>
      </c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5" t="s">
        <v>142</v>
      </c>
      <c r="AC1174" s="3"/>
      <c r="AD1174" s="3"/>
    </row>
    <row r="1175" spans="1:30" ht="12.6" hidden="1">
      <c r="A1175" t="s">
        <v>2432</v>
      </c>
      <c r="B1175" s="6"/>
      <c r="C1175" s="6">
        <v>1.8738872099999995</v>
      </c>
      <c r="D1175" s="6">
        <v>0.65838095999999924</v>
      </c>
      <c r="E1175" s="5" t="s">
        <v>138</v>
      </c>
      <c r="F1175" s="4" t="s">
        <v>137</v>
      </c>
      <c r="G1175" s="5" t="s">
        <v>140</v>
      </c>
      <c r="H1175" s="5" t="s">
        <v>144</v>
      </c>
      <c r="I1175" s="4"/>
      <c r="J1175" s="4"/>
      <c r="K1175" s="4"/>
      <c r="L1175" s="4"/>
      <c r="M1175" s="4">
        <f>IF(OR(E1175="es",E1175="wmd"),(EXP(1.81*C1175/B1175)/((1-#REF!)+(#REF!*EXP(1.81*C1175/B1175)))),
IF((E1175="smd"),(EXP(1.81*C1175)/((1-#REF!)+(#REF!*EXP(1.81*C1175)))),
IF((E1175="or"),(C1175/((1-#REF!)+(#REF!*C1175))),
IF((E1175="hr"),((1-EXP(C1175*LN(1-#REF!)))/#REF!),
C1175
))))</f>
        <v>1.8738872099999995</v>
      </c>
      <c r="N1175" s="4">
        <f>IF( (M1175 -
IF(OR(E1175="es",E1175="wmd"),EXP(1.81* (C1175-D1175)/B1175)/((1-#REF!)+(#REF!*EXP(1.81* (C1175-D1175)/B1175))),
IF((E1175="smd"),EXP(1.81* (C1175-D1175))/((1-#REF!)+(#REF!*EXP(1.81* (C1175-D1175)))),
IF((E1175="or"), (C1175-D1175)/((1-#REF!)+(#REF!* (C1175-D1175))),
IF((E1175="hr"),(1-EXP( (C1175-D1175)*LN(1-#REF!)))/#REF!,
 (C1175-D1175)
)))))=0,"",(M1175 -
IF(OR(E1175="es",E1175="wmd"),EXP(1.81* (C1175-D1175)/B1175)/((1-#REF!)+(#REF!*EXP(1.81* (C1175-D1175)/B1175))),
IF((E1175="smd"),EXP(1.81* (C1175-D1175))/((1-#REF!)+(#REF!*EXP(1.81* (C1175-D1175)))),
IF((E1175="or"), (C1175-D1175)/((1-#REF!)+(#REF!* (C1175-D1175))),
IF((E1175="hr"),(1-EXP( (C1175-D1175)*LN(1-#REF!)))/#REF!,
 (C1175-D1175)
))))))</f>
        <v>0.65838095999999924</v>
      </c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5" t="s">
        <v>142</v>
      </c>
      <c r="AC1175" s="3"/>
      <c r="AD1175" s="3"/>
    </row>
    <row r="1176" spans="1:30" ht="12.6" hidden="1">
      <c r="A1176" t="s">
        <v>2432</v>
      </c>
      <c r="B1176" s="4"/>
      <c r="C1176" s="4"/>
      <c r="D1176" s="4"/>
      <c r="E1176" s="4"/>
      <c r="F1176" s="5" t="s">
        <v>137</v>
      </c>
      <c r="G1176" s="4"/>
      <c r="H1176" s="4"/>
      <c r="I1176" s="4"/>
      <c r="J1176" s="4"/>
      <c r="K1176" s="4"/>
      <c r="L1176" s="4"/>
      <c r="M1176" s="4">
        <f>IF(OR(E1176="es",E1176="wmd"),(EXP(1.81*C1176/B1176)/((1-#REF!)+(#REF!*EXP(1.81*C1176/B1176)))),
IF((E1176="smd"),(EXP(1.81*C1176)/((1-#REF!)+(#REF!*EXP(1.81*C1176)))),
IF((E1176="or"),(C1176/((1-#REF!)+(#REF!*C1176))),
IF((E1176="hr"),((1-EXP(C1176*LN(1-#REF!)))/#REF!),
C1176
))))</f>
        <v>0</v>
      </c>
      <c r="N1176" s="4" t="str">
        <f>IF( (M1176 -
IF(OR(E1176="es",E1176="wmd"),EXP(1.81* (C1176-D1176)/B1176)/((1-#REF!)+(#REF!*EXP(1.81* (C1176-D1176)/B1176))),
IF((E1176="smd"),EXP(1.81* (C1176-D1176))/((1-#REF!)+(#REF!*EXP(1.81* (C1176-D1176)))),
IF((E1176="or"), (C1176-D1176)/((1-#REF!)+(#REF!* (C1176-D1176))),
IF((E1176="hr"),(1-EXP( (C1176-D1176)*LN(1-#REF!)))/#REF!,
 (C1176-D1176)
)))))=0,"",(M1176 -
IF(OR(E1176="es",E1176="wmd"),EXP(1.81* (C1176-D1176)/B1176)/((1-#REF!)+(#REF!*EXP(1.81* (C1176-D1176)/B1176))),
IF((E1176="smd"),EXP(1.81* (C1176-D1176))/((1-#REF!)+(#REF!*EXP(1.81* (C1176-D1176)))),
IF((E1176="or"), (C1176-D1176)/((1-#REF!)+(#REF!* (C1176-D1176))),
IF((E1176="hr"),(1-EXP( (C1176-D1176)*LN(1-#REF!)))/#REF!,
 (C1176-D1176)
))))))</f>
        <v/>
      </c>
      <c r="O1176" s="4" t="s">
        <v>136</v>
      </c>
      <c r="P1176" s="5" t="s">
        <v>74</v>
      </c>
      <c r="Q1176" s="6">
        <v>25</v>
      </c>
      <c r="R1176" s="5" t="s">
        <v>75</v>
      </c>
      <c r="S1176" s="5" t="s">
        <v>76</v>
      </c>
      <c r="T1176" s="3"/>
      <c r="U1176" s="3"/>
      <c r="V1176" s="3"/>
      <c r="W1176" s="3"/>
      <c r="X1176" s="3"/>
      <c r="Y1176" s="3"/>
      <c r="Z1176" s="5" t="s">
        <v>52</v>
      </c>
      <c r="AA1176" s="3"/>
      <c r="AB1176" s="4"/>
      <c r="AC1176" s="4"/>
      <c r="AD1176" s="4"/>
    </row>
    <row r="1177" spans="1:30" ht="12.3" hidden="1">
      <c r="A1177" t="s">
        <v>2432</v>
      </c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>
        <f>IF(OR(E1177="es",E1177="wmd"),(EXP(1.81*C1177/B1177)/((1-#REF!)+(#REF!*EXP(1.81*C1177/B1177)))),
IF((E1177="smd"),(EXP(1.81*C1177)/((1-#REF!)+(#REF!*EXP(1.81*C1177)))),
IF((E1177="or"),(C1177/((1-#REF!)+(#REF!*C1177))),
IF((E1177="hr"),((1-EXP(C1177*LN(1-#REF!)))/#REF!),
C1177
))))</f>
        <v>0</v>
      </c>
      <c r="N1177" s="4" t="str">
        <f>IF( (M1177 -
IF(OR(E1177="es",E1177="wmd"),EXP(1.81* (C1177-D1177)/B1177)/((1-#REF!)+(#REF!*EXP(1.81* (C1177-D1177)/B1177))),
IF((E1177="smd"),EXP(1.81* (C1177-D1177))/((1-#REF!)+(#REF!*EXP(1.81* (C1177-D1177)))),
IF((E1177="or"), (C1177-D1177)/((1-#REF!)+(#REF!* (C1177-D1177))),
IF((E1177="hr"),(1-EXP( (C1177-D1177)*LN(1-#REF!)))/#REF!,
 (C1177-D1177)
)))))=0,"",(M1177 -
IF(OR(E1177="es",E1177="wmd"),EXP(1.81* (C1177-D1177)/B1177)/((1-#REF!)+(#REF!*EXP(1.81* (C1177-D1177)/B1177))),
IF((E1177="smd"),EXP(1.81* (C1177-D1177))/((1-#REF!)+(#REF!*EXP(1.81* (C1177-D1177)))),
IF((E1177="or"), (C1177-D1177)/((1-#REF!)+(#REF!* (C1177-D1177))),
IF((E1177="hr"),(1-EXP( (C1177-D1177)*LN(1-#REF!)))/#REF!,
 (C1177-D1177)
))))))</f>
        <v/>
      </c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</row>
    <row r="1178" spans="1:30" ht="12.6" hidden="1">
      <c r="A1178" t="s">
        <v>2432</v>
      </c>
      <c r="B1178" s="4"/>
      <c r="C1178" s="4"/>
      <c r="D1178" s="4"/>
      <c r="E1178" s="4"/>
      <c r="F1178" s="4" t="s">
        <v>145</v>
      </c>
      <c r="G1178" s="4" t="s">
        <v>132</v>
      </c>
      <c r="H1178" s="5" t="s">
        <v>70</v>
      </c>
      <c r="I1178" s="4"/>
      <c r="J1178" s="4"/>
      <c r="K1178" s="4"/>
      <c r="L1178" s="4"/>
      <c r="M1178" s="4">
        <f>IF(OR(E1178="es",E1178="wmd"),(EXP(1.81*C1178/B1178)/((1-#REF!)+(#REF!*EXP(1.81*C1178/B1178)))),
IF((E1178="smd"),(EXP(1.81*C1178)/((1-#REF!)+(#REF!*EXP(1.81*C1178)))),
IF((E1178="or"),(C1178/((1-#REF!)+(#REF!*C1178))),
IF((E1178="hr"),((1-EXP(C1178*LN(1-#REF!)))/#REF!),
C1178
))))</f>
        <v>0</v>
      </c>
      <c r="N1178" s="4" t="str">
        <f>IF( (M1178 -
IF(OR(E1178="es",E1178="wmd"),EXP(1.81* (C1178-D1178)/B1178)/((1-#REF!)+(#REF!*EXP(1.81* (C1178-D1178)/B1178))),
IF((E1178="smd"),EXP(1.81* (C1178-D1178))/((1-#REF!)+(#REF!*EXP(1.81* (C1178-D1178)))),
IF((E1178="or"), (C1178-D1178)/((1-#REF!)+(#REF!* (C1178-D1178))),
IF((E1178="hr"),(1-EXP( (C1178-D1178)*LN(1-#REF!)))/#REF!,
 (C1178-D1178)
)))))=0,"",(M1178 -
IF(OR(E1178="es",E1178="wmd"),EXP(1.81* (C1178-D1178)/B1178)/((1-#REF!)+(#REF!*EXP(1.81* (C1178-D1178)/B1178))),
IF((E1178="smd"),EXP(1.81* (C1178-D1178))/((1-#REF!)+(#REF!*EXP(1.81* (C1178-D1178)))),
IF((E1178="or"), (C1178-D1178)/((1-#REF!)+(#REF!* (C1178-D1178))),
IF((E1178="hr"),(1-EXP( (C1178-D1178)*LN(1-#REF!)))/#REF!,
 (C1178-D1178)
))))))</f>
        <v/>
      </c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</row>
    <row r="1179" spans="1:30" ht="12.6" hidden="1">
      <c r="A1179" t="s">
        <v>2432</v>
      </c>
      <c r="B1179" s="4"/>
      <c r="C1179" s="4"/>
      <c r="D1179" s="4"/>
      <c r="E1179" s="4"/>
      <c r="F1179" s="4" t="s">
        <v>145</v>
      </c>
      <c r="G1179" s="5" t="s">
        <v>137</v>
      </c>
      <c r="H1179" s="5" t="s">
        <v>74</v>
      </c>
      <c r="I1179" s="4"/>
      <c r="J1179" s="4"/>
      <c r="K1179" s="4"/>
      <c r="L1179" s="4"/>
      <c r="M1179" s="4">
        <f>IF(OR(E1179="es",E1179="wmd"),(EXP(1.81*C1179/B1179)/((1-#REF!)+(#REF!*EXP(1.81*C1179/B1179)))),
IF((E1179="smd"),(EXP(1.81*C1179)/((1-#REF!)+(#REF!*EXP(1.81*C1179)))),
IF((E1179="or"),(C1179/((1-#REF!)+(#REF!*C1179))),
IF((E1179="hr"),((1-EXP(C1179*LN(1-#REF!)))/#REF!),
C1179
))))</f>
        <v>0</v>
      </c>
      <c r="N1179" s="4" t="str">
        <f>IF( (M1179 -
IF(OR(E1179="es",E1179="wmd"),EXP(1.81* (C1179-D1179)/B1179)/((1-#REF!)+(#REF!*EXP(1.81* (C1179-D1179)/B1179))),
IF((E1179="smd"),EXP(1.81* (C1179-D1179))/((1-#REF!)+(#REF!*EXP(1.81* (C1179-D1179)))),
IF((E1179="or"), (C1179-D1179)/((1-#REF!)+(#REF!* (C1179-D1179))),
IF((E1179="hr"),(1-EXP( (C1179-D1179)*LN(1-#REF!)))/#REF!,
 (C1179-D1179)
)))))=0,"",(M1179 -
IF(OR(E1179="es",E1179="wmd"),EXP(1.81* (C1179-D1179)/B1179)/((1-#REF!)+(#REF!*EXP(1.81* (C1179-D1179)/B1179))),
IF((E1179="smd"),EXP(1.81* (C1179-D1179))/((1-#REF!)+(#REF!*EXP(1.81* (C1179-D1179)))),
IF((E1179="or"), (C1179-D1179)/((1-#REF!)+(#REF!* (C1179-D1179))),
IF((E1179="hr"),(1-EXP( (C1179-D1179)*LN(1-#REF!)))/#REF!,
 (C1179-D1179)
))))))</f>
        <v/>
      </c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</row>
    <row r="1180" spans="1:30" ht="12.3" hidden="1">
      <c r="A1180" t="s">
        <v>2432</v>
      </c>
      <c r="B1180" s="4"/>
      <c r="C1180" s="4"/>
      <c r="D1180" s="4"/>
      <c r="E1180" s="4"/>
      <c r="F1180" s="4" t="s">
        <v>145</v>
      </c>
      <c r="G1180" s="4"/>
      <c r="H1180" s="4"/>
      <c r="I1180" s="4"/>
      <c r="J1180" s="4"/>
      <c r="K1180" s="4"/>
      <c r="L1180" s="4"/>
      <c r="M1180" s="4">
        <f>IF(OR(E1180="es",E1180="wmd"),(EXP(1.81*C1180/B1180)/((1-#REF!)+(#REF!*EXP(1.81*C1180/B1180)))),
IF((E1180="smd"),(EXP(1.81*C1180)/((1-#REF!)+(#REF!*EXP(1.81*C1180)))),
IF((E1180="or"),(C1180/((1-#REF!)+(#REF!*C1180))),
IF((E1180="hr"),((1-EXP(C1180*LN(1-#REF!)))/#REF!),
C1180
))))</f>
        <v>0</v>
      </c>
      <c r="N1180" s="4" t="str">
        <f>IF( (M1180 -
IF(OR(E1180="es",E1180="wmd"),EXP(1.81* (C1180-D1180)/B1180)/((1-#REF!)+(#REF!*EXP(1.81* (C1180-D1180)/B1180))),
IF((E1180="smd"),EXP(1.81* (C1180-D1180))/((1-#REF!)+(#REF!*EXP(1.81* (C1180-D1180)))),
IF((E1180="or"), (C1180-D1180)/((1-#REF!)+(#REF!* (C1180-D1180))),
IF((E1180="hr"),(1-EXP( (C1180-D1180)*LN(1-#REF!)))/#REF!,
 (C1180-D1180)
)))))=0,"",(M1180 -
IF(OR(E1180="es",E1180="wmd"),EXP(1.81* (C1180-D1180)/B1180)/((1-#REF!)+(#REF!*EXP(1.81* (C1180-D1180)/B1180))),
IF((E1180="smd"),EXP(1.81* (C1180-D1180))/((1-#REF!)+(#REF!*EXP(1.81* (C1180-D1180)))),
IF((E1180="or"), (C1180-D1180)/((1-#REF!)+(#REF!* (C1180-D1180))),
IF((E1180="hr"),(1-EXP( (C1180-D1180)*LN(1-#REF!)))/#REF!,
 (C1180-D1180)
))))))</f>
        <v/>
      </c>
      <c r="O1180" s="4" t="s">
        <v>146</v>
      </c>
      <c r="P1180" s="4" t="s">
        <v>147</v>
      </c>
      <c r="Q1180" s="4"/>
      <c r="R1180" s="4" t="s">
        <v>148</v>
      </c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</row>
    <row r="1181" spans="1:30" ht="12.3" hidden="1">
      <c r="A1181" t="s">
        <v>2432</v>
      </c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>
        <f>IF(OR(E1181="es",E1181="wmd"),(EXP(1.81*C1181/B1181)/((1-#REF!)+(#REF!*EXP(1.81*C1181/B1181)))),
IF((E1181="smd"),(EXP(1.81*C1181)/((1-#REF!)+(#REF!*EXP(1.81*C1181)))),
IF((E1181="or"),(C1181/((1-#REF!)+(#REF!*C1181))),
IF((E1181="hr"),((1-EXP(C1181*LN(1-#REF!)))/#REF!),
C1181
))))</f>
        <v>0</v>
      </c>
      <c r="N1181" s="4" t="str">
        <f>IF( (M1181 -
IF(OR(E1181="es",E1181="wmd"),EXP(1.81* (C1181-D1181)/B1181)/((1-#REF!)+(#REF!*EXP(1.81* (C1181-D1181)/B1181))),
IF((E1181="smd"),EXP(1.81* (C1181-D1181))/((1-#REF!)+(#REF!*EXP(1.81* (C1181-D1181)))),
IF((E1181="or"), (C1181-D1181)/((1-#REF!)+(#REF!* (C1181-D1181))),
IF((E1181="hr"),(1-EXP( (C1181-D1181)*LN(1-#REF!)))/#REF!,
 (C1181-D1181)
)))))=0,"",(M1181 -
IF(OR(E1181="es",E1181="wmd"),EXP(1.81* (C1181-D1181)/B1181)/((1-#REF!)+(#REF!*EXP(1.81* (C1181-D1181)/B1181))),
IF((E1181="smd"),EXP(1.81* (C1181-D1181))/((1-#REF!)+(#REF!*EXP(1.81* (C1181-D1181)))),
IF((E1181="or"), (C1181-D1181)/((1-#REF!)+(#REF!* (C1181-D1181))),
IF((E1181="hr"),(1-EXP( (C1181-D1181)*LN(1-#REF!)))/#REF!,
 (C1181-D1181)
))))))</f>
        <v/>
      </c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</row>
    <row r="1182" spans="1:30" ht="12.3" hidden="1">
      <c r="A1182" t="s">
        <v>2432</v>
      </c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>
        <f>IF(OR(E1182="es",E1182="wmd"),(EXP(1.81*C1182/B1182)/((1-#REF!)+(#REF!*EXP(1.81*C1182/B1182)))),
IF((E1182="smd"),(EXP(1.81*C1182)/((1-#REF!)+(#REF!*EXP(1.81*C1182)))),
IF((E1182="or"),(C1182/((1-#REF!)+(#REF!*C1182))),
IF((E1182="hr"),((1-EXP(C1182*LN(1-#REF!)))/#REF!),
C1182
))))</f>
        <v>0</v>
      </c>
      <c r="N1182" s="4" t="str">
        <f>IF( (M1182 -
IF(OR(E1182="es",E1182="wmd"),EXP(1.81* (C1182-D1182)/B1182)/((1-#REF!)+(#REF!*EXP(1.81* (C1182-D1182)/B1182))),
IF((E1182="smd"),EXP(1.81* (C1182-D1182))/((1-#REF!)+(#REF!*EXP(1.81* (C1182-D1182)))),
IF((E1182="or"), (C1182-D1182)/((1-#REF!)+(#REF!* (C1182-D1182))),
IF((E1182="hr"),(1-EXP( (C1182-D1182)*LN(1-#REF!)))/#REF!,
 (C1182-D1182)
)))))=0,"",(M1182 -
IF(OR(E1182="es",E1182="wmd"),EXP(1.81* (C1182-D1182)/B1182)/((1-#REF!)+(#REF!*EXP(1.81* (C1182-D1182)/B1182))),
IF((E1182="smd"),EXP(1.81* (C1182-D1182))/((1-#REF!)+(#REF!*EXP(1.81* (C1182-D1182)))),
IF((E1182="or"), (C1182-D1182)/((1-#REF!)+(#REF!* (C1182-D1182))),
IF((E1182="hr"),(1-EXP( (C1182-D1182)*LN(1-#REF!)))/#REF!,
 (C1182-D1182)
))))))</f>
        <v/>
      </c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</row>
    <row r="1183" spans="1:30" ht="12.3" hidden="1">
      <c r="A1183" t="s">
        <v>2432</v>
      </c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>
        <f>IF(OR(E1183="es",E1183="wmd"),(EXP(1.81*C1183/B1183)/((1-#REF!)+(#REF!*EXP(1.81*C1183/B1183)))),
IF((E1183="smd"),(EXP(1.81*C1183)/((1-#REF!)+(#REF!*EXP(1.81*C1183)))),
IF((E1183="or"),(C1183/((1-#REF!)+(#REF!*C1183))),
IF((E1183="hr"),((1-EXP(C1183*LN(1-#REF!)))/#REF!),
C1183
))))</f>
        <v>0</v>
      </c>
      <c r="N1183" s="4" t="str">
        <f>IF( (M1183 -
IF(OR(E1183="es",E1183="wmd"),EXP(1.81* (C1183-D1183)/B1183)/((1-#REF!)+(#REF!*EXP(1.81* (C1183-D1183)/B1183))),
IF((E1183="smd"),EXP(1.81* (C1183-D1183))/((1-#REF!)+(#REF!*EXP(1.81* (C1183-D1183)))),
IF((E1183="or"), (C1183-D1183)/((1-#REF!)+(#REF!* (C1183-D1183))),
IF((E1183="hr"),(1-EXP( (C1183-D1183)*LN(1-#REF!)))/#REF!,
 (C1183-D1183)
)))))=0,"",(M1183 -
IF(OR(E1183="es",E1183="wmd"),EXP(1.81* (C1183-D1183)/B1183)/((1-#REF!)+(#REF!*EXP(1.81* (C1183-D1183)/B1183))),
IF((E1183="smd"),EXP(1.81* (C1183-D1183))/((1-#REF!)+(#REF!*EXP(1.81* (C1183-D1183)))),
IF((E1183="or"), (C1183-D1183)/((1-#REF!)+(#REF!* (C1183-D1183))),
IF((E1183="hr"),(1-EXP( (C1183-D1183)*LN(1-#REF!)))/#REF!,
 (C1183-D1183)
))))))</f>
        <v/>
      </c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</row>
    <row r="1184" spans="1:30" ht="12.3" hidden="1">
      <c r="A1184" t="s">
        <v>2432</v>
      </c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>
        <f>IF(OR(E1184="es",E1184="wmd"),(EXP(1.81*C1184/B1184)/((1-#REF!)+(#REF!*EXP(1.81*C1184/B1184)))),
IF((E1184="smd"),(EXP(1.81*C1184)/((1-#REF!)+(#REF!*EXP(1.81*C1184)))),
IF((E1184="or"),(C1184/((1-#REF!)+(#REF!*C1184))),
IF((E1184="hr"),((1-EXP(C1184*LN(1-#REF!)))/#REF!),
C1184
))))</f>
        <v>0</v>
      </c>
      <c r="N1184" s="4" t="str">
        <f>IF( (M1184 -
IF(OR(E1184="es",E1184="wmd"),EXP(1.81* (C1184-D1184)/B1184)/((1-#REF!)+(#REF!*EXP(1.81* (C1184-D1184)/B1184))),
IF((E1184="smd"),EXP(1.81* (C1184-D1184))/((1-#REF!)+(#REF!*EXP(1.81* (C1184-D1184)))),
IF((E1184="or"), (C1184-D1184)/((1-#REF!)+(#REF!* (C1184-D1184))),
IF((E1184="hr"),(1-EXP( (C1184-D1184)*LN(1-#REF!)))/#REF!,
 (C1184-D1184)
)))))=0,"",(M1184 -
IF(OR(E1184="es",E1184="wmd"),EXP(1.81* (C1184-D1184)/B1184)/((1-#REF!)+(#REF!*EXP(1.81* (C1184-D1184)/B1184))),
IF((E1184="smd"),EXP(1.81* (C1184-D1184))/((1-#REF!)+(#REF!*EXP(1.81* (C1184-D1184)))),
IF((E1184="or"), (C1184-D1184)/((1-#REF!)+(#REF!* (C1184-D1184))),
IF((E1184="hr"),(1-EXP( (C1184-D1184)*LN(1-#REF!)))/#REF!,
 (C1184-D1184)
))))))</f>
        <v/>
      </c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</row>
    <row r="1185" spans="1:30" ht="12.6" hidden="1">
      <c r="A1185" t="s">
        <v>2432</v>
      </c>
      <c r="B1185" s="6"/>
      <c r="C1185" s="6">
        <v>1.17</v>
      </c>
      <c r="D1185" s="6">
        <v>0.12999999999999989</v>
      </c>
      <c r="E1185" s="5" t="s">
        <v>138</v>
      </c>
      <c r="F1185" s="5" t="s">
        <v>190</v>
      </c>
      <c r="G1185" s="5" t="s">
        <v>140</v>
      </c>
      <c r="H1185" s="5" t="s">
        <v>141</v>
      </c>
      <c r="I1185" s="4"/>
      <c r="J1185" s="4"/>
      <c r="K1185" s="4"/>
      <c r="L1185" s="4"/>
      <c r="M1185" s="4">
        <f>IF(OR(E1185="es",E1185="wmd"),(EXP(1.81*C1185/B1185)/((1-#REF!)+(#REF!*EXP(1.81*C1185/B1185)))),
IF((E1185="smd"),(EXP(1.81*C1185)/((1-#REF!)+(#REF!*EXP(1.81*C1185)))),
IF((E1185="or"),(C1185/((1-#REF!)+(#REF!*C1185))),
IF((E1185="hr"),((1-EXP(C1185*LN(1-#REF!)))/#REF!),
C1185
))))</f>
        <v>1.17</v>
      </c>
      <c r="N1185" s="4">
        <f>IF( (M1185 -
IF(OR(E1185="es",E1185="wmd"),EXP(1.81* (C1185-D1185)/B1185)/((1-#REF!)+(#REF!*EXP(1.81* (C1185-D1185)/B1185))),
IF((E1185="smd"),EXP(1.81* (C1185-D1185))/((1-#REF!)+(#REF!*EXP(1.81* (C1185-D1185)))),
IF((E1185="or"), (C1185-D1185)/((1-#REF!)+(#REF!* (C1185-D1185))),
IF((E1185="hr"),(1-EXP( (C1185-D1185)*LN(1-#REF!)))/#REF!,
 (C1185-D1185)
)))))=0,"",(M1185 -
IF(OR(E1185="es",E1185="wmd"),EXP(1.81* (C1185-D1185)/B1185)/((1-#REF!)+(#REF!*EXP(1.81* (C1185-D1185)/B1185))),
IF((E1185="smd"),EXP(1.81* (C1185-D1185))/((1-#REF!)+(#REF!*EXP(1.81* (C1185-D1185)))),
IF((E1185="or"), (C1185-D1185)/((1-#REF!)+(#REF!* (C1185-D1185))),
IF((E1185="hr"),(1-EXP( (C1185-D1185)*LN(1-#REF!)))/#REF!,
 (C1185-D1185)
))))))</f>
        <v>0.12999999999999989</v>
      </c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5" t="s">
        <v>142</v>
      </c>
      <c r="AC1185" s="3"/>
      <c r="AD1185" s="3"/>
    </row>
    <row r="1186" spans="1:30" ht="12.6" hidden="1">
      <c r="A1186" t="s">
        <v>2432</v>
      </c>
      <c r="B1186" s="6"/>
      <c r="C1186" s="6">
        <v>1.6016129999999997</v>
      </c>
      <c r="D1186" s="6">
        <v>0.47674899999999965</v>
      </c>
      <c r="E1186" s="5" t="s">
        <v>138</v>
      </c>
      <c r="F1186" s="5" t="s">
        <v>190</v>
      </c>
      <c r="G1186" s="5" t="s">
        <v>140</v>
      </c>
      <c r="H1186" s="5" t="s">
        <v>143</v>
      </c>
      <c r="I1186" s="4"/>
      <c r="J1186" s="4"/>
      <c r="K1186" s="4"/>
      <c r="L1186" s="4"/>
      <c r="M1186" s="4">
        <f>IF(OR(E1186="es",E1186="wmd"),(EXP(1.81*C1186/B1186)/((1-#REF!)+(#REF!*EXP(1.81*C1186/B1186)))),
IF((E1186="smd"),(EXP(1.81*C1186)/((1-#REF!)+(#REF!*EXP(1.81*C1186)))),
IF((E1186="or"),(C1186/((1-#REF!)+(#REF!*C1186))),
IF((E1186="hr"),((1-EXP(C1186*LN(1-#REF!)))/#REF!),
C1186
))))</f>
        <v>1.6016129999999997</v>
      </c>
      <c r="N1186" s="4">
        <f>IF( (M1186 -
IF(OR(E1186="es",E1186="wmd"),EXP(1.81* (C1186-D1186)/B1186)/((1-#REF!)+(#REF!*EXP(1.81* (C1186-D1186)/B1186))),
IF((E1186="smd"),EXP(1.81* (C1186-D1186))/((1-#REF!)+(#REF!*EXP(1.81* (C1186-D1186)))),
IF((E1186="or"), (C1186-D1186)/((1-#REF!)+(#REF!* (C1186-D1186))),
IF((E1186="hr"),(1-EXP( (C1186-D1186)*LN(1-#REF!)))/#REF!,
 (C1186-D1186)
)))))=0,"",(M1186 -
IF(OR(E1186="es",E1186="wmd"),EXP(1.81* (C1186-D1186)/B1186)/((1-#REF!)+(#REF!*EXP(1.81* (C1186-D1186)/B1186))),
IF((E1186="smd"),EXP(1.81* (C1186-D1186))/((1-#REF!)+(#REF!*EXP(1.81* (C1186-D1186)))),
IF((E1186="or"), (C1186-D1186)/((1-#REF!)+(#REF!* (C1186-D1186))),
IF((E1186="hr"),(1-EXP( (C1186-D1186)*LN(1-#REF!)))/#REF!,
 (C1186-D1186)
))))))</f>
        <v>0.47674899999999965</v>
      </c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5" t="s">
        <v>142</v>
      </c>
      <c r="AC1186" s="3"/>
      <c r="AD1186" s="3"/>
    </row>
    <row r="1187" spans="1:30" ht="12.6" hidden="1">
      <c r="A1187" t="s">
        <v>2432</v>
      </c>
      <c r="B1187" s="6"/>
      <c r="C1187" s="6">
        <v>1.8738872099999995</v>
      </c>
      <c r="D1187" s="6">
        <v>0.70402864999999926</v>
      </c>
      <c r="E1187" s="5" t="s">
        <v>138</v>
      </c>
      <c r="F1187" s="5" t="s">
        <v>190</v>
      </c>
      <c r="G1187" s="5" t="s">
        <v>140</v>
      </c>
      <c r="H1187" s="5" t="s">
        <v>144</v>
      </c>
      <c r="I1187" s="4"/>
      <c r="J1187" s="4"/>
      <c r="K1187" s="4"/>
      <c r="L1187" s="4"/>
      <c r="M1187" s="4">
        <f>IF(OR(E1187="es",E1187="wmd"),(EXP(1.81*C1187/B1187)/((1-#REF!)+(#REF!*EXP(1.81*C1187/B1187)))),
IF((E1187="smd"),(EXP(1.81*C1187)/((1-#REF!)+(#REF!*EXP(1.81*C1187)))),
IF((E1187="or"),(C1187/((1-#REF!)+(#REF!*C1187))),
IF((E1187="hr"),((1-EXP(C1187*LN(1-#REF!)))/#REF!),
C1187
))))</f>
        <v>1.8738872099999995</v>
      </c>
      <c r="N1187" s="4">
        <f>IF( (M1187 -
IF(OR(E1187="es",E1187="wmd"),EXP(1.81* (C1187-D1187)/B1187)/((1-#REF!)+(#REF!*EXP(1.81* (C1187-D1187)/B1187))),
IF((E1187="smd"),EXP(1.81* (C1187-D1187))/((1-#REF!)+(#REF!*EXP(1.81* (C1187-D1187)))),
IF((E1187="or"), (C1187-D1187)/((1-#REF!)+(#REF!* (C1187-D1187))),
IF((E1187="hr"),(1-EXP( (C1187-D1187)*LN(1-#REF!)))/#REF!,
 (C1187-D1187)
)))))=0,"",(M1187 -
IF(OR(E1187="es",E1187="wmd"),EXP(1.81* (C1187-D1187)/B1187)/((1-#REF!)+(#REF!*EXP(1.81* (C1187-D1187)/B1187))),
IF((E1187="smd"),EXP(1.81* (C1187-D1187))/((1-#REF!)+(#REF!*EXP(1.81* (C1187-D1187)))),
IF((E1187="or"), (C1187-D1187)/((1-#REF!)+(#REF!* (C1187-D1187))),
IF((E1187="hr"),(1-EXP( (C1187-D1187)*LN(1-#REF!)))/#REF!,
 (C1187-D1187)
))))))</f>
        <v>0.70402864999999926</v>
      </c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5" t="s">
        <v>142</v>
      </c>
      <c r="AC1187" s="3"/>
      <c r="AD1187" s="3"/>
    </row>
    <row r="1188" spans="1:30" ht="12.6" hidden="1">
      <c r="A1188" t="s">
        <v>2432</v>
      </c>
      <c r="B1188" s="4"/>
      <c r="C1188" s="4"/>
      <c r="D1188" s="4"/>
      <c r="E1188" s="4"/>
      <c r="F1188" s="5" t="s">
        <v>190</v>
      </c>
      <c r="G1188" s="4"/>
      <c r="H1188" s="4"/>
      <c r="I1188" s="4"/>
      <c r="J1188" s="4"/>
      <c r="K1188" s="4"/>
      <c r="L1188" s="4"/>
      <c r="M1188" s="4">
        <f>IF(OR(E1188="es",E1188="wmd"),(EXP(1.81*C1188/B1188)/((1-#REF!)+(#REF!*EXP(1.81*C1188/B1188)))),
IF((E1188="smd"),(EXP(1.81*C1188)/((1-#REF!)+(#REF!*EXP(1.81*C1188)))),
IF((E1188="or"),(C1188/((1-#REF!)+(#REF!*C1188))),
IF((E1188="hr"),((1-EXP(C1188*LN(1-#REF!)))/#REF!),
C1188
))))</f>
        <v>0</v>
      </c>
      <c r="N1188" s="4" t="str">
        <f>IF( (M1188 -
IF(OR(E1188="es",E1188="wmd"),EXP(1.81* (C1188-D1188)/B1188)/((1-#REF!)+(#REF!*EXP(1.81* (C1188-D1188)/B1188))),
IF((E1188="smd"),EXP(1.81* (C1188-D1188))/((1-#REF!)+(#REF!*EXP(1.81* (C1188-D1188)))),
IF((E1188="or"), (C1188-D1188)/((1-#REF!)+(#REF!* (C1188-D1188))),
IF((E1188="hr"),(1-EXP( (C1188-D1188)*LN(1-#REF!)))/#REF!,
 (C1188-D1188)
)))))=0,"",(M1188 -
IF(OR(E1188="es",E1188="wmd"),EXP(1.81* (C1188-D1188)/B1188)/((1-#REF!)+(#REF!*EXP(1.81* (C1188-D1188)/B1188))),
IF((E1188="smd"),EXP(1.81* (C1188-D1188))/((1-#REF!)+(#REF!*EXP(1.81* (C1188-D1188)))),
IF((E1188="or"), (C1188-D1188)/((1-#REF!)+(#REF!* (C1188-D1188))),
IF((E1188="hr"),(1-EXP( (C1188-D1188)*LN(1-#REF!)))/#REF!,
 (C1188-D1188)
))))))</f>
        <v/>
      </c>
      <c r="O1188" s="4" t="s">
        <v>188</v>
      </c>
      <c r="P1188" s="5" t="s">
        <v>66</v>
      </c>
      <c r="Q1188" s="6">
        <v>21</v>
      </c>
      <c r="R1188" s="5" t="s">
        <v>67</v>
      </c>
      <c r="S1188" s="5" t="s">
        <v>68</v>
      </c>
      <c r="T1188" s="3"/>
      <c r="U1188" s="3"/>
      <c r="V1188" s="3"/>
      <c r="W1188" s="3"/>
      <c r="X1188" s="3"/>
      <c r="Y1188" s="3"/>
      <c r="Z1188" s="5" t="s">
        <v>52</v>
      </c>
      <c r="AA1188" s="4"/>
      <c r="AB1188" s="4"/>
      <c r="AC1188" s="4"/>
      <c r="AD1188" s="4"/>
    </row>
    <row r="1189" spans="1:30" ht="12.3" hidden="1">
      <c r="A1189" t="s">
        <v>2432</v>
      </c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>
        <f>IF(OR(E1189="es",E1189="wmd"),(EXP(1.81*C1189/B1189)/((1-#REF!)+(#REF!*EXP(1.81*C1189/B1189)))),
IF((E1189="smd"),(EXP(1.81*C1189)/((1-#REF!)+(#REF!*EXP(1.81*C1189)))),
IF((E1189="or"),(C1189/((1-#REF!)+(#REF!*C1189))),
IF((E1189="hr"),((1-EXP(C1189*LN(1-#REF!)))/#REF!),
C1189
))))</f>
        <v>0</v>
      </c>
      <c r="N1189" s="4" t="str">
        <f>IF( (M1189 -
IF(OR(E1189="es",E1189="wmd"),EXP(1.81* (C1189-D1189)/B1189)/((1-#REF!)+(#REF!*EXP(1.81* (C1189-D1189)/B1189))),
IF((E1189="smd"),EXP(1.81* (C1189-D1189))/((1-#REF!)+(#REF!*EXP(1.81* (C1189-D1189)))),
IF((E1189="or"), (C1189-D1189)/((1-#REF!)+(#REF!* (C1189-D1189))),
IF((E1189="hr"),(1-EXP( (C1189-D1189)*LN(1-#REF!)))/#REF!,
 (C1189-D1189)
)))))=0,"",(M1189 -
IF(OR(E1189="es",E1189="wmd"),EXP(1.81* (C1189-D1189)/B1189)/((1-#REF!)+(#REF!*EXP(1.81* (C1189-D1189)/B1189))),
IF((E1189="smd"),EXP(1.81* (C1189-D1189))/((1-#REF!)+(#REF!*EXP(1.81* (C1189-D1189)))),
IF((E1189="or"), (C1189-D1189)/((1-#REF!)+(#REF!* (C1189-D1189))),
IF((E1189="hr"),(1-EXP( (C1189-D1189)*LN(1-#REF!)))/#REF!,
 (C1189-D1189)
))))))</f>
        <v/>
      </c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</row>
    <row r="1190" spans="1:30" ht="12.6" hidden="1">
      <c r="A1190" t="s">
        <v>2432</v>
      </c>
      <c r="B1190" s="6"/>
      <c r="C1190" s="6">
        <v>1.1100000000000001</v>
      </c>
      <c r="D1190" s="6">
        <v>4.0000000000000036E-2</v>
      </c>
      <c r="E1190" s="5" t="s">
        <v>138</v>
      </c>
      <c r="F1190" s="4" t="s">
        <v>191</v>
      </c>
      <c r="G1190" s="5" t="s">
        <v>140</v>
      </c>
      <c r="H1190" s="5" t="s">
        <v>141</v>
      </c>
      <c r="I1190" s="4"/>
      <c r="J1190" s="4"/>
      <c r="K1190" s="4"/>
      <c r="L1190" s="4"/>
      <c r="M1190" s="4">
        <f>IF(OR(E1190="es",E1190="wmd"),(EXP(1.81*C1190/B1190)/((1-#REF!)+(#REF!*EXP(1.81*C1190/B1190)))),
IF((E1190="smd"),(EXP(1.81*C1190)/((1-#REF!)+(#REF!*EXP(1.81*C1190)))),
IF((E1190="or"),(C1190/((1-#REF!)+(#REF!*C1190))),
IF((E1190="hr"),((1-EXP(C1190*LN(1-#REF!)))/#REF!),
C1190
))))</f>
        <v>1.1100000000000001</v>
      </c>
      <c r="N1190" s="4">
        <f>IF( (M1190 -
IF(OR(E1190="es",E1190="wmd"),EXP(1.81* (C1190-D1190)/B1190)/((1-#REF!)+(#REF!*EXP(1.81* (C1190-D1190)/B1190))),
IF((E1190="smd"),EXP(1.81* (C1190-D1190))/((1-#REF!)+(#REF!*EXP(1.81* (C1190-D1190)))),
IF((E1190="or"), (C1190-D1190)/((1-#REF!)+(#REF!* (C1190-D1190))),
IF((E1190="hr"),(1-EXP( (C1190-D1190)*LN(1-#REF!)))/#REF!,
 (C1190-D1190)
)))))=0,"",(M1190 -
IF(OR(E1190="es",E1190="wmd"),EXP(1.81* (C1190-D1190)/B1190)/((1-#REF!)+(#REF!*EXP(1.81* (C1190-D1190)/B1190))),
IF((E1190="smd"),EXP(1.81* (C1190-D1190))/((1-#REF!)+(#REF!*EXP(1.81* (C1190-D1190)))),
IF((E1190="or"), (C1190-D1190)/((1-#REF!)+(#REF!* (C1190-D1190))),
IF((E1190="hr"),(1-EXP( (C1190-D1190)*LN(1-#REF!)))/#REF!,
 (C1190-D1190)
))))))</f>
        <v>4.0000000000000036E-2</v>
      </c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5" t="s">
        <v>142</v>
      </c>
      <c r="AC1190" s="3"/>
      <c r="AD1190" s="3"/>
    </row>
    <row r="1191" spans="1:30" ht="12.6" hidden="1">
      <c r="A1191" t="s">
        <v>2432</v>
      </c>
      <c r="B1191" s="6"/>
      <c r="C1191" s="6">
        <v>1.3676310000000003</v>
      </c>
      <c r="D1191" s="6">
        <v>0.14258799999999994</v>
      </c>
      <c r="E1191" s="5" t="s">
        <v>138</v>
      </c>
      <c r="F1191" s="4" t="s">
        <v>191</v>
      </c>
      <c r="G1191" s="5" t="s">
        <v>140</v>
      </c>
      <c r="H1191" s="5" t="s">
        <v>143</v>
      </c>
      <c r="I1191" s="4"/>
      <c r="J1191" s="4"/>
      <c r="K1191" s="4"/>
      <c r="L1191" s="4"/>
      <c r="M1191" s="4">
        <f>IF(OR(E1191="es",E1191="wmd"),(EXP(1.81*C1191/B1191)/((1-#REF!)+(#REF!*EXP(1.81*C1191/B1191)))),
IF((E1191="smd"),(EXP(1.81*C1191)/((1-#REF!)+(#REF!*EXP(1.81*C1191)))),
IF((E1191="or"),(C1191/((1-#REF!)+(#REF!*C1191))),
IF((E1191="hr"),((1-EXP(C1191*LN(1-#REF!)))/#REF!),
C1191
))))</f>
        <v>1.3676310000000003</v>
      </c>
      <c r="N1191" s="4">
        <f>IF( (M1191 -
IF(OR(E1191="es",E1191="wmd"),EXP(1.81* (C1191-D1191)/B1191)/((1-#REF!)+(#REF!*EXP(1.81* (C1191-D1191)/B1191))),
IF((E1191="smd"),EXP(1.81* (C1191-D1191))/((1-#REF!)+(#REF!*EXP(1.81* (C1191-D1191)))),
IF((E1191="or"), (C1191-D1191)/((1-#REF!)+(#REF!* (C1191-D1191))),
IF((E1191="hr"),(1-EXP( (C1191-D1191)*LN(1-#REF!)))/#REF!,
 (C1191-D1191)
)))))=0,"",(M1191 -
IF(OR(E1191="es",E1191="wmd"),EXP(1.81* (C1191-D1191)/B1191)/((1-#REF!)+(#REF!*EXP(1.81* (C1191-D1191)/B1191))),
IF((E1191="smd"),EXP(1.81* (C1191-D1191))/((1-#REF!)+(#REF!*EXP(1.81* (C1191-D1191)))),
IF((E1191="or"), (C1191-D1191)/((1-#REF!)+(#REF!* (C1191-D1191))),
IF((E1191="hr"),(1-EXP( (C1191-D1191)*LN(1-#REF!)))/#REF!,
 (C1191-D1191)
))))))</f>
        <v>0.14258799999999994</v>
      </c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5" t="s">
        <v>142</v>
      </c>
      <c r="AC1191" s="3"/>
      <c r="AD1191" s="3"/>
    </row>
    <row r="1192" spans="1:30" ht="12.6" hidden="1">
      <c r="A1192" t="s">
        <v>2432</v>
      </c>
      <c r="B1192" s="6"/>
      <c r="C1192" s="6">
        <v>1.5180704100000004</v>
      </c>
      <c r="D1192" s="6">
        <v>0.20727440000000019</v>
      </c>
      <c r="E1192" s="5" t="s">
        <v>138</v>
      </c>
      <c r="F1192" s="4" t="s">
        <v>191</v>
      </c>
      <c r="G1192" s="5" t="s">
        <v>140</v>
      </c>
      <c r="H1192" s="5" t="s">
        <v>144</v>
      </c>
      <c r="I1192" s="4"/>
      <c r="J1192" s="4"/>
      <c r="K1192" s="4"/>
      <c r="L1192" s="4"/>
      <c r="M1192" s="4">
        <f>IF(OR(E1192="es",E1192="wmd"),(EXP(1.81*C1192/B1192)/((1-#REF!)+(#REF!*EXP(1.81*C1192/B1192)))),
IF((E1192="smd"),(EXP(1.81*C1192)/((1-#REF!)+(#REF!*EXP(1.81*C1192)))),
IF((E1192="or"),(C1192/((1-#REF!)+(#REF!*C1192))),
IF((E1192="hr"),((1-EXP(C1192*LN(1-#REF!)))/#REF!),
C1192
))))</f>
        <v>1.5180704100000004</v>
      </c>
      <c r="N1192" s="4">
        <f>IF( (M1192 -
IF(OR(E1192="es",E1192="wmd"),EXP(1.81* (C1192-D1192)/B1192)/((1-#REF!)+(#REF!*EXP(1.81* (C1192-D1192)/B1192))),
IF((E1192="smd"),EXP(1.81* (C1192-D1192))/((1-#REF!)+(#REF!*EXP(1.81* (C1192-D1192)))),
IF((E1192="or"), (C1192-D1192)/((1-#REF!)+(#REF!* (C1192-D1192))),
IF((E1192="hr"),(1-EXP( (C1192-D1192)*LN(1-#REF!)))/#REF!,
 (C1192-D1192)
)))))=0,"",(M1192 -
IF(OR(E1192="es",E1192="wmd"),EXP(1.81* (C1192-D1192)/B1192)/((1-#REF!)+(#REF!*EXP(1.81* (C1192-D1192)/B1192))),
IF((E1192="smd"),EXP(1.81* (C1192-D1192))/((1-#REF!)+(#REF!*EXP(1.81* (C1192-D1192)))),
IF((E1192="or"), (C1192-D1192)/((1-#REF!)+(#REF!* (C1192-D1192))),
IF((E1192="hr"),(1-EXP( (C1192-D1192)*LN(1-#REF!)))/#REF!,
 (C1192-D1192)
))))))</f>
        <v>0.20727440000000019</v>
      </c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5" t="s">
        <v>142</v>
      </c>
      <c r="AC1192" s="3"/>
      <c r="AD1192" s="3"/>
    </row>
    <row r="1193" spans="1:30" ht="12.3" hidden="1">
      <c r="A1193" t="s">
        <v>2432</v>
      </c>
      <c r="B1193" s="4"/>
      <c r="C1193" s="4"/>
      <c r="D1193" s="4"/>
      <c r="E1193" s="4"/>
      <c r="F1193" s="4" t="s">
        <v>191</v>
      </c>
      <c r="G1193" s="4" t="s">
        <v>1127</v>
      </c>
      <c r="H1193" s="4"/>
      <c r="I1193" s="4"/>
      <c r="J1193" s="4"/>
      <c r="K1193" s="4"/>
      <c r="L1193" s="4"/>
      <c r="M1193" s="4">
        <f>IF(OR(E1193="es",E1193="wmd"),(EXP(1.81*C1193/B1193)/((1-#REF!)+(#REF!*EXP(1.81*C1193/B1193)))),
IF((E1193="smd"),(EXP(1.81*C1193)/((1-#REF!)+(#REF!*EXP(1.81*C1193)))),
IF((E1193="or"),(C1193/((1-#REF!)+(#REF!*C1193))),
IF((E1193="hr"),((1-EXP(C1193*LN(1-#REF!)))/#REF!),
C1193
))))</f>
        <v>0</v>
      </c>
      <c r="N1193" s="4" t="str">
        <f>IF( (M1193 -
IF(OR(E1193="es",E1193="wmd"),EXP(1.81* (C1193-D1193)/B1193)/((1-#REF!)+(#REF!*EXP(1.81* (C1193-D1193)/B1193))),
IF((E1193="smd"),EXP(1.81* (C1193-D1193))/((1-#REF!)+(#REF!*EXP(1.81* (C1193-D1193)))),
IF((E1193="or"), (C1193-D1193)/((1-#REF!)+(#REF!* (C1193-D1193))),
IF((E1193="hr"),(1-EXP( (C1193-D1193)*LN(1-#REF!)))/#REF!,
 (C1193-D1193)
)))))=0,"",(M1193 -
IF(OR(E1193="es",E1193="wmd"),EXP(1.81* (C1193-D1193)/B1193)/((1-#REF!)+(#REF!*EXP(1.81* (C1193-D1193)/B1193))),
IF((E1193="smd"),EXP(1.81* (C1193-D1193))/((1-#REF!)+(#REF!*EXP(1.81* (C1193-D1193)))),
IF((E1193="or"), (C1193-D1193)/((1-#REF!)+(#REF!* (C1193-D1193))),
IF((E1193="hr"),(1-EXP( (C1193-D1193)*LN(1-#REF!)))/#REF!,
 (C1193-D1193)
))))))</f>
        <v/>
      </c>
      <c r="O1193" s="4" t="s">
        <v>171</v>
      </c>
      <c r="P1193" s="4" t="s">
        <v>192</v>
      </c>
      <c r="Q1193" s="4"/>
      <c r="R1193" s="4" t="s">
        <v>193</v>
      </c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</row>
    <row r="1194" spans="1:30" ht="12.3" hidden="1">
      <c r="A1194" t="s">
        <v>2432</v>
      </c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>
        <f>IF(OR(E1194="es",E1194="wmd"),(EXP(1.81*C1194/B1194)/((1-#REF!)+(#REF!*EXP(1.81*C1194/B1194)))),
IF((E1194="smd"),(EXP(1.81*C1194)/((1-#REF!)+(#REF!*EXP(1.81*C1194)))),
IF((E1194="or"),(C1194/((1-#REF!)+(#REF!*C1194))),
IF((E1194="hr"),((1-EXP(C1194*LN(1-#REF!)))/#REF!),
C1194
))))</f>
        <v>0</v>
      </c>
      <c r="N1194" s="4" t="str">
        <f>IF( (M1194 -
IF(OR(E1194="es",E1194="wmd"),EXP(1.81* (C1194-D1194)/B1194)/((1-#REF!)+(#REF!*EXP(1.81* (C1194-D1194)/B1194))),
IF((E1194="smd"),EXP(1.81* (C1194-D1194))/((1-#REF!)+(#REF!*EXP(1.81* (C1194-D1194)))),
IF((E1194="or"), (C1194-D1194)/((1-#REF!)+(#REF!* (C1194-D1194))),
IF((E1194="hr"),(1-EXP( (C1194-D1194)*LN(1-#REF!)))/#REF!,
 (C1194-D1194)
)))))=0,"",(M1194 -
IF(OR(E1194="es",E1194="wmd"),EXP(1.81* (C1194-D1194)/B1194)/((1-#REF!)+(#REF!*EXP(1.81* (C1194-D1194)/B1194))),
IF((E1194="smd"),EXP(1.81* (C1194-D1194))/((1-#REF!)+(#REF!*EXP(1.81* (C1194-D1194)))),
IF((E1194="or"), (C1194-D1194)/((1-#REF!)+(#REF!* (C1194-D1194))),
IF((E1194="hr"),(1-EXP( (C1194-D1194)*LN(1-#REF!)))/#REF!,
 (C1194-D1194)
))))))</f>
        <v/>
      </c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</row>
    <row r="1195" spans="1:30" ht="12.3" hidden="1">
      <c r="A1195" t="s">
        <v>2432</v>
      </c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>
        <f>IF(OR(E1195="es",E1195="wmd"),(EXP(1.81*C1195/B1195)/((1-#REF!)+(#REF!*EXP(1.81*C1195/B1195)))),
IF((E1195="smd"),(EXP(1.81*C1195)/((1-#REF!)+(#REF!*EXP(1.81*C1195)))),
IF((E1195="or"),(C1195/((1-#REF!)+(#REF!*C1195))),
IF((E1195="hr"),((1-EXP(C1195*LN(1-#REF!)))/#REF!),
C1195
))))</f>
        <v>0</v>
      </c>
      <c r="N1195" s="4" t="str">
        <f>IF( (M1195 -
IF(OR(E1195="es",E1195="wmd"),EXP(1.81* (C1195-D1195)/B1195)/((1-#REF!)+(#REF!*EXP(1.81* (C1195-D1195)/B1195))),
IF((E1195="smd"),EXP(1.81* (C1195-D1195))/((1-#REF!)+(#REF!*EXP(1.81* (C1195-D1195)))),
IF((E1195="or"), (C1195-D1195)/((1-#REF!)+(#REF!* (C1195-D1195))),
IF((E1195="hr"),(1-EXP( (C1195-D1195)*LN(1-#REF!)))/#REF!,
 (C1195-D1195)
)))))=0,"",(M1195 -
IF(OR(E1195="es",E1195="wmd"),EXP(1.81* (C1195-D1195)/B1195)/((1-#REF!)+(#REF!*EXP(1.81* (C1195-D1195)/B1195))),
IF((E1195="smd"),EXP(1.81* (C1195-D1195))/((1-#REF!)+(#REF!*EXP(1.81* (C1195-D1195)))),
IF((E1195="or"), (C1195-D1195)/((1-#REF!)+(#REF!* (C1195-D1195))),
IF((E1195="hr"),(1-EXP( (C1195-D1195)*LN(1-#REF!)))/#REF!,
 (C1195-D1195)
))))))</f>
        <v/>
      </c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</row>
    <row r="1196" spans="1:30" ht="12.3" hidden="1">
      <c r="A1196" t="s">
        <v>2432</v>
      </c>
      <c r="B1196" s="7"/>
      <c r="C1196" s="7">
        <v>1.41</v>
      </c>
      <c r="D1196" s="7">
        <v>0.34</v>
      </c>
      <c r="E1196" s="4" t="s">
        <v>138</v>
      </c>
      <c r="F1196" s="4" t="s">
        <v>194</v>
      </c>
      <c r="G1196" s="4" t="s">
        <v>195</v>
      </c>
      <c r="H1196" s="4" t="s">
        <v>196</v>
      </c>
      <c r="I1196" s="4"/>
      <c r="J1196" s="4"/>
      <c r="K1196" s="4"/>
      <c r="L1196" s="4"/>
      <c r="M1196" s="4">
        <f>IF(OR(E1196="es",E1196="wmd"),(EXP(1.81*C1196/B1196)/((1-#REF!)+(#REF!*EXP(1.81*C1196/B1196)))),
IF((E1196="smd"),(EXP(1.81*C1196)/((1-#REF!)+(#REF!*EXP(1.81*C1196)))),
IF((E1196="or"),(C1196/((1-#REF!)+(#REF!*C1196))),
IF((E1196="hr"),((1-EXP(C1196*LN(1-#REF!)))/#REF!),
C1196
))))</f>
        <v>1.41</v>
      </c>
      <c r="N1196" s="4">
        <f>IF( (M1196 -
IF(OR(E1196="es",E1196="wmd"),EXP(1.81* (C1196-D1196)/B1196)/((1-#REF!)+(#REF!*EXP(1.81* (C1196-D1196)/B1196))),
IF((E1196="smd"),EXP(1.81* (C1196-D1196))/((1-#REF!)+(#REF!*EXP(1.81* (C1196-D1196)))),
IF((E1196="or"), (C1196-D1196)/((1-#REF!)+(#REF!* (C1196-D1196))),
IF((E1196="hr"),(1-EXP( (C1196-D1196)*LN(1-#REF!)))/#REF!,
 (C1196-D1196)
)))))=0,"",(M1196 -
IF(OR(E1196="es",E1196="wmd"),EXP(1.81* (C1196-D1196)/B1196)/((1-#REF!)+(#REF!*EXP(1.81* (C1196-D1196)/B1196))),
IF((E1196="smd"),EXP(1.81* (C1196-D1196))/((1-#REF!)+(#REF!*EXP(1.81* (C1196-D1196)))),
IF((E1196="or"), (C1196-D1196)/((1-#REF!)+(#REF!* (C1196-D1196))),
IF((E1196="hr"),(1-EXP( (C1196-D1196)*LN(1-#REF!)))/#REF!,
 (C1196-D1196)
))))))</f>
        <v>0.34000000000000008</v>
      </c>
      <c r="O1196" s="4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4" t="s">
        <v>197</v>
      </c>
      <c r="AC1196" s="4"/>
      <c r="AD1196" s="4"/>
    </row>
    <row r="1197" spans="1:30" ht="12.3" hidden="1">
      <c r="A1197" t="s">
        <v>2432</v>
      </c>
      <c r="B1197" s="7"/>
      <c r="C1197" s="7">
        <v>1.4</v>
      </c>
      <c r="D1197" s="7">
        <v>0.2</v>
      </c>
      <c r="E1197" s="4" t="s">
        <v>138</v>
      </c>
      <c r="F1197" s="4" t="s">
        <v>194</v>
      </c>
      <c r="G1197" s="4" t="s">
        <v>198</v>
      </c>
      <c r="H1197" s="4" t="s">
        <v>199</v>
      </c>
      <c r="I1197" s="4"/>
      <c r="J1197" s="4"/>
      <c r="K1197" s="4"/>
      <c r="L1197" s="4"/>
      <c r="M1197" s="4">
        <f>IF(OR(E1197="es",E1197="wmd"),(EXP(1.81*C1197/B1197)/((1-#REF!)+(#REF!*EXP(1.81*C1197/B1197)))),
IF((E1197="smd"),(EXP(1.81*C1197)/((1-#REF!)+(#REF!*EXP(1.81*C1197)))),
IF((E1197="or"),(C1197/((1-#REF!)+(#REF!*C1197))),
IF((E1197="hr"),((1-EXP(C1197*LN(1-#REF!)))/#REF!),
C1197
))))</f>
        <v>1.4</v>
      </c>
      <c r="N1197" s="4">
        <f>IF( (M1197 -
IF(OR(E1197="es",E1197="wmd"),EXP(1.81* (C1197-D1197)/B1197)/((1-#REF!)+(#REF!*EXP(1.81* (C1197-D1197)/B1197))),
IF((E1197="smd"),EXP(1.81* (C1197-D1197))/((1-#REF!)+(#REF!*EXP(1.81* (C1197-D1197)))),
IF((E1197="or"), (C1197-D1197)/((1-#REF!)+(#REF!* (C1197-D1197))),
IF((E1197="hr"),(1-EXP( (C1197-D1197)*LN(1-#REF!)))/#REF!,
 (C1197-D1197)
)))))=0,"",(M1197 -
IF(OR(E1197="es",E1197="wmd"),EXP(1.81* (C1197-D1197)/B1197)/((1-#REF!)+(#REF!*EXP(1.81* (C1197-D1197)/B1197))),
IF((E1197="smd"),EXP(1.81* (C1197-D1197))/((1-#REF!)+(#REF!*EXP(1.81* (C1197-D1197)))),
IF((E1197="or"), (C1197-D1197)/((1-#REF!)+(#REF!* (C1197-D1197))),
IF((E1197="hr"),(1-EXP( (C1197-D1197)*LN(1-#REF!)))/#REF!,
 (C1197-D1197)
))))))</f>
        <v>0.19999999999999996</v>
      </c>
      <c r="O1197" s="4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4" t="s">
        <v>200</v>
      </c>
      <c r="AC1197" s="4"/>
      <c r="AD1197" s="4"/>
    </row>
    <row r="1198" spans="1:30" ht="12.3" hidden="1">
      <c r="A1198" t="s">
        <v>2432</v>
      </c>
      <c r="B1198" s="4"/>
      <c r="C1198" s="4"/>
      <c r="D1198" s="4"/>
      <c r="E1198" s="4"/>
      <c r="F1198" s="4" t="s">
        <v>194</v>
      </c>
      <c r="G1198" s="4" t="s">
        <v>1127</v>
      </c>
      <c r="H1198" s="4"/>
      <c r="I1198" s="4"/>
      <c r="J1198" s="4"/>
      <c r="K1198" s="4"/>
      <c r="L1198" s="4"/>
      <c r="M1198" s="4">
        <f>IF(OR(E1198="es",E1198="wmd"),(EXP(1.81*C1198/B1198)/((1-#REF!)+(#REF!*EXP(1.81*C1198/B1198)))),
IF((E1198="smd"),(EXP(1.81*C1198)/((1-#REF!)+(#REF!*EXP(1.81*C1198)))),
IF((E1198="or"),(C1198/((1-#REF!)+(#REF!*C1198))),
IF((E1198="hr"),((1-EXP(C1198*LN(1-#REF!)))/#REF!),
C1198
))))</f>
        <v>0</v>
      </c>
      <c r="N1198" s="4" t="str">
        <f>IF( (M1198 -
IF(OR(E1198="es",E1198="wmd"),EXP(1.81* (C1198-D1198)/B1198)/((1-#REF!)+(#REF!*EXP(1.81* (C1198-D1198)/B1198))),
IF((E1198="smd"),EXP(1.81* (C1198-D1198))/((1-#REF!)+(#REF!*EXP(1.81* (C1198-D1198)))),
IF((E1198="or"), (C1198-D1198)/((1-#REF!)+(#REF!* (C1198-D1198))),
IF((E1198="hr"),(1-EXP( (C1198-D1198)*LN(1-#REF!)))/#REF!,
 (C1198-D1198)
)))))=0,"",(M1198 -
IF(OR(E1198="es",E1198="wmd"),EXP(1.81* (C1198-D1198)/B1198)/((1-#REF!)+(#REF!*EXP(1.81* (C1198-D1198)/B1198))),
IF((E1198="smd"),EXP(1.81* (C1198-D1198))/((1-#REF!)+(#REF!*EXP(1.81* (C1198-D1198)))),
IF((E1198="or"), (C1198-D1198)/((1-#REF!)+(#REF!* (C1198-D1198))),
IF((E1198="hr"),(1-EXP( (C1198-D1198)*LN(1-#REF!)))/#REF!,
 (C1198-D1198)
))))))</f>
        <v/>
      </c>
      <c r="O1198" s="4" t="s">
        <v>171</v>
      </c>
      <c r="P1198" s="4" t="s">
        <v>201</v>
      </c>
      <c r="Q1198" s="4"/>
      <c r="R1198" s="4" t="s">
        <v>202</v>
      </c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</row>
    <row r="1199" spans="1:30" ht="12.3" hidden="1">
      <c r="A1199" t="s">
        <v>2432</v>
      </c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>
        <f>IF(OR(E1199="es",E1199="wmd"),(EXP(1.81*C1199/B1199)/((1-#REF!)+(#REF!*EXP(1.81*C1199/B1199)))),
IF((E1199="smd"),(EXP(1.81*C1199)/((1-#REF!)+(#REF!*EXP(1.81*C1199)))),
IF((E1199="or"),(C1199/((1-#REF!)+(#REF!*C1199))),
IF((E1199="hr"),((1-EXP(C1199*LN(1-#REF!)))/#REF!),
C1199
))))</f>
        <v>0</v>
      </c>
      <c r="N1199" s="4" t="str">
        <f>IF( (M1199 -
IF(OR(E1199="es",E1199="wmd"),EXP(1.81* (C1199-D1199)/B1199)/((1-#REF!)+(#REF!*EXP(1.81* (C1199-D1199)/B1199))),
IF((E1199="smd"),EXP(1.81* (C1199-D1199))/((1-#REF!)+(#REF!*EXP(1.81* (C1199-D1199)))),
IF((E1199="or"), (C1199-D1199)/((1-#REF!)+(#REF!* (C1199-D1199))),
IF((E1199="hr"),(1-EXP( (C1199-D1199)*LN(1-#REF!)))/#REF!,
 (C1199-D1199)
)))))=0,"",(M1199 -
IF(OR(E1199="es",E1199="wmd"),EXP(1.81* (C1199-D1199)/B1199)/((1-#REF!)+(#REF!*EXP(1.81* (C1199-D1199)/B1199))),
IF((E1199="smd"),EXP(1.81* (C1199-D1199))/((1-#REF!)+(#REF!*EXP(1.81* (C1199-D1199)))),
IF((E1199="or"), (C1199-D1199)/((1-#REF!)+(#REF!* (C1199-D1199))),
IF((E1199="hr"),(1-EXP( (C1199-D1199)*LN(1-#REF!)))/#REF!,
 (C1199-D1199)
))))))</f>
        <v/>
      </c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</row>
    <row r="1200" spans="1:30" ht="12.3" hidden="1">
      <c r="A1200" t="s">
        <v>2432</v>
      </c>
      <c r="B1200" s="4"/>
      <c r="C1200" s="4"/>
      <c r="D1200" s="4"/>
      <c r="E1200" s="4"/>
      <c r="F1200" s="4" t="s">
        <v>203</v>
      </c>
      <c r="G1200" s="4" t="s">
        <v>194</v>
      </c>
      <c r="H1200" s="4" t="s">
        <v>201</v>
      </c>
      <c r="I1200" s="4"/>
      <c r="J1200" s="4"/>
      <c r="K1200" s="4"/>
      <c r="L1200" s="4"/>
      <c r="M1200" s="4">
        <f>IF(OR(E1200="es",E1200="wmd"),(EXP(1.81*C1200/B1200)/((1-#REF!)+(#REF!*EXP(1.81*C1200/B1200)))),
IF((E1200="smd"),(EXP(1.81*C1200)/((1-#REF!)+(#REF!*EXP(1.81*C1200)))),
IF((E1200="or"),(C1200/((1-#REF!)+(#REF!*C1200))),
IF((E1200="hr"),((1-EXP(C1200*LN(1-#REF!)))/#REF!),
C1200
))))</f>
        <v>0</v>
      </c>
      <c r="N1200" s="4" t="str">
        <f>IF( (M1200 -
IF(OR(E1200="es",E1200="wmd"),EXP(1.81* (C1200-D1200)/B1200)/((1-#REF!)+(#REF!*EXP(1.81* (C1200-D1200)/B1200))),
IF((E1200="smd"),EXP(1.81* (C1200-D1200))/((1-#REF!)+(#REF!*EXP(1.81* (C1200-D1200)))),
IF((E1200="or"), (C1200-D1200)/((1-#REF!)+(#REF!* (C1200-D1200))),
IF((E1200="hr"),(1-EXP( (C1200-D1200)*LN(1-#REF!)))/#REF!,
 (C1200-D1200)
)))))=0,"",(M1200 -
IF(OR(E1200="es",E1200="wmd"),EXP(1.81* (C1200-D1200)/B1200)/((1-#REF!)+(#REF!*EXP(1.81* (C1200-D1200)/B1200))),
IF((E1200="smd"),EXP(1.81* (C1200-D1200))/((1-#REF!)+(#REF!*EXP(1.81* (C1200-D1200)))),
IF((E1200="or"), (C1200-D1200)/((1-#REF!)+(#REF!* (C1200-D1200))),
IF((E1200="hr"),(1-EXP( (C1200-D1200)*LN(1-#REF!)))/#REF!,
 (C1200-D1200)
))))))</f>
        <v/>
      </c>
      <c r="O1200" s="4" t="s">
        <v>165</v>
      </c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4"/>
      <c r="AC1200" s="4"/>
      <c r="AD1200" s="4"/>
    </row>
    <row r="1201" spans="1:30" ht="12.3" hidden="1">
      <c r="A1201" t="s">
        <v>2432</v>
      </c>
      <c r="B1201" s="7"/>
      <c r="C1201" s="7">
        <v>1.8</v>
      </c>
      <c r="D1201" s="7">
        <v>0.9</v>
      </c>
      <c r="E1201" s="4" t="s">
        <v>138</v>
      </c>
      <c r="F1201" s="4" t="s">
        <v>203</v>
      </c>
      <c r="G1201" s="4" t="s">
        <v>198</v>
      </c>
      <c r="H1201" s="4" t="s">
        <v>199</v>
      </c>
      <c r="I1201" s="4"/>
      <c r="J1201" s="4"/>
      <c r="K1201" s="4"/>
      <c r="L1201" s="4"/>
      <c r="M1201" s="4">
        <f>IF(OR(E1201="es",E1201="wmd"),(EXP(1.81*C1201/B1201)/((1-#REF!)+(#REF!*EXP(1.81*C1201/B1201)))),
IF((E1201="smd"),(EXP(1.81*C1201)/((1-#REF!)+(#REF!*EXP(1.81*C1201)))),
IF((E1201="or"),(C1201/((1-#REF!)+(#REF!*C1201))),
IF((E1201="hr"),((1-EXP(C1201*LN(1-#REF!)))/#REF!),
C1201
))))</f>
        <v>1.8</v>
      </c>
      <c r="N1201" s="4">
        <f>IF( (M1201 -
IF(OR(E1201="es",E1201="wmd"),EXP(1.81* (C1201-D1201)/B1201)/((1-#REF!)+(#REF!*EXP(1.81* (C1201-D1201)/B1201))),
IF((E1201="smd"),EXP(1.81* (C1201-D1201))/((1-#REF!)+(#REF!*EXP(1.81* (C1201-D1201)))),
IF((E1201="or"), (C1201-D1201)/((1-#REF!)+(#REF!* (C1201-D1201))),
IF((E1201="hr"),(1-EXP( (C1201-D1201)*LN(1-#REF!)))/#REF!,
 (C1201-D1201)
)))))=0,"",(M1201 -
IF(OR(E1201="es",E1201="wmd"),EXP(1.81* (C1201-D1201)/B1201)/((1-#REF!)+(#REF!*EXP(1.81* (C1201-D1201)/B1201))),
IF((E1201="smd"),EXP(1.81* (C1201-D1201))/((1-#REF!)+(#REF!*EXP(1.81* (C1201-D1201)))),
IF((E1201="or"), (C1201-D1201)/((1-#REF!)+(#REF!* (C1201-D1201))),
IF((E1201="hr"),(1-EXP( (C1201-D1201)*LN(1-#REF!)))/#REF!,
 (C1201-D1201)
))))))</f>
        <v>0.9</v>
      </c>
      <c r="O1201" s="4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4" t="s">
        <v>200</v>
      </c>
      <c r="AC1201" s="4"/>
      <c r="AD1201" s="4"/>
    </row>
    <row r="1202" spans="1:30" ht="12.3" hidden="1">
      <c r="A1202" t="s">
        <v>2432</v>
      </c>
      <c r="B1202" s="4"/>
      <c r="C1202" s="4"/>
      <c r="D1202" s="4"/>
      <c r="E1202" s="4"/>
      <c r="F1202" s="4" t="s">
        <v>203</v>
      </c>
      <c r="G1202" s="4" t="s">
        <v>1127</v>
      </c>
      <c r="H1202" s="4"/>
      <c r="I1202" s="4"/>
      <c r="J1202" s="4"/>
      <c r="K1202" s="4"/>
      <c r="L1202" s="4"/>
      <c r="M1202" s="4">
        <f>IF(OR(E1202="es",E1202="wmd"),(EXP(1.81*C1202/B1202)/((1-#REF!)+(#REF!*EXP(1.81*C1202/B1202)))),
IF((E1202="smd"),(EXP(1.81*C1202)/((1-#REF!)+(#REF!*EXP(1.81*C1202)))),
IF((E1202="or"),(C1202/((1-#REF!)+(#REF!*C1202))),
IF((E1202="hr"),((1-EXP(C1202*LN(1-#REF!)))/#REF!),
C1202
))))</f>
        <v>0</v>
      </c>
      <c r="N1202" s="4" t="str">
        <f>IF( (M1202 -
IF(OR(E1202="es",E1202="wmd"),EXP(1.81* (C1202-D1202)/B1202)/((1-#REF!)+(#REF!*EXP(1.81* (C1202-D1202)/B1202))),
IF((E1202="smd"),EXP(1.81* (C1202-D1202))/((1-#REF!)+(#REF!*EXP(1.81* (C1202-D1202)))),
IF((E1202="or"), (C1202-D1202)/((1-#REF!)+(#REF!* (C1202-D1202))),
IF((E1202="hr"),(1-EXP( (C1202-D1202)*LN(1-#REF!)))/#REF!,
 (C1202-D1202)
)))))=0,"",(M1202 -
IF(OR(E1202="es",E1202="wmd"),EXP(1.81* (C1202-D1202)/B1202)/((1-#REF!)+(#REF!*EXP(1.81* (C1202-D1202)/B1202))),
IF((E1202="smd"),EXP(1.81* (C1202-D1202))/((1-#REF!)+(#REF!*EXP(1.81* (C1202-D1202)))),
IF((E1202="or"), (C1202-D1202)/((1-#REF!)+(#REF!* (C1202-D1202))),
IF((E1202="hr"),(1-EXP( (C1202-D1202)*LN(1-#REF!)))/#REF!,
 (C1202-D1202)
))))))</f>
        <v/>
      </c>
      <c r="O1202" s="4" t="s">
        <v>171</v>
      </c>
      <c r="P1202" s="4" t="s">
        <v>204</v>
      </c>
      <c r="Q1202" s="4"/>
      <c r="R1202" s="4" t="s">
        <v>205</v>
      </c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</row>
    <row r="1203" spans="1:30" ht="12.3" hidden="1">
      <c r="A1203" t="s">
        <v>2432</v>
      </c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>
        <f>IF(OR(E1203="es",E1203="wmd"),(EXP(1.81*C1203/B1203)/((1-#REF!)+(#REF!*EXP(1.81*C1203/B1203)))),
IF((E1203="smd"),(EXP(1.81*C1203)/((1-#REF!)+(#REF!*EXP(1.81*C1203)))),
IF((E1203="or"),(C1203/((1-#REF!)+(#REF!*C1203))),
IF((E1203="hr"),((1-EXP(C1203*LN(1-#REF!)))/#REF!),
C1203
))))</f>
        <v>0</v>
      </c>
      <c r="N1203" s="4" t="str">
        <f>IF( (M1203 -
IF(OR(E1203="es",E1203="wmd"),EXP(1.81* (C1203-D1203)/B1203)/((1-#REF!)+(#REF!*EXP(1.81* (C1203-D1203)/B1203))),
IF((E1203="smd"),EXP(1.81* (C1203-D1203))/((1-#REF!)+(#REF!*EXP(1.81* (C1203-D1203)))),
IF((E1203="or"), (C1203-D1203)/((1-#REF!)+(#REF!* (C1203-D1203))),
IF((E1203="hr"),(1-EXP( (C1203-D1203)*LN(1-#REF!)))/#REF!,
 (C1203-D1203)
)))))=0,"",(M1203 -
IF(OR(E1203="es",E1203="wmd"),EXP(1.81* (C1203-D1203)/B1203)/((1-#REF!)+(#REF!*EXP(1.81* (C1203-D1203)/B1203))),
IF((E1203="smd"),EXP(1.81* (C1203-D1203))/((1-#REF!)+(#REF!*EXP(1.81* (C1203-D1203)))),
IF((E1203="or"), (C1203-D1203)/((1-#REF!)+(#REF!* (C1203-D1203))),
IF((E1203="hr"),(1-EXP( (C1203-D1203)*LN(1-#REF!)))/#REF!,
 (C1203-D1203)
))))))</f>
        <v/>
      </c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</row>
    <row r="1204" spans="1:30" ht="12.3" hidden="1">
      <c r="A1204" t="s">
        <v>2432</v>
      </c>
      <c r="B1204" s="4"/>
      <c r="C1204" s="4"/>
      <c r="D1204" s="4"/>
      <c r="E1204" s="4"/>
      <c r="F1204" s="4" t="s">
        <v>206</v>
      </c>
      <c r="G1204" s="4" t="s">
        <v>194</v>
      </c>
      <c r="H1204" s="4" t="s">
        <v>201</v>
      </c>
      <c r="I1204" s="4"/>
      <c r="J1204" s="4"/>
      <c r="K1204" s="4"/>
      <c r="L1204" s="4"/>
      <c r="M1204" s="4">
        <f>IF(OR(E1204="es",E1204="wmd"),(EXP(1.81*C1204/B1204)/((1-#REF!)+(#REF!*EXP(1.81*C1204/B1204)))),
IF((E1204="smd"),(EXP(1.81*C1204)/((1-#REF!)+(#REF!*EXP(1.81*C1204)))),
IF((E1204="or"),(C1204/((1-#REF!)+(#REF!*C1204))),
IF((E1204="hr"),((1-EXP(C1204*LN(1-#REF!)))/#REF!),
C1204
))))</f>
        <v>0</v>
      </c>
      <c r="N1204" s="4" t="str">
        <f>IF( (M1204 -
IF(OR(E1204="es",E1204="wmd"),EXP(1.81* (C1204-D1204)/B1204)/((1-#REF!)+(#REF!*EXP(1.81* (C1204-D1204)/B1204))),
IF((E1204="smd"),EXP(1.81* (C1204-D1204))/((1-#REF!)+(#REF!*EXP(1.81* (C1204-D1204)))),
IF((E1204="or"), (C1204-D1204)/((1-#REF!)+(#REF!* (C1204-D1204))),
IF((E1204="hr"),(1-EXP( (C1204-D1204)*LN(1-#REF!)))/#REF!,
 (C1204-D1204)
)))))=0,"",(M1204 -
IF(OR(E1204="es",E1204="wmd"),EXP(1.81* (C1204-D1204)/B1204)/((1-#REF!)+(#REF!*EXP(1.81* (C1204-D1204)/B1204))),
IF((E1204="smd"),EXP(1.81* (C1204-D1204))/((1-#REF!)+(#REF!*EXP(1.81* (C1204-D1204)))),
IF((E1204="or"), (C1204-D1204)/((1-#REF!)+(#REF!* (C1204-D1204))),
IF((E1204="hr"),(1-EXP( (C1204-D1204)*LN(1-#REF!)))/#REF!,
 (C1204-D1204)
))))))</f>
        <v/>
      </c>
      <c r="O1204" s="4" t="s">
        <v>165</v>
      </c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4"/>
      <c r="AC1204" s="4"/>
      <c r="AD1204" s="4"/>
    </row>
    <row r="1205" spans="1:30" ht="12.3" hidden="1">
      <c r="A1205" t="s">
        <v>2432</v>
      </c>
      <c r="B1205" s="7"/>
      <c r="C1205" s="7">
        <v>2</v>
      </c>
      <c r="D1205" s="7">
        <v>0.9</v>
      </c>
      <c r="E1205" s="4" t="s">
        <v>138</v>
      </c>
      <c r="F1205" s="4" t="s">
        <v>206</v>
      </c>
      <c r="G1205" s="4" t="s">
        <v>195</v>
      </c>
      <c r="H1205" s="4" t="s">
        <v>196</v>
      </c>
      <c r="I1205" s="4"/>
      <c r="J1205" s="4"/>
      <c r="K1205" s="4"/>
      <c r="L1205" s="4"/>
      <c r="M1205" s="4">
        <f>IF(OR(E1205="es",E1205="wmd"),(EXP(1.81*C1205/B1205)/((1-#REF!)+(#REF!*EXP(1.81*C1205/B1205)))),
IF((E1205="smd"),(EXP(1.81*C1205)/((1-#REF!)+(#REF!*EXP(1.81*C1205)))),
IF((E1205="or"),(C1205/((1-#REF!)+(#REF!*C1205))),
IF((E1205="hr"),((1-EXP(C1205*LN(1-#REF!)))/#REF!),
C1205
))))</f>
        <v>2</v>
      </c>
      <c r="N1205" s="4">
        <f>IF( (M1205 -
IF(OR(E1205="es",E1205="wmd"),EXP(1.81* (C1205-D1205)/B1205)/((1-#REF!)+(#REF!*EXP(1.81* (C1205-D1205)/B1205))),
IF((E1205="smd"),EXP(1.81* (C1205-D1205))/((1-#REF!)+(#REF!*EXP(1.81* (C1205-D1205)))),
IF((E1205="or"), (C1205-D1205)/((1-#REF!)+(#REF!* (C1205-D1205))),
IF((E1205="hr"),(1-EXP( (C1205-D1205)*LN(1-#REF!)))/#REF!,
 (C1205-D1205)
)))))=0,"",(M1205 -
IF(OR(E1205="es",E1205="wmd"),EXP(1.81* (C1205-D1205)/B1205)/((1-#REF!)+(#REF!*EXP(1.81* (C1205-D1205)/B1205))),
IF((E1205="smd"),EXP(1.81* (C1205-D1205))/((1-#REF!)+(#REF!*EXP(1.81* (C1205-D1205)))),
IF((E1205="or"), (C1205-D1205)/((1-#REF!)+(#REF!* (C1205-D1205))),
IF((E1205="hr"),(1-EXP( (C1205-D1205)*LN(1-#REF!)))/#REF!,
 (C1205-D1205)
))))))</f>
        <v>0.89999999999999991</v>
      </c>
      <c r="O1205" s="4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4" t="s">
        <v>200</v>
      </c>
      <c r="AC1205" s="4"/>
      <c r="AD1205" s="4"/>
    </row>
    <row r="1206" spans="1:30" ht="12.3" hidden="1">
      <c r="A1206" t="s">
        <v>2432</v>
      </c>
      <c r="B1206" s="7"/>
      <c r="C1206" s="7">
        <v>1.8</v>
      </c>
      <c r="D1206" s="7">
        <v>0.6</v>
      </c>
      <c r="E1206" s="4" t="s">
        <v>138</v>
      </c>
      <c r="F1206" s="4" t="s">
        <v>206</v>
      </c>
      <c r="G1206" s="4" t="s">
        <v>198</v>
      </c>
      <c r="H1206" s="4" t="s">
        <v>199</v>
      </c>
      <c r="I1206" s="4"/>
      <c r="J1206" s="4"/>
      <c r="K1206" s="4"/>
      <c r="L1206" s="4"/>
      <c r="M1206" s="4">
        <f>IF(OR(E1206="es",E1206="wmd"),(EXP(1.81*C1206/B1206)/((1-#REF!)+(#REF!*EXP(1.81*C1206/B1206)))),
IF((E1206="smd"),(EXP(1.81*C1206)/((1-#REF!)+(#REF!*EXP(1.81*C1206)))),
IF((E1206="or"),(C1206/((1-#REF!)+(#REF!*C1206))),
IF((E1206="hr"),((1-EXP(C1206*LN(1-#REF!)))/#REF!),
C1206
))))</f>
        <v>1.8</v>
      </c>
      <c r="N1206" s="4">
        <f>IF( (M1206 -
IF(OR(E1206="es",E1206="wmd"),EXP(1.81* (C1206-D1206)/B1206)/((1-#REF!)+(#REF!*EXP(1.81* (C1206-D1206)/B1206))),
IF((E1206="smd"),EXP(1.81* (C1206-D1206))/((1-#REF!)+(#REF!*EXP(1.81* (C1206-D1206)))),
IF((E1206="or"), (C1206-D1206)/((1-#REF!)+(#REF!* (C1206-D1206))),
IF((E1206="hr"),(1-EXP( (C1206-D1206)*LN(1-#REF!)))/#REF!,
 (C1206-D1206)
)))))=0,"",(M1206 -
IF(OR(E1206="es",E1206="wmd"),EXP(1.81* (C1206-D1206)/B1206)/((1-#REF!)+(#REF!*EXP(1.81* (C1206-D1206)/B1206))),
IF((E1206="smd"),EXP(1.81* (C1206-D1206))/((1-#REF!)+(#REF!*EXP(1.81* (C1206-D1206)))),
IF((E1206="or"), (C1206-D1206)/((1-#REF!)+(#REF!* (C1206-D1206))),
IF((E1206="hr"),(1-EXP( (C1206-D1206)*LN(1-#REF!)))/#REF!,
 (C1206-D1206)
))))))</f>
        <v>0.59999999999999987</v>
      </c>
      <c r="O1206" s="4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4" t="s">
        <v>200</v>
      </c>
      <c r="AC1206" s="4"/>
      <c r="AD1206" s="4"/>
    </row>
    <row r="1207" spans="1:30" ht="12.3" hidden="1">
      <c r="A1207" t="s">
        <v>2432</v>
      </c>
      <c r="B1207" s="4"/>
      <c r="C1207" s="4"/>
      <c r="D1207" s="4"/>
      <c r="E1207" s="4"/>
      <c r="F1207" s="4" t="s">
        <v>206</v>
      </c>
      <c r="G1207" s="4" t="s">
        <v>1127</v>
      </c>
      <c r="H1207" s="4"/>
      <c r="I1207" s="4"/>
      <c r="J1207" s="4"/>
      <c r="K1207" s="4"/>
      <c r="L1207" s="4"/>
      <c r="M1207" s="4">
        <f>IF(OR(E1207="es",E1207="wmd"),(EXP(1.81*C1207/B1207)/((1-#REF!)+(#REF!*EXP(1.81*C1207/B1207)))),
IF((E1207="smd"),(EXP(1.81*C1207)/((1-#REF!)+(#REF!*EXP(1.81*C1207)))),
IF((E1207="or"),(C1207/((1-#REF!)+(#REF!*C1207))),
IF((E1207="hr"),((1-EXP(C1207*LN(1-#REF!)))/#REF!),
C1207
))))</f>
        <v>0</v>
      </c>
      <c r="N1207" s="4" t="str">
        <f>IF( (M1207 -
IF(OR(E1207="es",E1207="wmd"),EXP(1.81* (C1207-D1207)/B1207)/((1-#REF!)+(#REF!*EXP(1.81* (C1207-D1207)/B1207))),
IF((E1207="smd"),EXP(1.81* (C1207-D1207))/((1-#REF!)+(#REF!*EXP(1.81* (C1207-D1207)))),
IF((E1207="or"), (C1207-D1207)/((1-#REF!)+(#REF!* (C1207-D1207))),
IF((E1207="hr"),(1-EXP( (C1207-D1207)*LN(1-#REF!)))/#REF!,
 (C1207-D1207)
)))))=0,"",(M1207 -
IF(OR(E1207="es",E1207="wmd"),EXP(1.81* (C1207-D1207)/B1207)/((1-#REF!)+(#REF!*EXP(1.81* (C1207-D1207)/B1207))),
IF((E1207="smd"),EXP(1.81* (C1207-D1207))/((1-#REF!)+(#REF!*EXP(1.81* (C1207-D1207)))),
IF((E1207="or"), (C1207-D1207)/((1-#REF!)+(#REF!* (C1207-D1207))),
IF((E1207="hr"),(1-EXP( (C1207-D1207)*LN(1-#REF!)))/#REF!,
 (C1207-D1207)
))))))</f>
        <v/>
      </c>
      <c r="O1207" s="4" t="s">
        <v>171</v>
      </c>
      <c r="P1207" s="4" t="s">
        <v>82</v>
      </c>
      <c r="Q1207" s="4"/>
      <c r="R1207" s="4" t="s">
        <v>83</v>
      </c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</row>
    <row r="1208" spans="1:30" ht="12.3" hidden="1">
      <c r="A1208" t="s">
        <v>2432</v>
      </c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>
        <f>IF(OR(E1208="es",E1208="wmd"),(EXP(1.81*C1208/B1208)/((1-#REF!)+(#REF!*EXP(1.81*C1208/B1208)))),
IF((E1208="smd"),(EXP(1.81*C1208)/((1-#REF!)+(#REF!*EXP(1.81*C1208)))),
IF((E1208="or"),(C1208/((1-#REF!)+(#REF!*C1208))),
IF((E1208="hr"),((1-EXP(C1208*LN(1-#REF!)))/#REF!),
C1208
))))</f>
        <v>0</v>
      </c>
      <c r="N1208" s="4" t="str">
        <f>IF( (M1208 -
IF(OR(E1208="es",E1208="wmd"),EXP(1.81* (C1208-D1208)/B1208)/((1-#REF!)+(#REF!*EXP(1.81* (C1208-D1208)/B1208))),
IF((E1208="smd"),EXP(1.81* (C1208-D1208))/((1-#REF!)+(#REF!*EXP(1.81* (C1208-D1208)))),
IF((E1208="or"), (C1208-D1208)/((1-#REF!)+(#REF!* (C1208-D1208))),
IF((E1208="hr"),(1-EXP( (C1208-D1208)*LN(1-#REF!)))/#REF!,
 (C1208-D1208)
)))))=0,"",(M1208 -
IF(OR(E1208="es",E1208="wmd"),EXP(1.81* (C1208-D1208)/B1208)/((1-#REF!)+(#REF!*EXP(1.81* (C1208-D1208)/B1208))),
IF((E1208="smd"),EXP(1.81* (C1208-D1208))/((1-#REF!)+(#REF!*EXP(1.81* (C1208-D1208)))),
IF((E1208="or"), (C1208-D1208)/((1-#REF!)+(#REF!* (C1208-D1208))),
IF((E1208="hr"),(1-EXP( (C1208-D1208)*LN(1-#REF!)))/#REF!,
 (C1208-D1208)
))))))</f>
        <v/>
      </c>
      <c r="O1208" s="4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4"/>
      <c r="AC1208" s="4"/>
      <c r="AD1208" s="4"/>
    </row>
    <row r="1209" spans="1:30" ht="12.3" hidden="1">
      <c r="A1209" t="s">
        <v>2432</v>
      </c>
      <c r="B1209" s="4"/>
      <c r="C1209" s="4"/>
      <c r="D1209" s="4"/>
      <c r="E1209" s="4"/>
      <c r="F1209" s="4" t="s">
        <v>207</v>
      </c>
      <c r="G1209" s="4" t="s">
        <v>206</v>
      </c>
      <c r="H1209" s="4" t="s">
        <v>82</v>
      </c>
      <c r="I1209" s="4"/>
      <c r="J1209" s="4"/>
      <c r="K1209" s="4"/>
      <c r="L1209" s="4"/>
      <c r="M1209" s="4">
        <f>IF(OR(E1209="es",E1209="wmd"),(EXP(1.81*C1209/B1209)/((1-#REF!)+(#REF!*EXP(1.81*C1209/B1209)))),
IF((E1209="smd"),(EXP(1.81*C1209)/((1-#REF!)+(#REF!*EXP(1.81*C1209)))),
IF((E1209="or"),(C1209/((1-#REF!)+(#REF!*C1209))),
IF((E1209="hr"),((1-EXP(C1209*LN(1-#REF!)))/#REF!),
C1209
))))</f>
        <v>0</v>
      </c>
      <c r="N1209" s="4" t="str">
        <f>IF( (M1209 -
IF(OR(E1209="es",E1209="wmd"),EXP(1.81* (C1209-D1209)/B1209)/((1-#REF!)+(#REF!*EXP(1.81* (C1209-D1209)/B1209))),
IF((E1209="smd"),EXP(1.81* (C1209-D1209))/((1-#REF!)+(#REF!*EXP(1.81* (C1209-D1209)))),
IF((E1209="or"), (C1209-D1209)/((1-#REF!)+(#REF!* (C1209-D1209))),
IF((E1209="hr"),(1-EXP( (C1209-D1209)*LN(1-#REF!)))/#REF!,
 (C1209-D1209)
)))))=0,"",(M1209 -
IF(OR(E1209="es",E1209="wmd"),EXP(1.81* (C1209-D1209)/B1209)/((1-#REF!)+(#REF!*EXP(1.81* (C1209-D1209)/B1209))),
IF((E1209="smd"),EXP(1.81* (C1209-D1209))/((1-#REF!)+(#REF!*EXP(1.81* (C1209-D1209)))),
IF((E1209="or"), (C1209-D1209)/((1-#REF!)+(#REF!* (C1209-D1209))),
IF((E1209="hr"),(1-EXP( (C1209-D1209)*LN(1-#REF!)))/#REF!,
 (C1209-D1209)
))))))</f>
        <v/>
      </c>
      <c r="O1209" s="4" t="s">
        <v>165</v>
      </c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4"/>
      <c r="AC1209" s="4"/>
      <c r="AD1209" s="4"/>
    </row>
    <row r="1210" spans="1:30" ht="12.3" hidden="1">
      <c r="A1210" t="s">
        <v>2432</v>
      </c>
      <c r="B1210" s="7"/>
      <c r="C1210" s="7">
        <v>2</v>
      </c>
      <c r="D1210" s="7">
        <v>0.9</v>
      </c>
      <c r="E1210" s="4" t="s">
        <v>138</v>
      </c>
      <c r="F1210" s="4" t="s">
        <v>207</v>
      </c>
      <c r="G1210" s="4" t="s">
        <v>198</v>
      </c>
      <c r="H1210" s="4" t="s">
        <v>199</v>
      </c>
      <c r="I1210" s="4"/>
      <c r="J1210" s="4"/>
      <c r="K1210" s="4"/>
      <c r="L1210" s="4"/>
      <c r="M1210" s="4">
        <f>IF(OR(E1210="es",E1210="wmd"),(EXP(1.81*C1210/B1210)/((1-#REF!)+(#REF!*EXP(1.81*C1210/B1210)))),
IF((E1210="smd"),(EXP(1.81*C1210)/((1-#REF!)+(#REF!*EXP(1.81*C1210)))),
IF((E1210="or"),(C1210/((1-#REF!)+(#REF!*C1210))),
IF((E1210="hr"),((1-EXP(C1210*LN(1-#REF!)))/#REF!),
C1210
))))</f>
        <v>2</v>
      </c>
      <c r="N1210" s="4">
        <f>IF( (M1210 -
IF(OR(E1210="es",E1210="wmd"),EXP(1.81* (C1210-D1210)/B1210)/((1-#REF!)+(#REF!*EXP(1.81* (C1210-D1210)/B1210))),
IF((E1210="smd"),EXP(1.81* (C1210-D1210))/((1-#REF!)+(#REF!*EXP(1.81* (C1210-D1210)))),
IF((E1210="or"), (C1210-D1210)/((1-#REF!)+(#REF!* (C1210-D1210))),
IF((E1210="hr"),(1-EXP( (C1210-D1210)*LN(1-#REF!)))/#REF!,
 (C1210-D1210)
)))))=0,"",(M1210 -
IF(OR(E1210="es",E1210="wmd"),EXP(1.81* (C1210-D1210)/B1210)/((1-#REF!)+(#REF!*EXP(1.81* (C1210-D1210)/B1210))),
IF((E1210="smd"),EXP(1.81* (C1210-D1210))/((1-#REF!)+(#REF!*EXP(1.81* (C1210-D1210)))),
IF((E1210="or"), (C1210-D1210)/((1-#REF!)+(#REF!* (C1210-D1210))),
IF((E1210="hr"),(1-EXP( (C1210-D1210)*LN(1-#REF!)))/#REF!,
 (C1210-D1210)
))))))</f>
        <v>0.89999999999999991</v>
      </c>
      <c r="O1210" s="4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4" t="s">
        <v>200</v>
      </c>
      <c r="AC1210" s="4"/>
      <c r="AD1210" s="4"/>
    </row>
    <row r="1211" spans="1:30" ht="12.3" hidden="1">
      <c r="A1211" t="s">
        <v>2432</v>
      </c>
      <c r="B1211" s="4"/>
      <c r="C1211" s="4"/>
      <c r="D1211" s="4"/>
      <c r="E1211" s="4"/>
      <c r="F1211" s="4" t="s">
        <v>207</v>
      </c>
      <c r="G1211" s="4" t="s">
        <v>1127</v>
      </c>
      <c r="H1211" s="4"/>
      <c r="I1211" s="4"/>
      <c r="J1211" s="4"/>
      <c r="K1211" s="4"/>
      <c r="L1211" s="4"/>
      <c r="M1211" s="4">
        <f>IF(OR(E1211="es",E1211="wmd"),(EXP(1.81*C1211/B1211)/((1-#REF!)+(#REF!*EXP(1.81*C1211/B1211)))),
IF((E1211="smd"),(EXP(1.81*C1211)/((1-#REF!)+(#REF!*EXP(1.81*C1211)))),
IF((E1211="or"),(C1211/((1-#REF!)+(#REF!*C1211))),
IF((E1211="hr"),((1-EXP(C1211*LN(1-#REF!)))/#REF!),
C1211
))))</f>
        <v>0</v>
      </c>
      <c r="N1211" s="4" t="str">
        <f>IF( (M1211 -
IF(OR(E1211="es",E1211="wmd"),EXP(1.81* (C1211-D1211)/B1211)/((1-#REF!)+(#REF!*EXP(1.81* (C1211-D1211)/B1211))),
IF((E1211="smd"),EXP(1.81* (C1211-D1211))/((1-#REF!)+(#REF!*EXP(1.81* (C1211-D1211)))),
IF((E1211="or"), (C1211-D1211)/((1-#REF!)+(#REF!* (C1211-D1211))),
IF((E1211="hr"),(1-EXP( (C1211-D1211)*LN(1-#REF!)))/#REF!,
 (C1211-D1211)
)))))=0,"",(M1211 -
IF(OR(E1211="es",E1211="wmd"),EXP(1.81* (C1211-D1211)/B1211)/((1-#REF!)+(#REF!*EXP(1.81* (C1211-D1211)/B1211))),
IF((E1211="smd"),EXP(1.81* (C1211-D1211))/((1-#REF!)+(#REF!*EXP(1.81* (C1211-D1211)))),
IF((E1211="or"), (C1211-D1211)/((1-#REF!)+(#REF!* (C1211-D1211))),
IF((E1211="hr"),(1-EXP( (C1211-D1211)*LN(1-#REF!)))/#REF!,
 (C1211-D1211)
))))))</f>
        <v/>
      </c>
      <c r="O1211" s="4" t="s">
        <v>171</v>
      </c>
      <c r="P1211" s="4" t="s">
        <v>208</v>
      </c>
      <c r="Q1211" s="4"/>
      <c r="R1211" s="4" t="s">
        <v>209</v>
      </c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</row>
    <row r="1212" spans="1:30" ht="12.3" hidden="1">
      <c r="A1212" t="s">
        <v>2432</v>
      </c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>
        <f>IF(OR(E1212="es",E1212="wmd"),(EXP(1.81*C1212/B1212)/((1-#REF!)+(#REF!*EXP(1.81*C1212/B1212)))),
IF((E1212="smd"),(EXP(1.81*C1212)/((1-#REF!)+(#REF!*EXP(1.81*C1212)))),
IF((E1212="or"),(C1212/((1-#REF!)+(#REF!*C1212))),
IF((E1212="hr"),((1-EXP(C1212*LN(1-#REF!)))/#REF!),
C1212
))))</f>
        <v>0</v>
      </c>
      <c r="N1212" s="4" t="str">
        <f>IF( (M1212 -
IF(OR(E1212="es",E1212="wmd"),EXP(1.81* (C1212-D1212)/B1212)/((1-#REF!)+(#REF!*EXP(1.81* (C1212-D1212)/B1212))),
IF((E1212="smd"),EXP(1.81* (C1212-D1212))/((1-#REF!)+(#REF!*EXP(1.81* (C1212-D1212)))),
IF((E1212="or"), (C1212-D1212)/((1-#REF!)+(#REF!* (C1212-D1212))),
IF((E1212="hr"),(1-EXP( (C1212-D1212)*LN(1-#REF!)))/#REF!,
 (C1212-D1212)
)))))=0,"",(M1212 -
IF(OR(E1212="es",E1212="wmd"),EXP(1.81* (C1212-D1212)/B1212)/((1-#REF!)+(#REF!*EXP(1.81* (C1212-D1212)/B1212))),
IF((E1212="smd"),EXP(1.81* (C1212-D1212))/((1-#REF!)+(#REF!*EXP(1.81* (C1212-D1212)))),
IF((E1212="or"), (C1212-D1212)/((1-#REF!)+(#REF!* (C1212-D1212))),
IF((E1212="hr"),(1-EXP( (C1212-D1212)*LN(1-#REF!)))/#REF!,
 (C1212-D1212)
))))))</f>
        <v/>
      </c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</row>
    <row r="1213" spans="1:30" ht="12.3" hidden="1">
      <c r="A1213" t="s">
        <v>2432</v>
      </c>
      <c r="B1213" s="4"/>
      <c r="C1213" s="4"/>
      <c r="D1213" s="4"/>
      <c r="E1213" s="4"/>
      <c r="F1213" s="4" t="s">
        <v>2297</v>
      </c>
      <c r="G1213" s="4" t="s">
        <v>194</v>
      </c>
      <c r="H1213" s="4" t="s">
        <v>201</v>
      </c>
      <c r="I1213" s="4"/>
      <c r="J1213" s="4"/>
      <c r="K1213" s="4"/>
      <c r="L1213" s="4"/>
      <c r="M1213" s="4">
        <f>IF(OR(E1213="es",E1213="wmd"),(EXP(1.81*C1213/B1213)/((1-#REF!)+(#REF!*EXP(1.81*C1213/B1213)))),
IF((E1213="smd"),(EXP(1.81*C1213)/((1-#REF!)+(#REF!*EXP(1.81*C1213)))),
IF((E1213="or"),(C1213/((1-#REF!)+(#REF!*C1213))),
IF((E1213="hr"),((1-EXP(C1213*LN(1-#REF!)))/#REF!),
C1213
))))</f>
        <v>0</v>
      </c>
      <c r="N1213" s="4" t="str">
        <f>IF( (M1213 -
IF(OR(E1213="es",E1213="wmd"),EXP(1.81* (C1213-D1213)/B1213)/((1-#REF!)+(#REF!*EXP(1.81* (C1213-D1213)/B1213))),
IF((E1213="smd"),EXP(1.81* (C1213-D1213))/((1-#REF!)+(#REF!*EXP(1.81* (C1213-D1213)))),
IF((E1213="or"), (C1213-D1213)/((1-#REF!)+(#REF!* (C1213-D1213))),
IF((E1213="hr"),(1-EXP( (C1213-D1213)*LN(1-#REF!)))/#REF!,
 (C1213-D1213)
)))))=0,"",(M1213 -
IF(OR(E1213="es",E1213="wmd"),EXP(1.81* (C1213-D1213)/B1213)/((1-#REF!)+(#REF!*EXP(1.81* (C1213-D1213)/B1213))),
IF((E1213="smd"),EXP(1.81* (C1213-D1213))/((1-#REF!)+(#REF!*EXP(1.81* (C1213-D1213)))),
IF((E1213="or"), (C1213-D1213)/((1-#REF!)+(#REF!* (C1213-D1213))),
IF((E1213="hr"),(1-EXP( (C1213-D1213)*LN(1-#REF!)))/#REF!,
 (C1213-D1213)
))))))</f>
        <v/>
      </c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</row>
    <row r="1214" spans="1:30" ht="12.3" hidden="1">
      <c r="A1214" t="s">
        <v>2432</v>
      </c>
      <c r="B1214" s="4"/>
      <c r="C1214" s="4"/>
      <c r="D1214" s="4"/>
      <c r="E1214" s="4"/>
      <c r="F1214" s="4" t="s">
        <v>2297</v>
      </c>
      <c r="G1214" s="4" t="s">
        <v>191</v>
      </c>
      <c r="H1214" s="4" t="s">
        <v>2298</v>
      </c>
      <c r="I1214" s="4"/>
      <c r="J1214" s="4"/>
      <c r="K1214" s="4"/>
      <c r="L1214" s="4"/>
      <c r="M1214" s="4">
        <f>IF(OR(E1214="es",E1214="wmd"),(EXP(1.81*C1214/B1214)/((1-#REF!)+(#REF!*EXP(1.81*C1214/B1214)))),
IF((E1214="smd"),(EXP(1.81*C1214)/((1-#REF!)+(#REF!*EXP(1.81*C1214)))),
IF((E1214="or"),(C1214/((1-#REF!)+(#REF!*C1214))),
IF((E1214="hr"),((1-EXP(C1214*LN(1-#REF!)))/#REF!),
C1214
))))</f>
        <v>0</v>
      </c>
      <c r="N1214" s="4" t="str">
        <f>IF( (M1214 -
IF(OR(E1214="es",E1214="wmd"),EXP(1.81* (C1214-D1214)/B1214)/((1-#REF!)+(#REF!*EXP(1.81* (C1214-D1214)/B1214))),
IF((E1214="smd"),EXP(1.81* (C1214-D1214))/((1-#REF!)+(#REF!*EXP(1.81* (C1214-D1214)))),
IF((E1214="or"), (C1214-D1214)/((1-#REF!)+(#REF!* (C1214-D1214))),
IF((E1214="hr"),(1-EXP( (C1214-D1214)*LN(1-#REF!)))/#REF!,
 (C1214-D1214)
)))))=0,"",(M1214 -
IF(OR(E1214="es",E1214="wmd"),EXP(1.81* (C1214-D1214)/B1214)/((1-#REF!)+(#REF!*EXP(1.81* (C1214-D1214)/B1214))),
IF((E1214="smd"),EXP(1.81* (C1214-D1214))/((1-#REF!)+(#REF!*EXP(1.81* (C1214-D1214)))),
IF((E1214="or"), (C1214-D1214)/((1-#REF!)+(#REF!* (C1214-D1214))),
IF((E1214="hr"),(1-EXP( (C1214-D1214)*LN(1-#REF!)))/#REF!,
 (C1214-D1214)
))))))</f>
        <v/>
      </c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</row>
    <row r="1215" spans="1:30" ht="12.6" hidden="1">
      <c r="A1215" t="s">
        <v>2432</v>
      </c>
      <c r="B1215" s="4"/>
      <c r="C1215" s="4"/>
      <c r="D1215" s="4"/>
      <c r="E1215" s="4"/>
      <c r="F1215" s="4" t="s">
        <v>2297</v>
      </c>
      <c r="G1215" s="5" t="s">
        <v>190</v>
      </c>
      <c r="H1215" s="5" t="s">
        <v>66</v>
      </c>
      <c r="I1215" s="4"/>
      <c r="J1215" s="4"/>
      <c r="K1215" s="4"/>
      <c r="L1215" s="4"/>
      <c r="M1215" s="4">
        <f>IF(OR(E1215="es",E1215="wmd"),(EXP(1.81*C1215/B1215)/((1-#REF!)+(#REF!*EXP(1.81*C1215/B1215)))),
IF((E1215="smd"),(EXP(1.81*C1215)/((1-#REF!)+(#REF!*EXP(1.81*C1215)))),
IF((E1215="or"),(C1215/((1-#REF!)+(#REF!*C1215))),
IF((E1215="hr"),((1-EXP(C1215*LN(1-#REF!)))/#REF!),
C1215
))))</f>
        <v>0</v>
      </c>
      <c r="N1215" s="4" t="str">
        <f>IF( (M1215 -
IF(OR(E1215="es",E1215="wmd"),EXP(1.81* (C1215-D1215)/B1215)/((1-#REF!)+(#REF!*EXP(1.81* (C1215-D1215)/B1215))),
IF((E1215="smd"),EXP(1.81* (C1215-D1215))/((1-#REF!)+(#REF!*EXP(1.81* (C1215-D1215)))),
IF((E1215="or"), (C1215-D1215)/((1-#REF!)+(#REF!* (C1215-D1215))),
IF((E1215="hr"),(1-EXP( (C1215-D1215)*LN(1-#REF!)))/#REF!,
 (C1215-D1215)
)))))=0,"",(M1215 -
IF(OR(E1215="es",E1215="wmd"),EXP(1.81* (C1215-D1215)/B1215)/((1-#REF!)+(#REF!*EXP(1.81* (C1215-D1215)/B1215))),
IF((E1215="smd"),EXP(1.81* (C1215-D1215))/((1-#REF!)+(#REF!*EXP(1.81* (C1215-D1215)))),
IF((E1215="or"), (C1215-D1215)/((1-#REF!)+(#REF!* (C1215-D1215))),
IF((E1215="hr"),(1-EXP( (C1215-D1215)*LN(1-#REF!)))/#REF!,
 (C1215-D1215)
))))))</f>
        <v/>
      </c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</row>
    <row r="1216" spans="1:30" ht="12.3" hidden="1">
      <c r="A1216" t="s">
        <v>2432</v>
      </c>
      <c r="B1216" s="4"/>
      <c r="C1216" s="4"/>
      <c r="D1216" s="4"/>
      <c r="E1216" s="4"/>
      <c r="F1216" s="4" t="s">
        <v>2297</v>
      </c>
      <c r="G1216" s="4"/>
      <c r="H1216" s="4"/>
      <c r="I1216" s="4"/>
      <c r="J1216" s="4"/>
      <c r="K1216" s="4"/>
      <c r="L1216" s="4"/>
      <c r="M1216" s="4">
        <f>IF(OR(E1216="es",E1216="wmd"),(EXP(1.81*C1216/B1216)/((1-#REF!)+(#REF!*EXP(1.81*C1216/B1216)))),
IF((E1216="smd"),(EXP(1.81*C1216)/((1-#REF!)+(#REF!*EXP(1.81*C1216)))),
IF((E1216="or"),(C1216/((1-#REF!)+(#REF!*C1216))),
IF((E1216="hr"),((1-EXP(C1216*LN(1-#REF!)))/#REF!),
C1216
))))</f>
        <v>0</v>
      </c>
      <c r="N1216" s="4" t="str">
        <f>IF( (M1216 -
IF(OR(E1216="es",E1216="wmd"),EXP(1.81* (C1216-D1216)/B1216)/((1-#REF!)+(#REF!*EXP(1.81* (C1216-D1216)/B1216))),
IF((E1216="smd"),EXP(1.81* (C1216-D1216))/((1-#REF!)+(#REF!*EXP(1.81* (C1216-D1216)))),
IF((E1216="or"), (C1216-D1216)/((1-#REF!)+(#REF!* (C1216-D1216))),
IF((E1216="hr"),(1-EXP( (C1216-D1216)*LN(1-#REF!)))/#REF!,
 (C1216-D1216)
)))))=0,"",(M1216 -
IF(OR(E1216="es",E1216="wmd"),EXP(1.81* (C1216-D1216)/B1216)/((1-#REF!)+(#REF!*EXP(1.81* (C1216-D1216)/B1216))),
IF((E1216="smd"),EXP(1.81* (C1216-D1216))/((1-#REF!)+(#REF!*EXP(1.81* (C1216-D1216)))),
IF((E1216="or"), (C1216-D1216)/((1-#REF!)+(#REF!* (C1216-D1216))),
IF((E1216="hr"),(1-EXP( (C1216-D1216)*LN(1-#REF!)))/#REF!,
 (C1216-D1216)
))))))</f>
        <v/>
      </c>
      <c r="O1216" s="4" t="s">
        <v>146</v>
      </c>
      <c r="P1216" s="4" t="s">
        <v>2299</v>
      </c>
      <c r="Q1216" s="4"/>
      <c r="R1216" s="4" t="s">
        <v>2300</v>
      </c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</row>
    <row r="1217" spans="1:30" ht="12.3" hidden="1">
      <c r="A1217" t="s">
        <v>2432</v>
      </c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>
        <f>IF(OR(E1217="es",E1217="wmd"),(EXP(1.81*C1217/B1217)/((1-#REF!)+(#REF!*EXP(1.81*C1217/B1217)))),
IF((E1217="smd"),(EXP(1.81*C1217)/((1-#REF!)+(#REF!*EXP(1.81*C1217)))),
IF((E1217="or"),(C1217/((1-#REF!)+(#REF!*C1217))),
IF((E1217="hr"),((1-EXP(C1217*LN(1-#REF!)))/#REF!),
C1217
))))</f>
        <v>0</v>
      </c>
      <c r="N1217" s="4" t="str">
        <f>IF( (M1217 -
IF(OR(E1217="es",E1217="wmd"),EXP(1.81* (C1217-D1217)/B1217)/((1-#REF!)+(#REF!*EXP(1.81* (C1217-D1217)/B1217))),
IF((E1217="smd"),EXP(1.81* (C1217-D1217))/((1-#REF!)+(#REF!*EXP(1.81* (C1217-D1217)))),
IF((E1217="or"), (C1217-D1217)/((1-#REF!)+(#REF!* (C1217-D1217))),
IF((E1217="hr"),(1-EXP( (C1217-D1217)*LN(1-#REF!)))/#REF!,
 (C1217-D1217)
)))))=0,"",(M1217 -
IF(OR(E1217="es",E1217="wmd"),EXP(1.81* (C1217-D1217)/B1217)/((1-#REF!)+(#REF!*EXP(1.81* (C1217-D1217)/B1217))),
IF((E1217="smd"),EXP(1.81* (C1217-D1217))/((1-#REF!)+(#REF!*EXP(1.81* (C1217-D1217)))),
IF((E1217="or"), (C1217-D1217)/((1-#REF!)+(#REF!* (C1217-D1217))),
IF((E1217="hr"),(1-EXP( (C1217-D1217)*LN(1-#REF!)))/#REF!,
 (C1217-D1217)
))))))</f>
        <v/>
      </c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</row>
    <row r="1218" spans="1:30" ht="12.3" hidden="1">
      <c r="A1218" t="s">
        <v>2432</v>
      </c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>
        <f>IF(OR(E1218="es",E1218="wmd"),(EXP(1.81*C1218/B1218)/((1-#REF!)+(#REF!*EXP(1.81*C1218/B1218)))),
IF((E1218="smd"),(EXP(1.81*C1218)/((1-#REF!)+(#REF!*EXP(1.81*C1218)))),
IF((E1218="or"),(C1218/((1-#REF!)+(#REF!*C1218))),
IF((E1218="hr"),((1-EXP(C1218*LN(1-#REF!)))/#REF!),
C1218
))))</f>
        <v>0</v>
      </c>
      <c r="N1218" s="4" t="str">
        <f>IF( (M1218 -
IF(OR(E1218="es",E1218="wmd"),EXP(1.81* (C1218-D1218)/B1218)/((1-#REF!)+(#REF!*EXP(1.81* (C1218-D1218)/B1218))),
IF((E1218="smd"),EXP(1.81* (C1218-D1218))/((1-#REF!)+(#REF!*EXP(1.81* (C1218-D1218)))),
IF((E1218="or"), (C1218-D1218)/((1-#REF!)+(#REF!* (C1218-D1218))),
IF((E1218="hr"),(1-EXP( (C1218-D1218)*LN(1-#REF!)))/#REF!,
 (C1218-D1218)
)))))=0,"",(M1218 -
IF(OR(E1218="es",E1218="wmd"),EXP(1.81* (C1218-D1218)/B1218)/((1-#REF!)+(#REF!*EXP(1.81* (C1218-D1218)/B1218))),
IF((E1218="smd"),EXP(1.81* (C1218-D1218))/((1-#REF!)+(#REF!*EXP(1.81* (C1218-D1218)))),
IF((E1218="or"), (C1218-D1218)/((1-#REF!)+(#REF!* (C1218-D1218))),
IF((E1218="hr"),(1-EXP( (C1218-D1218)*LN(1-#REF!)))/#REF!,
 (C1218-D1218)
))))))</f>
        <v/>
      </c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</row>
    <row r="1219" spans="1:30" ht="12.3" hidden="1">
      <c r="A1219" t="s">
        <v>2432</v>
      </c>
      <c r="B1219" s="7"/>
      <c r="C1219" s="7">
        <v>5.5</v>
      </c>
      <c r="D1219" s="7">
        <v>0.43</v>
      </c>
      <c r="E1219" s="4" t="s">
        <v>138</v>
      </c>
      <c r="F1219" s="4" t="s">
        <v>210</v>
      </c>
      <c r="G1219" s="4" t="s">
        <v>211</v>
      </c>
      <c r="H1219" s="4" t="s">
        <v>212</v>
      </c>
      <c r="I1219" s="4"/>
      <c r="J1219" s="4"/>
      <c r="K1219" s="4"/>
      <c r="L1219" s="4"/>
      <c r="M1219" s="4">
        <f>IF(OR(E1219="es",E1219="wmd"),(EXP(1.81*C1219/B1219)/((1-#REF!)+(#REF!*EXP(1.81*C1219/B1219)))),
IF((E1219="smd"),(EXP(1.81*C1219)/((1-#REF!)+(#REF!*EXP(1.81*C1219)))),
IF((E1219="or"),(C1219/((1-#REF!)+(#REF!*C1219))),
IF((E1219="hr"),((1-EXP(C1219*LN(1-#REF!)))/#REF!),
C1219
))))</f>
        <v>5.5</v>
      </c>
      <c r="N1219" s="4">
        <f>IF( (M1219 -
IF(OR(E1219="es",E1219="wmd"),EXP(1.81* (C1219-D1219)/B1219)/((1-#REF!)+(#REF!*EXP(1.81* (C1219-D1219)/B1219))),
IF((E1219="smd"),EXP(1.81* (C1219-D1219))/((1-#REF!)+(#REF!*EXP(1.81* (C1219-D1219)))),
IF((E1219="or"), (C1219-D1219)/((1-#REF!)+(#REF!* (C1219-D1219))),
IF((E1219="hr"),(1-EXP( (C1219-D1219)*LN(1-#REF!)))/#REF!,
 (C1219-D1219)
)))))=0,"",(M1219 -
IF(OR(E1219="es",E1219="wmd"),EXP(1.81* (C1219-D1219)/B1219)/((1-#REF!)+(#REF!*EXP(1.81* (C1219-D1219)/B1219))),
IF((E1219="smd"),EXP(1.81* (C1219-D1219))/((1-#REF!)+(#REF!*EXP(1.81* (C1219-D1219)))),
IF((E1219="or"), (C1219-D1219)/((1-#REF!)+(#REF!* (C1219-D1219))),
IF((E1219="hr"),(1-EXP( (C1219-D1219)*LN(1-#REF!)))/#REF!,
 (C1219-D1219)
))))))</f>
        <v>0.42999999999999972</v>
      </c>
      <c r="O1219" s="4" t="s">
        <v>213</v>
      </c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 t="s">
        <v>214</v>
      </c>
      <c r="AC1219" s="4"/>
      <c r="AD1219" s="4"/>
    </row>
    <row r="1220" spans="1:30" ht="12.3" hidden="1">
      <c r="A1220" t="s">
        <v>2432</v>
      </c>
      <c r="B1220" s="7"/>
      <c r="C1220" s="7">
        <v>8.43</v>
      </c>
      <c r="D1220" s="7">
        <v>0.8</v>
      </c>
      <c r="E1220" s="4" t="s">
        <v>138</v>
      </c>
      <c r="F1220" s="4" t="s">
        <v>210</v>
      </c>
      <c r="G1220" s="4" t="s">
        <v>215</v>
      </c>
      <c r="H1220" s="4" t="s">
        <v>216</v>
      </c>
      <c r="I1220" s="4"/>
      <c r="J1220" s="4"/>
      <c r="K1220" s="4"/>
      <c r="L1220" s="4"/>
      <c r="M1220" s="4">
        <f>IF(OR(E1220="es",E1220="wmd"),(EXP(1.81*C1220/B1220)/((1-#REF!)+(#REF!*EXP(1.81*C1220/B1220)))),
IF((E1220="smd"),(EXP(1.81*C1220)/((1-#REF!)+(#REF!*EXP(1.81*C1220)))),
IF((E1220="or"),(C1220/((1-#REF!)+(#REF!*C1220))),
IF((E1220="hr"),((1-EXP(C1220*LN(1-#REF!)))/#REF!),
C1220
))))</f>
        <v>8.43</v>
      </c>
      <c r="N1220" s="4">
        <f>IF( (M1220 -
IF(OR(E1220="es",E1220="wmd"),EXP(1.81* (C1220-D1220)/B1220)/((1-#REF!)+(#REF!*EXP(1.81* (C1220-D1220)/B1220))),
IF((E1220="smd"),EXP(1.81* (C1220-D1220))/((1-#REF!)+(#REF!*EXP(1.81* (C1220-D1220)))),
IF((E1220="or"), (C1220-D1220)/((1-#REF!)+(#REF!* (C1220-D1220))),
IF((E1220="hr"),(1-EXP( (C1220-D1220)*LN(1-#REF!)))/#REF!,
 (C1220-D1220)
)))))=0,"",(M1220 -
IF(OR(E1220="es",E1220="wmd"),EXP(1.81* (C1220-D1220)/B1220)/((1-#REF!)+(#REF!*EXP(1.81* (C1220-D1220)/B1220))),
IF((E1220="smd"),EXP(1.81* (C1220-D1220))/((1-#REF!)+(#REF!*EXP(1.81* (C1220-D1220)))),
IF((E1220="or"), (C1220-D1220)/((1-#REF!)+(#REF!* (C1220-D1220))),
IF((E1220="hr"),(1-EXP( (C1220-D1220)*LN(1-#REF!)))/#REF!,
 (C1220-D1220)
))))))</f>
        <v>0.79999999999999982</v>
      </c>
      <c r="O1220" s="4" t="s">
        <v>213</v>
      </c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 t="s">
        <v>214</v>
      </c>
      <c r="AC1220" s="4"/>
      <c r="AD1220" s="4"/>
    </row>
    <row r="1221" spans="1:30" ht="12.3" hidden="1">
      <c r="A1221" t="s">
        <v>2432</v>
      </c>
      <c r="B1221" s="4"/>
      <c r="C1221" s="4"/>
      <c r="D1221" s="4"/>
      <c r="E1221" s="4"/>
      <c r="F1221" s="4" t="s">
        <v>210</v>
      </c>
      <c r="G1221" s="4"/>
      <c r="H1221" s="4"/>
      <c r="I1221" s="4"/>
      <c r="J1221" s="4"/>
      <c r="K1221" s="4"/>
      <c r="L1221" s="4"/>
      <c r="M1221" s="4">
        <f>IF(OR(E1221="es",E1221="wmd"),(EXP(1.81*C1221/B1221)/((1-#REF!)+(#REF!*EXP(1.81*C1221/B1221)))),
IF((E1221="smd"),(EXP(1.81*C1221)/((1-#REF!)+(#REF!*EXP(1.81*C1221)))),
IF((E1221="or"),(C1221/((1-#REF!)+(#REF!*C1221))),
IF((E1221="hr"),((1-EXP(C1221*LN(1-#REF!)))/#REF!),
C1221
))))</f>
        <v>0</v>
      </c>
      <c r="N1221" s="4" t="str">
        <f>IF( (M1221 -
IF(OR(E1221="es",E1221="wmd"),EXP(1.81* (C1221-D1221)/B1221)/((1-#REF!)+(#REF!*EXP(1.81* (C1221-D1221)/B1221))),
IF((E1221="smd"),EXP(1.81* (C1221-D1221))/((1-#REF!)+(#REF!*EXP(1.81* (C1221-D1221)))),
IF((E1221="or"), (C1221-D1221)/((1-#REF!)+(#REF!* (C1221-D1221))),
IF((E1221="hr"),(1-EXP( (C1221-D1221)*LN(1-#REF!)))/#REF!,
 (C1221-D1221)
)))))=0,"",(M1221 -
IF(OR(E1221="es",E1221="wmd"),EXP(1.81* (C1221-D1221)/B1221)/((1-#REF!)+(#REF!*EXP(1.81* (C1221-D1221)/B1221))),
IF((E1221="smd"),EXP(1.81* (C1221-D1221))/((1-#REF!)+(#REF!*EXP(1.81* (C1221-D1221)))),
IF((E1221="or"), (C1221-D1221)/((1-#REF!)+(#REF!* (C1221-D1221))),
IF((E1221="hr"),(1-EXP( (C1221-D1221)*LN(1-#REF!)))/#REF!,
 (C1221-D1221)
))))))</f>
        <v/>
      </c>
      <c r="O1221" s="4" t="s">
        <v>146</v>
      </c>
      <c r="P1221" s="4" t="s">
        <v>217</v>
      </c>
      <c r="Q1221" s="4"/>
      <c r="R1221" s="4" t="s">
        <v>218</v>
      </c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</row>
    <row r="1222" spans="1:30" ht="12.3" hidden="1">
      <c r="A1222" t="s">
        <v>2432</v>
      </c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>
        <f>IF(OR(E1222="es",E1222="wmd"),(EXP(1.81*C1222/B1222)/((1-#REF!)+(#REF!*EXP(1.81*C1222/B1222)))),
IF((E1222="smd"),(EXP(1.81*C1222)/((1-#REF!)+(#REF!*EXP(1.81*C1222)))),
IF((E1222="or"),(C1222/((1-#REF!)+(#REF!*C1222))),
IF((E1222="hr"),((1-EXP(C1222*LN(1-#REF!)))/#REF!),
C1222
))))</f>
        <v>0</v>
      </c>
      <c r="N1222" s="4" t="str">
        <f>IF( (M1222 -
IF(OR(E1222="es",E1222="wmd"),EXP(1.81* (C1222-D1222)/B1222)/((1-#REF!)+(#REF!*EXP(1.81* (C1222-D1222)/B1222))),
IF((E1222="smd"),EXP(1.81* (C1222-D1222))/((1-#REF!)+(#REF!*EXP(1.81* (C1222-D1222)))),
IF((E1222="or"), (C1222-D1222)/((1-#REF!)+(#REF!* (C1222-D1222))),
IF((E1222="hr"),(1-EXP( (C1222-D1222)*LN(1-#REF!)))/#REF!,
 (C1222-D1222)
)))))=0,"",(M1222 -
IF(OR(E1222="es",E1222="wmd"),EXP(1.81* (C1222-D1222)/B1222)/((1-#REF!)+(#REF!*EXP(1.81* (C1222-D1222)/B1222))),
IF((E1222="smd"),EXP(1.81* (C1222-D1222))/((1-#REF!)+(#REF!*EXP(1.81* (C1222-D1222)))),
IF((E1222="or"), (C1222-D1222)/((1-#REF!)+(#REF!* (C1222-D1222))),
IF((E1222="hr"),(1-EXP( (C1222-D1222)*LN(1-#REF!)))/#REF!,
 (C1222-D1222)
))))))</f>
        <v/>
      </c>
      <c r="O1222" s="4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4"/>
      <c r="AC1222" s="4"/>
      <c r="AD1222" s="4"/>
    </row>
    <row r="1223" spans="1:30" ht="12.6" hidden="1">
      <c r="A1223">
        <v>0.92639593908629436</v>
      </c>
      <c r="B1223" s="4"/>
      <c r="C1223" s="4"/>
      <c r="D1223" s="4"/>
      <c r="E1223" s="4"/>
      <c r="F1223" s="4" t="s">
        <v>219</v>
      </c>
      <c r="G1223" s="4" t="s">
        <v>155</v>
      </c>
      <c r="H1223" s="4"/>
      <c r="I1223" s="4"/>
      <c r="J1223" s="4"/>
      <c r="K1223" s="4"/>
      <c r="L1223" s="4"/>
      <c r="M1223" s="4">
        <f>IF(OR(E1223="es",E1223="wmd"),(EXP(1.81*C1223/B1223)/((1-#REF!)+(#REF!*EXP(1.81*C1223/B1223)))),
IF((E1223="smd"),(EXP(1.81*C1223)/((1-#REF!)+(#REF!*EXP(1.81*C1223)))),
IF((E1223="or"),(C1223/((1-#REF!)+(#REF!*C1223))),
IF((E1223="hr"),((1-EXP(C1223*LN(1-#REF!)))/#REF!),
C1223
))))</f>
        <v>0</v>
      </c>
      <c r="N1223" s="4" t="str">
        <f>IF( (M1223 -
IF(OR(E1223="es",E1223="wmd"),EXP(1.81* (C1223-D1223)/B1223)/((1-#REF!)+(#REF!*EXP(1.81* (C1223-D1223)/B1223))),
IF((E1223="smd"),EXP(1.81* (C1223-D1223))/((1-#REF!)+(#REF!*EXP(1.81* (C1223-D1223)))),
IF((E1223="or"), (C1223-D1223)/((1-#REF!)+(#REF!* (C1223-D1223))),
IF((E1223="hr"),(1-EXP( (C1223-D1223)*LN(1-#REF!)))/#REF!,
 (C1223-D1223)
)))))=0,"",(M1223 -
IF(OR(E1223="es",E1223="wmd"),EXP(1.81* (C1223-D1223)/B1223)/((1-#REF!)+(#REF!*EXP(1.81* (C1223-D1223)/B1223))),
IF((E1223="smd"),EXP(1.81* (C1223-D1223))/((1-#REF!)+(#REF!*EXP(1.81* (C1223-D1223)))),
IF((E1223="or"), (C1223-D1223)/((1-#REF!)+(#REF!* (C1223-D1223))),
IF((E1223="hr"),(1-EXP( (C1223-D1223)*LN(1-#REF!)))/#REF!,
 (C1223-D1223)
))))))</f>
        <v/>
      </c>
      <c r="O1223" s="4" t="s">
        <v>156</v>
      </c>
      <c r="P1223" s="5" t="s">
        <v>220</v>
      </c>
      <c r="Q1223" s="3"/>
      <c r="R1223" s="5" t="s">
        <v>221</v>
      </c>
      <c r="S1223" s="3"/>
      <c r="T1223" s="3"/>
      <c r="U1223" s="3"/>
      <c r="V1223" s="3"/>
      <c r="W1223" s="3"/>
      <c r="X1223" s="3"/>
      <c r="Y1223" s="3"/>
      <c r="Z1223" s="3"/>
      <c r="AA1223" s="3"/>
      <c r="AB1223" s="4"/>
      <c r="AC1223" s="4"/>
      <c r="AD1223" s="4"/>
    </row>
    <row r="1224" spans="1:30" ht="12.3" hidden="1">
      <c r="A1224">
        <v>0.92639593908629436</v>
      </c>
      <c r="B1224" s="4"/>
      <c r="C1224" s="4"/>
      <c r="D1224" s="4"/>
      <c r="E1224" s="4"/>
      <c r="F1224" s="4" t="s">
        <v>222</v>
      </c>
      <c r="G1224" s="4" t="s">
        <v>155</v>
      </c>
      <c r="H1224" s="4"/>
      <c r="I1224" s="4"/>
      <c r="J1224" s="4"/>
      <c r="K1224" s="4"/>
      <c r="L1224" s="4"/>
      <c r="M1224" s="4">
        <f>IF(OR(E1224="es",E1224="wmd"),(EXP(1.81*C1224/B1224)/((1-#REF!)+(#REF!*EXP(1.81*C1224/B1224)))),
IF((E1224="smd"),(EXP(1.81*C1224)/((1-#REF!)+(#REF!*EXP(1.81*C1224)))),
IF((E1224="or"),(C1224/((1-#REF!)+(#REF!*C1224))),
IF((E1224="hr"),((1-EXP(C1224*LN(1-#REF!)))/#REF!),
C1224
))))</f>
        <v>0</v>
      </c>
      <c r="N1224" s="4" t="str">
        <f>IF( (M1224 -
IF(OR(E1224="es",E1224="wmd"),EXP(1.81* (C1224-D1224)/B1224)/((1-#REF!)+(#REF!*EXP(1.81* (C1224-D1224)/B1224))),
IF((E1224="smd"),EXP(1.81* (C1224-D1224))/((1-#REF!)+(#REF!*EXP(1.81* (C1224-D1224)))),
IF((E1224="or"), (C1224-D1224)/((1-#REF!)+(#REF!* (C1224-D1224))),
IF((E1224="hr"),(1-EXP( (C1224-D1224)*LN(1-#REF!)))/#REF!,
 (C1224-D1224)
)))))=0,"",(M1224 -
IF(OR(E1224="es",E1224="wmd"),EXP(1.81* (C1224-D1224)/B1224)/((1-#REF!)+(#REF!*EXP(1.81* (C1224-D1224)/B1224))),
IF((E1224="smd"),EXP(1.81* (C1224-D1224))/((1-#REF!)+(#REF!*EXP(1.81* (C1224-D1224)))),
IF((E1224="or"), (C1224-D1224)/((1-#REF!)+(#REF!* (C1224-D1224))),
IF((E1224="hr"),(1-EXP( (C1224-D1224)*LN(1-#REF!)))/#REF!,
 (C1224-D1224)
))))))</f>
        <v/>
      </c>
      <c r="O1224" s="4" t="s">
        <v>156</v>
      </c>
      <c r="P1224" s="4" t="s">
        <v>223</v>
      </c>
      <c r="Q1224" s="3"/>
      <c r="R1224" s="4" t="s">
        <v>224</v>
      </c>
      <c r="S1224" s="3"/>
      <c r="T1224" s="3"/>
      <c r="U1224" s="3"/>
      <c r="V1224" s="3"/>
      <c r="W1224" s="3"/>
      <c r="X1224" s="3"/>
      <c r="Y1224" s="3"/>
      <c r="Z1224" s="3"/>
      <c r="AA1224" s="3"/>
      <c r="AB1224" s="4"/>
      <c r="AC1224" s="4"/>
      <c r="AD1224" s="4"/>
    </row>
    <row r="1225" spans="1:30" ht="12.3" hidden="1">
      <c r="A1225">
        <v>0.4</v>
      </c>
      <c r="B1225" s="4"/>
      <c r="C1225" s="4"/>
      <c r="D1225" s="4"/>
      <c r="E1225" s="4"/>
      <c r="F1225" s="4" t="s">
        <v>225</v>
      </c>
      <c r="G1225" s="4" t="s">
        <v>155</v>
      </c>
      <c r="H1225" s="4"/>
      <c r="I1225" s="4"/>
      <c r="J1225" s="4"/>
      <c r="K1225" s="4"/>
      <c r="L1225" s="4"/>
      <c r="M1225" s="4">
        <f>IF(OR(E1225="es",E1225="wmd"),(EXP(1.81*C1225/B1225)/((1-#REF!)+(#REF!*EXP(1.81*C1225/B1225)))),
IF((E1225="smd"),(EXP(1.81*C1225)/((1-#REF!)+(#REF!*EXP(1.81*C1225)))),
IF((E1225="or"),(C1225/((1-#REF!)+(#REF!*C1225))),
IF((E1225="hr"),((1-EXP(C1225*LN(1-#REF!)))/#REF!),
C1225
))))</f>
        <v>0</v>
      </c>
      <c r="N1225" s="4" t="str">
        <f>IF( (M1225 -
IF(OR(E1225="es",E1225="wmd"),EXP(1.81* (C1225-D1225)/B1225)/((1-#REF!)+(#REF!*EXP(1.81* (C1225-D1225)/B1225))),
IF((E1225="smd"),EXP(1.81* (C1225-D1225))/((1-#REF!)+(#REF!*EXP(1.81* (C1225-D1225)))),
IF((E1225="or"), (C1225-D1225)/((1-#REF!)+(#REF!* (C1225-D1225))),
IF((E1225="hr"),(1-EXP( (C1225-D1225)*LN(1-#REF!)))/#REF!,
 (C1225-D1225)
)))))=0,"",(M1225 -
IF(OR(E1225="es",E1225="wmd"),EXP(1.81* (C1225-D1225)/B1225)/((1-#REF!)+(#REF!*EXP(1.81* (C1225-D1225)/B1225))),
IF((E1225="smd"),EXP(1.81* (C1225-D1225))/((1-#REF!)+(#REF!*EXP(1.81* (C1225-D1225)))),
IF((E1225="or"), (C1225-D1225)/((1-#REF!)+(#REF!* (C1225-D1225))),
IF((E1225="hr"),(1-EXP( (C1225-D1225)*LN(1-#REF!)))/#REF!,
 (C1225-D1225)
))))))</f>
        <v/>
      </c>
      <c r="O1225" s="4" t="s">
        <v>156</v>
      </c>
      <c r="P1225" s="4" t="s">
        <v>226</v>
      </c>
      <c r="Q1225" s="3"/>
      <c r="R1225" s="4" t="s">
        <v>227</v>
      </c>
      <c r="S1225" s="3"/>
      <c r="T1225" s="3"/>
      <c r="U1225" s="3"/>
      <c r="V1225" s="3"/>
      <c r="W1225" s="3"/>
      <c r="X1225" s="3"/>
      <c r="Y1225" s="3"/>
      <c r="Z1225" s="3"/>
      <c r="AA1225" s="3"/>
      <c r="AB1225" s="4"/>
      <c r="AC1225" s="4"/>
      <c r="AD1225" s="4"/>
    </row>
    <row r="1226" spans="1:30" ht="12.3" hidden="1">
      <c r="A1226">
        <v>0.4</v>
      </c>
      <c r="B1226" s="4"/>
      <c r="C1226" s="4"/>
      <c r="D1226" s="4"/>
      <c r="E1226" s="4"/>
      <c r="F1226" s="4" t="s">
        <v>228</v>
      </c>
      <c r="G1226" s="4" t="s">
        <v>155</v>
      </c>
      <c r="H1226" s="4"/>
      <c r="I1226" s="4"/>
      <c r="J1226" s="4"/>
      <c r="K1226" s="4"/>
      <c r="L1226" s="4"/>
      <c r="M1226" s="4">
        <f>IF(OR(E1226="es",E1226="wmd"),(EXP(1.81*C1226/B1226)/((1-#REF!)+(#REF!*EXP(1.81*C1226/B1226)))),
IF((E1226="smd"),(EXP(1.81*C1226)/((1-#REF!)+(#REF!*EXP(1.81*C1226)))),
IF((E1226="or"),(C1226/((1-#REF!)+(#REF!*C1226))),
IF((E1226="hr"),((1-EXP(C1226*LN(1-#REF!)))/#REF!),
C1226
))))</f>
        <v>0</v>
      </c>
      <c r="N1226" s="4" t="str">
        <f>IF( (M1226 -
IF(OR(E1226="es",E1226="wmd"),EXP(1.81* (C1226-D1226)/B1226)/((1-#REF!)+(#REF!*EXP(1.81* (C1226-D1226)/B1226))),
IF((E1226="smd"),EXP(1.81* (C1226-D1226))/((1-#REF!)+(#REF!*EXP(1.81* (C1226-D1226)))),
IF((E1226="or"), (C1226-D1226)/((1-#REF!)+(#REF!* (C1226-D1226))),
IF((E1226="hr"),(1-EXP( (C1226-D1226)*LN(1-#REF!)))/#REF!,
 (C1226-D1226)
)))))=0,"",(M1226 -
IF(OR(E1226="es",E1226="wmd"),EXP(1.81* (C1226-D1226)/B1226)/((1-#REF!)+(#REF!*EXP(1.81* (C1226-D1226)/B1226))),
IF((E1226="smd"),EXP(1.81* (C1226-D1226))/((1-#REF!)+(#REF!*EXP(1.81* (C1226-D1226)))),
IF((E1226="or"), (C1226-D1226)/((1-#REF!)+(#REF!* (C1226-D1226))),
IF((E1226="hr"),(1-EXP( (C1226-D1226)*LN(1-#REF!)))/#REF!,
 (C1226-D1226)
))))))</f>
        <v/>
      </c>
      <c r="O1226" s="4" t="s">
        <v>156</v>
      </c>
      <c r="P1226" s="4" t="s">
        <v>229</v>
      </c>
      <c r="Q1226" s="3"/>
      <c r="R1226" s="4" t="s">
        <v>230</v>
      </c>
      <c r="S1226" s="3"/>
      <c r="T1226" s="3"/>
      <c r="U1226" s="3"/>
      <c r="V1226" s="3"/>
      <c r="W1226" s="3"/>
      <c r="X1226" s="3"/>
      <c r="Y1226" s="3"/>
      <c r="Z1226" s="3"/>
      <c r="AA1226" s="3"/>
      <c r="AB1226" s="4"/>
      <c r="AC1226" s="4"/>
      <c r="AD1226" s="4"/>
    </row>
    <row r="1227" spans="1:30" ht="12.3" hidden="1">
      <c r="A1227">
        <v>4.6827794561933535E-4</v>
      </c>
      <c r="B1227" s="4"/>
      <c r="C1227" s="4"/>
      <c r="D1227" s="4"/>
      <c r="E1227" s="4"/>
      <c r="F1227" s="4" t="s">
        <v>231</v>
      </c>
      <c r="G1227" s="4" t="s">
        <v>155</v>
      </c>
      <c r="H1227" s="4"/>
      <c r="I1227" s="4"/>
      <c r="J1227" s="4"/>
      <c r="K1227" s="4"/>
      <c r="L1227" s="4"/>
      <c r="M1227" s="4">
        <f>IF(OR(E1227="es",E1227="wmd"),(EXP(1.81*C1227/B1227)/((1-#REF!)+(#REF!*EXP(1.81*C1227/B1227)))),
IF((E1227="smd"),(EXP(1.81*C1227)/((1-#REF!)+(#REF!*EXP(1.81*C1227)))),
IF((E1227="or"),(C1227/((1-#REF!)+(#REF!*C1227))),
IF((E1227="hr"),((1-EXP(C1227*LN(1-#REF!)))/#REF!),
C1227
))))</f>
        <v>0</v>
      </c>
      <c r="N1227" s="4" t="str">
        <f>IF( (M1227 -
IF(OR(E1227="es",E1227="wmd"),EXP(1.81* (C1227-D1227)/B1227)/((1-#REF!)+(#REF!*EXP(1.81* (C1227-D1227)/B1227))),
IF((E1227="smd"),EXP(1.81* (C1227-D1227))/((1-#REF!)+(#REF!*EXP(1.81* (C1227-D1227)))),
IF((E1227="or"), (C1227-D1227)/((1-#REF!)+(#REF!* (C1227-D1227))),
IF((E1227="hr"),(1-EXP( (C1227-D1227)*LN(1-#REF!)))/#REF!,
 (C1227-D1227)
)))))=0,"",(M1227 -
IF(OR(E1227="es",E1227="wmd"),EXP(1.81* (C1227-D1227)/B1227)/((1-#REF!)+(#REF!*EXP(1.81* (C1227-D1227)/B1227))),
IF((E1227="smd"),EXP(1.81* (C1227-D1227))/((1-#REF!)+(#REF!*EXP(1.81* (C1227-D1227)))),
IF((E1227="or"), (C1227-D1227)/((1-#REF!)+(#REF!* (C1227-D1227))),
IF((E1227="hr"),(1-EXP( (C1227-D1227)*LN(1-#REF!)))/#REF!,
 (C1227-D1227)
))))))</f>
        <v/>
      </c>
      <c r="O1227" s="4" t="s">
        <v>156</v>
      </c>
      <c r="P1227" s="4" t="s">
        <v>232</v>
      </c>
      <c r="Q1227" s="3"/>
      <c r="R1227" s="4" t="s">
        <v>233</v>
      </c>
      <c r="S1227" s="3"/>
      <c r="T1227" s="3"/>
      <c r="U1227" s="3"/>
      <c r="V1227" s="3"/>
      <c r="W1227" s="3"/>
      <c r="X1227" s="3"/>
      <c r="Y1227" s="3"/>
      <c r="Z1227" s="3"/>
      <c r="AA1227" s="3"/>
      <c r="AB1227" s="4"/>
      <c r="AC1227" s="4"/>
      <c r="AD1227" s="4"/>
    </row>
    <row r="1228" spans="1:30" ht="12.3" hidden="1">
      <c r="A1228" t="s">
        <v>2432</v>
      </c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>
        <f>IF(OR(E1228="es",E1228="wmd"),(EXP(1.81*C1228/B1228)/((1-#REF!)+(#REF!*EXP(1.81*C1228/B1228)))),
IF((E1228="smd"),(EXP(1.81*C1228)/((1-#REF!)+(#REF!*EXP(1.81*C1228)))),
IF((E1228="or"),(C1228/((1-#REF!)+(#REF!*C1228))),
IF((E1228="hr"),((1-EXP(C1228*LN(1-#REF!)))/#REF!),
C1228
))))</f>
        <v>0</v>
      </c>
      <c r="N1228" s="4" t="str">
        <f>IF( (M1228 -
IF(OR(E1228="es",E1228="wmd"),EXP(1.81* (C1228-D1228)/B1228)/((1-#REF!)+(#REF!*EXP(1.81* (C1228-D1228)/B1228))),
IF((E1228="smd"),EXP(1.81* (C1228-D1228))/((1-#REF!)+(#REF!*EXP(1.81* (C1228-D1228)))),
IF((E1228="or"), (C1228-D1228)/((1-#REF!)+(#REF!* (C1228-D1228))),
IF((E1228="hr"),(1-EXP( (C1228-D1228)*LN(1-#REF!)))/#REF!,
 (C1228-D1228)
)))))=0,"",(M1228 -
IF(OR(E1228="es",E1228="wmd"),EXP(1.81* (C1228-D1228)/B1228)/((1-#REF!)+(#REF!*EXP(1.81* (C1228-D1228)/B1228))),
IF((E1228="smd"),EXP(1.81* (C1228-D1228))/((1-#REF!)+(#REF!*EXP(1.81* (C1228-D1228)))),
IF((E1228="or"), (C1228-D1228)/((1-#REF!)+(#REF!* (C1228-D1228))),
IF((E1228="hr"),(1-EXP( (C1228-D1228)*LN(1-#REF!)))/#REF!,
 (C1228-D1228)
))))))</f>
        <v/>
      </c>
      <c r="O1228" s="4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4"/>
      <c r="AC1228" s="4"/>
      <c r="AD1228" s="4"/>
    </row>
    <row r="1229" spans="1:30" ht="12.3" hidden="1">
      <c r="A1229" t="s">
        <v>2432</v>
      </c>
      <c r="B1229" s="4"/>
      <c r="C1229" s="4"/>
      <c r="D1229" s="4"/>
      <c r="E1229" s="4"/>
      <c r="F1229" s="4" t="s">
        <v>234</v>
      </c>
      <c r="G1229" s="4" t="s">
        <v>219</v>
      </c>
      <c r="H1229" s="4" t="s">
        <v>220</v>
      </c>
      <c r="I1229" s="4"/>
      <c r="J1229" s="4"/>
      <c r="K1229" s="4"/>
      <c r="L1229" s="4"/>
      <c r="M1229" s="4">
        <f>IF(OR(E1229="es",E1229="wmd"),(EXP(1.81*C1229/B1229)/((1-#REF!)+(#REF!*EXP(1.81*C1229/B1229)))),
IF((E1229="smd"),(EXP(1.81*C1229)/((1-#REF!)+(#REF!*EXP(1.81*C1229)))),
IF((E1229="or"),(C1229/((1-#REF!)+(#REF!*C1229))),
IF((E1229="hr"),((1-EXP(C1229*LN(1-#REF!)))/#REF!),
C1229
))))</f>
        <v>0</v>
      </c>
      <c r="N1229" s="4" t="str">
        <f>IF( (M1229 -
IF(OR(E1229="es",E1229="wmd"),EXP(1.81* (C1229-D1229)/B1229)/((1-#REF!)+(#REF!*EXP(1.81* (C1229-D1229)/B1229))),
IF((E1229="smd"),EXP(1.81* (C1229-D1229))/((1-#REF!)+(#REF!*EXP(1.81* (C1229-D1229)))),
IF((E1229="or"), (C1229-D1229)/((1-#REF!)+(#REF!* (C1229-D1229))),
IF((E1229="hr"),(1-EXP( (C1229-D1229)*LN(1-#REF!)))/#REF!,
 (C1229-D1229)
)))))=0,"",(M1229 -
IF(OR(E1229="es",E1229="wmd"),EXP(1.81* (C1229-D1229)/B1229)/((1-#REF!)+(#REF!*EXP(1.81* (C1229-D1229)/B1229))),
IF((E1229="smd"),EXP(1.81* (C1229-D1229))/((1-#REF!)+(#REF!*EXP(1.81* (C1229-D1229)))),
IF((E1229="or"), (C1229-D1229)/((1-#REF!)+(#REF!* (C1229-D1229))),
IF((E1229="hr"),(1-EXP( (C1229-D1229)*LN(1-#REF!)))/#REF!,
 (C1229-D1229)
))))))</f>
        <v/>
      </c>
      <c r="O1229" s="4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4"/>
      <c r="AC1229" s="4"/>
      <c r="AD1229" s="4"/>
    </row>
    <row r="1230" spans="1:30" ht="12.3" hidden="1">
      <c r="A1230" t="s">
        <v>2432</v>
      </c>
      <c r="B1230" s="4"/>
      <c r="C1230" s="4"/>
      <c r="D1230" s="4"/>
      <c r="E1230" s="4"/>
      <c r="F1230" s="4" t="s">
        <v>234</v>
      </c>
      <c r="G1230" s="4" t="s">
        <v>222</v>
      </c>
      <c r="H1230" s="4" t="s">
        <v>223</v>
      </c>
      <c r="I1230" s="4"/>
      <c r="J1230" s="4"/>
      <c r="K1230" s="4"/>
      <c r="L1230" s="4"/>
      <c r="M1230" s="4">
        <f>IF(OR(E1230="es",E1230="wmd"),(EXP(1.81*C1230/B1230)/((1-#REF!)+(#REF!*EXP(1.81*C1230/B1230)))),
IF((E1230="smd"),(EXP(1.81*C1230)/((1-#REF!)+(#REF!*EXP(1.81*C1230)))),
IF((E1230="or"),(C1230/((1-#REF!)+(#REF!*C1230))),
IF((E1230="hr"),((1-EXP(C1230*LN(1-#REF!)))/#REF!),
C1230
))))</f>
        <v>0</v>
      </c>
      <c r="N1230" s="4" t="str">
        <f>IF( (M1230 -
IF(OR(E1230="es",E1230="wmd"),EXP(1.81* (C1230-D1230)/B1230)/((1-#REF!)+(#REF!*EXP(1.81* (C1230-D1230)/B1230))),
IF((E1230="smd"),EXP(1.81* (C1230-D1230))/((1-#REF!)+(#REF!*EXP(1.81* (C1230-D1230)))),
IF((E1230="or"), (C1230-D1230)/((1-#REF!)+(#REF!* (C1230-D1230))),
IF((E1230="hr"),(1-EXP( (C1230-D1230)*LN(1-#REF!)))/#REF!,
 (C1230-D1230)
)))))=0,"",(M1230 -
IF(OR(E1230="es",E1230="wmd"),EXP(1.81* (C1230-D1230)/B1230)/((1-#REF!)+(#REF!*EXP(1.81* (C1230-D1230)/B1230))),
IF((E1230="smd"),EXP(1.81* (C1230-D1230))/((1-#REF!)+(#REF!*EXP(1.81* (C1230-D1230)))),
IF((E1230="or"), (C1230-D1230)/((1-#REF!)+(#REF!* (C1230-D1230))),
IF((E1230="hr"),(1-EXP( (C1230-D1230)*LN(1-#REF!)))/#REF!,
 (C1230-D1230)
))))))</f>
        <v/>
      </c>
      <c r="O1230" s="4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4"/>
      <c r="AC1230" s="4"/>
      <c r="AD1230" s="4"/>
    </row>
    <row r="1231" spans="1:30" ht="12.3" hidden="1">
      <c r="A1231" t="s">
        <v>2432</v>
      </c>
      <c r="B1231" s="4"/>
      <c r="C1231" s="4"/>
      <c r="D1231" s="4"/>
      <c r="E1231" s="4"/>
      <c r="F1231" s="4" t="s">
        <v>234</v>
      </c>
      <c r="G1231" s="4"/>
      <c r="H1231" s="4"/>
      <c r="I1231" s="4"/>
      <c r="J1231" s="4"/>
      <c r="K1231" s="4"/>
      <c r="L1231" s="4"/>
      <c r="M1231" s="4">
        <f>IF(OR(E1231="es",E1231="wmd"),(EXP(1.81*C1231/B1231)/((1-#REF!)+(#REF!*EXP(1.81*C1231/B1231)))),
IF((E1231="smd"),(EXP(1.81*C1231)/((1-#REF!)+(#REF!*EXP(1.81*C1231)))),
IF((E1231="or"),(C1231/((1-#REF!)+(#REF!*C1231))),
IF((E1231="hr"),((1-EXP(C1231*LN(1-#REF!)))/#REF!),
C1231
))))</f>
        <v>0</v>
      </c>
      <c r="N1231" s="4" t="str">
        <f>IF( (M1231 -
IF(OR(E1231="es",E1231="wmd"),EXP(1.81* (C1231-D1231)/B1231)/((1-#REF!)+(#REF!*EXP(1.81* (C1231-D1231)/B1231))),
IF((E1231="smd"),EXP(1.81* (C1231-D1231))/((1-#REF!)+(#REF!*EXP(1.81* (C1231-D1231)))),
IF((E1231="or"), (C1231-D1231)/((1-#REF!)+(#REF!* (C1231-D1231))),
IF((E1231="hr"),(1-EXP( (C1231-D1231)*LN(1-#REF!)))/#REF!,
 (C1231-D1231)
)))))=0,"",(M1231 -
IF(OR(E1231="es",E1231="wmd"),EXP(1.81* (C1231-D1231)/B1231)/((1-#REF!)+(#REF!*EXP(1.81* (C1231-D1231)/B1231))),
IF((E1231="smd"),EXP(1.81* (C1231-D1231))/((1-#REF!)+(#REF!*EXP(1.81* (C1231-D1231)))),
IF((E1231="or"), (C1231-D1231)/((1-#REF!)+(#REF!* (C1231-D1231))),
IF((E1231="hr"),(1-EXP( (C1231-D1231)*LN(1-#REF!)))/#REF!,
 (C1231-D1231)
))))))</f>
        <v/>
      </c>
      <c r="O1231" s="4" t="s">
        <v>146</v>
      </c>
      <c r="P1231" s="4" t="s">
        <v>235</v>
      </c>
      <c r="Q1231" s="3"/>
      <c r="R1231" s="4" t="s">
        <v>236</v>
      </c>
      <c r="S1231" s="3"/>
      <c r="T1231" s="3"/>
      <c r="U1231" s="3"/>
      <c r="V1231" s="3"/>
      <c r="W1231" s="3"/>
      <c r="X1231" s="3"/>
      <c r="Y1231" s="3"/>
      <c r="Z1231" s="3"/>
      <c r="AA1231" s="3"/>
      <c r="AB1231" s="4"/>
      <c r="AC1231" s="4"/>
      <c r="AD1231" s="4"/>
    </row>
    <row r="1232" spans="1:30" ht="12.3" hidden="1">
      <c r="A1232" t="s">
        <v>2432</v>
      </c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>
        <f>IF(OR(E1232="es",E1232="wmd"),(EXP(1.81*C1232/B1232)/((1-#REF!)+(#REF!*EXP(1.81*C1232/B1232)))),
IF((E1232="smd"),(EXP(1.81*C1232)/((1-#REF!)+(#REF!*EXP(1.81*C1232)))),
IF((E1232="or"),(C1232/((1-#REF!)+(#REF!*C1232))),
IF((E1232="hr"),((1-EXP(C1232*LN(1-#REF!)))/#REF!),
C1232
))))</f>
        <v>0</v>
      </c>
      <c r="N1232" s="4" t="str">
        <f>IF( (M1232 -
IF(OR(E1232="es",E1232="wmd"),EXP(1.81* (C1232-D1232)/B1232)/((1-#REF!)+(#REF!*EXP(1.81* (C1232-D1232)/B1232))),
IF((E1232="smd"),EXP(1.81* (C1232-D1232))/((1-#REF!)+(#REF!*EXP(1.81* (C1232-D1232)))),
IF((E1232="or"), (C1232-D1232)/((1-#REF!)+(#REF!* (C1232-D1232))),
IF((E1232="hr"),(1-EXP( (C1232-D1232)*LN(1-#REF!)))/#REF!,
 (C1232-D1232)
)))))=0,"",(M1232 -
IF(OR(E1232="es",E1232="wmd"),EXP(1.81* (C1232-D1232)/B1232)/((1-#REF!)+(#REF!*EXP(1.81* (C1232-D1232)/B1232))),
IF((E1232="smd"),EXP(1.81* (C1232-D1232))/((1-#REF!)+(#REF!*EXP(1.81* (C1232-D1232)))),
IF((E1232="or"), (C1232-D1232)/((1-#REF!)+(#REF!* (C1232-D1232))),
IF((E1232="hr"),(1-EXP( (C1232-D1232)*LN(1-#REF!)))/#REF!,
 (C1232-D1232)
))))))</f>
        <v/>
      </c>
      <c r="O1232" s="4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4"/>
      <c r="AC1232" s="4"/>
      <c r="AD1232" s="4"/>
    </row>
    <row r="1233" spans="1:30" ht="12.3" hidden="1">
      <c r="A1233" t="s">
        <v>2432</v>
      </c>
      <c r="B1233" s="4"/>
      <c r="C1233" s="4"/>
      <c r="D1233" s="4"/>
      <c r="E1233" s="4"/>
      <c r="F1233" s="4" t="s">
        <v>237</v>
      </c>
      <c r="G1233" s="4" t="s">
        <v>222</v>
      </c>
      <c r="H1233" s="4" t="s">
        <v>223</v>
      </c>
      <c r="I1233" s="4"/>
      <c r="J1233" s="4"/>
      <c r="K1233" s="4"/>
      <c r="L1233" s="4"/>
      <c r="M1233" s="4">
        <f>IF(OR(E1233="es",E1233="wmd"),(EXP(1.81*C1233/B1233)/((1-#REF!)+(#REF!*EXP(1.81*C1233/B1233)))),
IF((E1233="smd"),(EXP(1.81*C1233)/((1-#REF!)+(#REF!*EXP(1.81*C1233)))),
IF((E1233="or"),(C1233/((1-#REF!)+(#REF!*C1233))),
IF((E1233="hr"),((1-EXP(C1233*LN(1-#REF!)))/#REF!),
C1233
))))</f>
        <v>0</v>
      </c>
      <c r="N1233" s="4" t="str">
        <f>IF( (M1233 -
IF(OR(E1233="es",E1233="wmd"),EXP(1.81* (C1233-D1233)/B1233)/((1-#REF!)+(#REF!*EXP(1.81* (C1233-D1233)/B1233))),
IF((E1233="smd"),EXP(1.81* (C1233-D1233))/((1-#REF!)+(#REF!*EXP(1.81* (C1233-D1233)))),
IF((E1233="or"), (C1233-D1233)/((1-#REF!)+(#REF!* (C1233-D1233))),
IF((E1233="hr"),(1-EXP( (C1233-D1233)*LN(1-#REF!)))/#REF!,
 (C1233-D1233)
)))))=0,"",(M1233 -
IF(OR(E1233="es",E1233="wmd"),EXP(1.81* (C1233-D1233)/B1233)/((1-#REF!)+(#REF!*EXP(1.81* (C1233-D1233)/B1233))),
IF((E1233="smd"),EXP(1.81* (C1233-D1233))/((1-#REF!)+(#REF!*EXP(1.81* (C1233-D1233)))),
IF((E1233="or"), (C1233-D1233)/((1-#REF!)+(#REF!* (C1233-D1233))),
IF((E1233="hr"),(1-EXP( (C1233-D1233)*LN(1-#REF!)))/#REF!,
 (C1233-D1233)
))))))</f>
        <v/>
      </c>
      <c r="O1233" s="4" t="s">
        <v>165</v>
      </c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4"/>
      <c r="AC1233" s="4"/>
      <c r="AD1233" s="4"/>
    </row>
    <row r="1234" spans="1:30" ht="12.3" hidden="1">
      <c r="A1234">
        <v>0.4</v>
      </c>
      <c r="B1234" s="4"/>
      <c r="C1234" s="4"/>
      <c r="D1234" s="4"/>
      <c r="E1234" s="4"/>
      <c r="F1234" s="4" t="s">
        <v>237</v>
      </c>
      <c r="G1234" s="4" t="s">
        <v>155</v>
      </c>
      <c r="H1234" s="4"/>
      <c r="I1234" s="4"/>
      <c r="J1234" s="4"/>
      <c r="K1234" s="4"/>
      <c r="L1234" s="4"/>
      <c r="M1234" s="4">
        <f>IF(OR(E1234="es",E1234="wmd"),(EXP(1.81*C1234/B1234)/((1-#REF!)+(#REF!*EXP(1.81*C1234/B1234)))),
IF((E1234="smd"),(EXP(1.81*C1234)/((1-#REF!)+(#REF!*EXP(1.81*C1234)))),
IF((E1234="or"),(C1234/((1-#REF!)+(#REF!*C1234))),
IF((E1234="hr"),((1-EXP(C1234*LN(1-#REF!)))/#REF!),
C1234
))))</f>
        <v>0</v>
      </c>
      <c r="N1234" s="4" t="str">
        <f>IF( (M1234 -
IF(OR(E1234="es",E1234="wmd"),EXP(1.81* (C1234-D1234)/B1234)/((1-#REF!)+(#REF!*EXP(1.81* (C1234-D1234)/B1234))),
IF((E1234="smd"),EXP(1.81* (C1234-D1234))/((1-#REF!)+(#REF!*EXP(1.81* (C1234-D1234)))),
IF((E1234="or"), (C1234-D1234)/((1-#REF!)+(#REF!* (C1234-D1234))),
IF((E1234="hr"),(1-EXP( (C1234-D1234)*LN(1-#REF!)))/#REF!,
 (C1234-D1234)
)))))=0,"",(M1234 -
IF(OR(E1234="es",E1234="wmd"),EXP(1.81* (C1234-D1234)/B1234)/((1-#REF!)+(#REF!*EXP(1.81* (C1234-D1234)/B1234))),
IF((E1234="smd"),EXP(1.81* (C1234-D1234))/((1-#REF!)+(#REF!*EXP(1.81* (C1234-D1234)))),
IF((E1234="or"), (C1234-D1234)/((1-#REF!)+(#REF!* (C1234-D1234))),
IF((E1234="hr"),(1-EXP( (C1234-D1234)*LN(1-#REF!)))/#REF!,
 (C1234-D1234)
))))))</f>
        <v/>
      </c>
      <c r="O1234" s="4" t="s">
        <v>171</v>
      </c>
      <c r="P1234" s="4" t="s">
        <v>238</v>
      </c>
      <c r="Q1234" s="3"/>
      <c r="R1234" s="4" t="s">
        <v>239</v>
      </c>
      <c r="S1234" s="3"/>
      <c r="T1234" s="3"/>
      <c r="U1234" s="3"/>
      <c r="V1234" s="3"/>
      <c r="W1234" s="3"/>
      <c r="X1234" s="3"/>
      <c r="Y1234" s="3"/>
      <c r="Z1234" s="3"/>
      <c r="AA1234" s="3"/>
      <c r="AB1234" s="4"/>
      <c r="AC1234" s="4"/>
      <c r="AD1234" s="4"/>
    </row>
    <row r="1235" spans="1:30" ht="12.3" hidden="1">
      <c r="A1235" t="s">
        <v>2432</v>
      </c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>
        <f>IF(OR(E1235="es",E1235="wmd"),(EXP(1.81*C1235/B1235)/((1-#REF!)+(#REF!*EXP(1.81*C1235/B1235)))),
IF((E1235="smd"),(EXP(1.81*C1235)/((1-#REF!)+(#REF!*EXP(1.81*C1235)))),
IF((E1235="or"),(C1235/((1-#REF!)+(#REF!*C1235))),
IF((E1235="hr"),((1-EXP(C1235*LN(1-#REF!)))/#REF!),
C1235
))))</f>
        <v>0</v>
      </c>
      <c r="N1235" s="4" t="str">
        <f>IF( (M1235 -
IF(OR(E1235="es",E1235="wmd"),EXP(1.81* (C1235-D1235)/B1235)/((1-#REF!)+(#REF!*EXP(1.81* (C1235-D1235)/B1235))),
IF((E1235="smd"),EXP(1.81* (C1235-D1235))/((1-#REF!)+(#REF!*EXP(1.81* (C1235-D1235)))),
IF((E1235="or"), (C1235-D1235)/((1-#REF!)+(#REF!* (C1235-D1235))),
IF((E1235="hr"),(1-EXP( (C1235-D1235)*LN(1-#REF!)))/#REF!,
 (C1235-D1235)
)))))=0,"",(M1235 -
IF(OR(E1235="es",E1235="wmd"),EXP(1.81* (C1235-D1235)/B1235)/((1-#REF!)+(#REF!*EXP(1.81* (C1235-D1235)/B1235))),
IF((E1235="smd"),EXP(1.81* (C1235-D1235))/((1-#REF!)+(#REF!*EXP(1.81* (C1235-D1235)))),
IF((E1235="or"), (C1235-D1235)/((1-#REF!)+(#REF!* (C1235-D1235))),
IF((E1235="hr"),(1-EXP( (C1235-D1235)*LN(1-#REF!)))/#REF!,
 (C1235-D1235)
))))))</f>
        <v/>
      </c>
      <c r="O1235" s="4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4"/>
      <c r="AC1235" s="4"/>
      <c r="AD1235" s="4"/>
    </row>
    <row r="1236" spans="1:30" ht="12.6" hidden="1">
      <c r="A1236" t="s">
        <v>2432</v>
      </c>
      <c r="B1236" s="4"/>
      <c r="C1236" s="4"/>
      <c r="D1236" s="4"/>
      <c r="E1236" s="4"/>
      <c r="F1236" s="4" t="s">
        <v>162</v>
      </c>
      <c r="G1236" s="5" t="s">
        <v>2295</v>
      </c>
      <c r="H1236" s="5" t="s">
        <v>2301</v>
      </c>
      <c r="I1236" s="4"/>
      <c r="J1236" s="4"/>
      <c r="K1236" s="4"/>
      <c r="L1236" s="4"/>
      <c r="M1236" s="4">
        <f>IF(OR(E1236="es",E1236="wmd"),(EXP(1.81*C1236/B1236)/((1-#REF!)+(#REF!*EXP(1.81*C1236/B1236)))),
IF((E1236="smd"),(EXP(1.81*C1236)/((1-#REF!)+(#REF!*EXP(1.81*C1236)))),
IF((E1236="or"),(C1236/((1-#REF!)+(#REF!*C1236))),
IF((E1236="hr"),((1-EXP(C1236*LN(1-#REF!)))/#REF!),
C1236
))))</f>
        <v>0</v>
      </c>
      <c r="N1236" s="4" t="str">
        <f>IF( (M1236 -
IF(OR(E1236="es",E1236="wmd"),EXP(1.81* (C1236-D1236)/B1236)/((1-#REF!)+(#REF!*EXP(1.81* (C1236-D1236)/B1236))),
IF((E1236="smd"),EXP(1.81* (C1236-D1236))/((1-#REF!)+(#REF!*EXP(1.81* (C1236-D1236)))),
IF((E1236="or"), (C1236-D1236)/((1-#REF!)+(#REF!* (C1236-D1236))),
IF((E1236="hr"),(1-EXP( (C1236-D1236)*LN(1-#REF!)))/#REF!,
 (C1236-D1236)
)))))=0,"",(M1236 -
IF(OR(E1236="es",E1236="wmd"),EXP(1.81* (C1236-D1236)/B1236)/((1-#REF!)+(#REF!*EXP(1.81* (C1236-D1236)/B1236))),
IF((E1236="smd"),EXP(1.81* (C1236-D1236))/((1-#REF!)+(#REF!*EXP(1.81* (C1236-D1236)))),
IF((E1236="or"), (C1236-D1236)/((1-#REF!)+(#REF!* (C1236-D1236))),
IF((E1236="hr"),(1-EXP( (C1236-D1236)*LN(1-#REF!)))/#REF!,
 (C1236-D1236)
))))))</f>
        <v/>
      </c>
      <c r="O1236" s="4" t="s">
        <v>165</v>
      </c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4"/>
      <c r="AC1236" s="4"/>
      <c r="AD1236" s="4"/>
    </row>
    <row r="1237" spans="1:30" ht="12.3" hidden="1">
      <c r="A1237" t="s">
        <v>2432</v>
      </c>
      <c r="B1237" s="4"/>
      <c r="C1237" s="4"/>
      <c r="D1237" s="4"/>
      <c r="E1237" s="4"/>
      <c r="F1237" s="4" t="s">
        <v>162</v>
      </c>
      <c r="G1237" s="4"/>
      <c r="H1237" s="4" t="s">
        <v>155</v>
      </c>
      <c r="I1237" s="4"/>
      <c r="J1237" s="4"/>
      <c r="K1237" s="4"/>
      <c r="L1237" s="4"/>
      <c r="M1237" s="4">
        <f>IF(OR(E1237="es",E1237="wmd"),(EXP(1.81*C1237/B1237)/((1-#REF!)+(#REF!*EXP(1.81*C1237/B1237)))),
IF((E1237="smd"),(EXP(1.81*C1237)/((1-#REF!)+(#REF!*EXP(1.81*C1237)))),
IF((E1237="or"),(C1237/((1-#REF!)+(#REF!*C1237))),
IF((E1237="hr"),((1-EXP(C1237*LN(1-#REF!)))/#REF!),
C1237
))))</f>
        <v>0</v>
      </c>
      <c r="N1237" s="4" t="str">
        <f>IF( (M1237 -
IF(OR(E1237="es",E1237="wmd"),EXP(1.81* (C1237-D1237)/B1237)/((1-#REF!)+(#REF!*EXP(1.81* (C1237-D1237)/B1237))),
IF((E1237="smd"),EXP(1.81* (C1237-D1237))/((1-#REF!)+(#REF!*EXP(1.81* (C1237-D1237)))),
IF((E1237="or"), (C1237-D1237)/((1-#REF!)+(#REF!* (C1237-D1237))),
IF((E1237="hr"),(1-EXP( (C1237-D1237)*LN(1-#REF!)))/#REF!,
 (C1237-D1237)
)))))=0,"",(M1237 -
IF(OR(E1237="es",E1237="wmd"),EXP(1.81* (C1237-D1237)/B1237)/((1-#REF!)+(#REF!*EXP(1.81* (C1237-D1237)/B1237))),
IF((E1237="smd"),EXP(1.81* (C1237-D1237))/((1-#REF!)+(#REF!*EXP(1.81* (C1237-D1237)))),
IF((E1237="or"), (C1237-D1237)/((1-#REF!)+(#REF!* (C1237-D1237))),
IF((E1237="hr"),(1-EXP( (C1237-D1237)*LN(1-#REF!)))/#REF!,
 (C1237-D1237)
))))))</f>
        <v/>
      </c>
      <c r="O1237" s="4" t="s">
        <v>171</v>
      </c>
      <c r="P1237" s="4" t="s">
        <v>167</v>
      </c>
      <c r="Q1237" s="3"/>
      <c r="R1237" s="4" t="s">
        <v>168</v>
      </c>
      <c r="S1237" s="3"/>
      <c r="T1237" s="3"/>
      <c r="U1237" s="3"/>
      <c r="V1237" s="3"/>
      <c r="W1237" s="3"/>
      <c r="X1237" s="3"/>
      <c r="Y1237" s="3"/>
      <c r="Z1237" s="3"/>
      <c r="AA1237" s="3"/>
      <c r="AB1237" s="4"/>
      <c r="AC1237" s="4"/>
      <c r="AD1237" s="4"/>
    </row>
    <row r="1238" spans="1:30" ht="12.3" hidden="1">
      <c r="A1238" t="s">
        <v>2432</v>
      </c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>
        <f>IF(OR(E1238="es",E1238="wmd"),(EXP(1.81*C1238/B1238)/((1-#REF!)+(#REF!*EXP(1.81*C1238/B1238)))),
IF((E1238="smd"),(EXP(1.81*C1238)/((1-#REF!)+(#REF!*EXP(1.81*C1238)))),
IF((E1238="or"),(C1238/((1-#REF!)+(#REF!*C1238))),
IF((E1238="hr"),((1-EXP(C1238*LN(1-#REF!)))/#REF!),
C1238
))))</f>
        <v>0</v>
      </c>
      <c r="N1238" s="4" t="str">
        <f>IF( (M1238 -
IF(OR(E1238="es",E1238="wmd"),EXP(1.81* (C1238-D1238)/B1238)/((1-#REF!)+(#REF!*EXP(1.81* (C1238-D1238)/B1238))),
IF((E1238="smd"),EXP(1.81* (C1238-D1238))/((1-#REF!)+(#REF!*EXP(1.81* (C1238-D1238)))),
IF((E1238="or"), (C1238-D1238)/((1-#REF!)+(#REF!* (C1238-D1238))),
IF((E1238="hr"),(1-EXP( (C1238-D1238)*LN(1-#REF!)))/#REF!,
 (C1238-D1238)
)))))=0,"",(M1238 -
IF(OR(E1238="es",E1238="wmd"),EXP(1.81* (C1238-D1238)/B1238)/((1-#REF!)+(#REF!*EXP(1.81* (C1238-D1238)/B1238))),
IF((E1238="smd"),EXP(1.81* (C1238-D1238))/((1-#REF!)+(#REF!*EXP(1.81* (C1238-D1238)))),
IF((E1238="or"), (C1238-D1238)/((1-#REF!)+(#REF!* (C1238-D1238))),
IF((E1238="hr"),(1-EXP( (C1238-D1238)*LN(1-#REF!)))/#REF!,
 (C1238-D1238)
))))))</f>
        <v/>
      </c>
      <c r="O1238" s="4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4"/>
      <c r="AC1238" s="4"/>
      <c r="AD1238" s="4"/>
    </row>
    <row r="1239" spans="1:30" ht="12.3" hidden="1">
      <c r="A1239" t="s">
        <v>2432</v>
      </c>
      <c r="B1239" s="4"/>
      <c r="C1239" s="4"/>
      <c r="D1239" s="4"/>
      <c r="E1239" s="4"/>
      <c r="F1239" s="4" t="s">
        <v>240</v>
      </c>
      <c r="G1239" s="4" t="s">
        <v>162</v>
      </c>
      <c r="H1239" s="4" t="s">
        <v>167</v>
      </c>
      <c r="I1239" s="4"/>
      <c r="J1239" s="4"/>
      <c r="K1239" s="4"/>
      <c r="L1239" s="4"/>
      <c r="M1239" s="4">
        <f>IF(OR(E1239="es",E1239="wmd"),(EXP(1.81*C1239/B1239)/((1-#REF!)+(#REF!*EXP(1.81*C1239/B1239)))),
IF((E1239="smd"),(EXP(1.81*C1239)/((1-#REF!)+(#REF!*EXP(1.81*C1239)))),
IF((E1239="or"),(C1239/((1-#REF!)+(#REF!*C1239))),
IF((E1239="hr"),((1-EXP(C1239*LN(1-#REF!)))/#REF!),
C1239
))))</f>
        <v>0</v>
      </c>
      <c r="N1239" s="4" t="str">
        <f>IF( (M1239 -
IF(OR(E1239="es",E1239="wmd"),EXP(1.81* (C1239-D1239)/B1239)/((1-#REF!)+(#REF!*EXP(1.81* (C1239-D1239)/B1239))),
IF((E1239="smd"),EXP(1.81* (C1239-D1239))/((1-#REF!)+(#REF!*EXP(1.81* (C1239-D1239)))),
IF((E1239="or"), (C1239-D1239)/((1-#REF!)+(#REF!* (C1239-D1239))),
IF((E1239="hr"),(1-EXP( (C1239-D1239)*LN(1-#REF!)))/#REF!,
 (C1239-D1239)
)))))=0,"",(M1239 -
IF(OR(E1239="es",E1239="wmd"),EXP(1.81* (C1239-D1239)/B1239)/((1-#REF!)+(#REF!*EXP(1.81* (C1239-D1239)/B1239))),
IF((E1239="smd"),EXP(1.81* (C1239-D1239))/((1-#REF!)+(#REF!*EXP(1.81* (C1239-D1239)))),
IF((E1239="or"), (C1239-D1239)/((1-#REF!)+(#REF!* (C1239-D1239))),
IF((E1239="hr"),(1-EXP( (C1239-D1239)*LN(1-#REF!)))/#REF!,
 (C1239-D1239)
))))))</f>
        <v/>
      </c>
      <c r="O1239" s="4" t="s">
        <v>165</v>
      </c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4"/>
      <c r="AC1239" s="4"/>
      <c r="AD1239" s="4"/>
    </row>
    <row r="1240" spans="1:30" ht="12.3" hidden="1">
      <c r="A1240" t="s">
        <v>2432</v>
      </c>
      <c r="B1240" s="4"/>
      <c r="C1240" s="4"/>
      <c r="D1240" s="4"/>
      <c r="E1240" s="4"/>
      <c r="F1240" s="4" t="s">
        <v>240</v>
      </c>
      <c r="G1240" s="4" t="s">
        <v>155</v>
      </c>
      <c r="H1240" s="4"/>
      <c r="I1240" s="4"/>
      <c r="J1240" s="4"/>
      <c r="K1240" s="4"/>
      <c r="L1240" s="4"/>
      <c r="M1240" s="4">
        <f>IF(OR(E1240="es",E1240="wmd"),(EXP(1.81*C1240/B1240)/((1-#REF!)+(#REF!*EXP(1.81*C1240/B1240)))),
IF((E1240="smd"),(EXP(1.81*C1240)/((1-#REF!)+(#REF!*EXP(1.81*C1240)))),
IF((E1240="or"),(C1240/((1-#REF!)+(#REF!*C1240))),
IF((E1240="hr"),((1-EXP(C1240*LN(1-#REF!)))/#REF!),
C1240
))))</f>
        <v>0</v>
      </c>
      <c r="N1240" s="4" t="str">
        <f>IF( (M1240 -
IF(OR(E1240="es",E1240="wmd"),EXP(1.81* (C1240-D1240)/B1240)/((1-#REF!)+(#REF!*EXP(1.81* (C1240-D1240)/B1240))),
IF((E1240="smd"),EXP(1.81* (C1240-D1240))/((1-#REF!)+(#REF!*EXP(1.81* (C1240-D1240)))),
IF((E1240="or"), (C1240-D1240)/((1-#REF!)+(#REF!* (C1240-D1240))),
IF((E1240="hr"),(1-EXP( (C1240-D1240)*LN(1-#REF!)))/#REF!,
 (C1240-D1240)
)))))=0,"",(M1240 -
IF(OR(E1240="es",E1240="wmd"),EXP(1.81* (C1240-D1240)/B1240)/((1-#REF!)+(#REF!*EXP(1.81* (C1240-D1240)/B1240))),
IF((E1240="smd"),EXP(1.81* (C1240-D1240))/((1-#REF!)+(#REF!*EXP(1.81* (C1240-D1240)))),
IF((E1240="or"), (C1240-D1240)/((1-#REF!)+(#REF!* (C1240-D1240))),
IF((E1240="hr"),(1-EXP( (C1240-D1240)*LN(1-#REF!)))/#REF!,
 (C1240-D1240)
))))))</f>
        <v/>
      </c>
      <c r="O1240" s="4" t="s">
        <v>171</v>
      </c>
      <c r="P1240" s="4" t="s">
        <v>241</v>
      </c>
      <c r="Q1240" s="3"/>
      <c r="R1240" s="4" t="s">
        <v>242</v>
      </c>
      <c r="S1240" s="3"/>
      <c r="T1240" s="3"/>
      <c r="U1240" s="3"/>
      <c r="V1240" s="3"/>
      <c r="W1240" s="3"/>
      <c r="X1240" s="3"/>
      <c r="Y1240" s="3"/>
      <c r="Z1240" s="3"/>
      <c r="AA1240" s="3"/>
      <c r="AB1240" s="4"/>
      <c r="AC1240" s="4"/>
      <c r="AD1240" s="4"/>
    </row>
    <row r="1241" spans="1:30" ht="12.3" hidden="1">
      <c r="A1241" t="s">
        <v>2432</v>
      </c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>
        <f>IF(OR(E1241="es",E1241="wmd"),(EXP(1.81*C1241/B1241)/((1-#REF!)+(#REF!*EXP(1.81*C1241/B1241)))),
IF((E1241="smd"),(EXP(1.81*C1241)/((1-#REF!)+(#REF!*EXP(1.81*C1241)))),
IF((E1241="or"),(C1241/((1-#REF!)+(#REF!*C1241))),
IF((E1241="hr"),((1-EXP(C1241*LN(1-#REF!)))/#REF!),
C1241
))))</f>
        <v>0</v>
      </c>
      <c r="N1241" s="4" t="str">
        <f>IF( (M1241 -
IF(OR(E1241="es",E1241="wmd"),EXP(1.81* (C1241-D1241)/B1241)/((1-#REF!)+(#REF!*EXP(1.81* (C1241-D1241)/B1241))),
IF((E1241="smd"),EXP(1.81* (C1241-D1241))/((1-#REF!)+(#REF!*EXP(1.81* (C1241-D1241)))),
IF((E1241="or"), (C1241-D1241)/((1-#REF!)+(#REF!* (C1241-D1241))),
IF((E1241="hr"),(1-EXP( (C1241-D1241)*LN(1-#REF!)))/#REF!,
 (C1241-D1241)
)))))=0,"",(M1241 -
IF(OR(E1241="es",E1241="wmd"),EXP(1.81* (C1241-D1241)/B1241)/((1-#REF!)+(#REF!*EXP(1.81* (C1241-D1241)/B1241))),
IF((E1241="smd"),EXP(1.81* (C1241-D1241))/((1-#REF!)+(#REF!*EXP(1.81* (C1241-D1241)))),
IF((E1241="or"), (C1241-D1241)/((1-#REF!)+(#REF!* (C1241-D1241))),
IF((E1241="hr"),(1-EXP( (C1241-D1241)*LN(1-#REF!)))/#REF!,
 (C1241-D1241)
))))))</f>
        <v/>
      </c>
      <c r="O1241" s="4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4"/>
      <c r="AC1241" s="4"/>
      <c r="AD1241" s="4"/>
    </row>
    <row r="1242" spans="1:30" ht="12.3">
      <c r="A1242">
        <v>0.92639593908629436</v>
      </c>
      <c r="B1242" s="4"/>
      <c r="C1242" s="4" t="s">
        <v>244</v>
      </c>
      <c r="D1242" s="7">
        <v>0.2</v>
      </c>
      <c r="E1242" s="4" t="s">
        <v>133</v>
      </c>
      <c r="F1242" s="4" t="s">
        <v>243</v>
      </c>
      <c r="G1242" s="4" t="s">
        <v>234</v>
      </c>
      <c r="H1242" s="4" t="s">
        <v>235</v>
      </c>
      <c r="I1242" s="4"/>
      <c r="J1242" s="4"/>
      <c r="K1242" s="4"/>
      <c r="L1242" s="4"/>
      <c r="M1242" s="4" t="e">
        <f>IF(OR(E1242="es",E1242="wmd"),(EXP(1.81*C1242/B1242)/((1-#REF!)+(#REF!*EXP(1.81*C1242/B1242)))),
IF((E1242="smd"),(EXP(1.81*C1242)/((1-#REF!)+(#REF!*EXP(1.81*C1242)))),
IF((E1242="or"),(C1242/((1-#REF!)+(#REF!*C1242))),
IF((E1242="hr"),((1-EXP(C1242*LN(1-#REF!)))/#REF!),
C1242
))))</f>
        <v>#REF!</v>
      </c>
      <c r="N1242" s="4" t="e">
        <f>IF( (M1242 -
IF(OR(E1242="es",E1242="wmd"),EXP(1.81* (C1242-D1242)/B1242)/((1-#REF!)+(#REF!*EXP(1.81* (C1242-D1242)/B1242))),
IF((E1242="smd"),EXP(1.81* (C1242-D1242))/((1-#REF!)+(#REF!*EXP(1.81* (C1242-D1242)))),
IF((E1242="or"), (C1242-D1242)/((1-#REF!)+(#REF!* (C1242-D1242))),
IF((E1242="hr"),(1-EXP( (C1242-D1242)*LN(1-#REF!)))/#REF!,
 (C1242-D1242)
)))))=0,"",(M1242 -
IF(OR(E1242="es",E1242="wmd"),EXP(1.81* (C1242-D1242)/B1242)/((1-#REF!)+(#REF!*EXP(1.81* (C1242-D1242)/B1242))),
IF((E1242="smd"),EXP(1.81* (C1242-D1242))/((1-#REF!)+(#REF!*EXP(1.81* (C1242-D1242)))),
IF((E1242="or"), (C1242-D1242)/((1-#REF!)+(#REF!* (C1242-D1242))),
IF((E1242="hr"),(1-EXP( (C1242-D1242)*LN(1-#REF!)))/#REF!,
 (C1242-D1242)
))))))</f>
        <v>#REF!</v>
      </c>
      <c r="O1242" s="4" t="s">
        <v>213</v>
      </c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4" t="s">
        <v>245</v>
      </c>
      <c r="AC1242" s="4"/>
      <c r="AD1242" s="4"/>
    </row>
    <row r="1243" spans="1:30" ht="12.3">
      <c r="A1243">
        <v>0.92639593908629436</v>
      </c>
      <c r="B1243" s="7"/>
      <c r="C1243" s="7">
        <v>1.99</v>
      </c>
      <c r="D1243" s="7">
        <v>0.4</v>
      </c>
      <c r="E1243" s="4" t="s">
        <v>133</v>
      </c>
      <c r="F1243" s="4" t="s">
        <v>243</v>
      </c>
      <c r="G1243" s="4" t="s">
        <v>219</v>
      </c>
      <c r="H1243" s="4" t="s">
        <v>220</v>
      </c>
      <c r="I1243" s="4"/>
      <c r="J1243" s="4"/>
      <c r="K1243" s="4"/>
      <c r="L1243" s="4"/>
      <c r="M1243" s="4" t="e">
        <f>IF(OR(E1243="es",E1243="wmd"),(EXP(1.81*C1243/B1243)/((1-#REF!)+(#REF!*EXP(1.81*C1243/B1243)))),
IF((E1243="smd"),(EXP(1.81*C1243)/((1-#REF!)+(#REF!*EXP(1.81*C1243)))),
IF((E1243="or"),(C1243/((1-#REF!)+(#REF!*C1243))),
IF((E1243="hr"),((1-EXP(C1243*LN(1-#REF!)))/#REF!),
C1243
))))</f>
        <v>#REF!</v>
      </c>
      <c r="N1243" s="4" t="e">
        <f>IF( (M1243 -
IF(OR(E1243="es",E1243="wmd"),EXP(1.81* (C1243-D1243)/B1243)/((1-#REF!)+(#REF!*EXP(1.81* (C1243-D1243)/B1243))),
IF((E1243="smd"),EXP(1.81* (C1243-D1243))/((1-#REF!)+(#REF!*EXP(1.81* (C1243-D1243)))),
IF((E1243="or"), (C1243-D1243)/((1-#REF!)+(#REF!* (C1243-D1243))),
IF((E1243="hr"),(1-EXP( (C1243-D1243)*LN(1-#REF!)))/#REF!,
 (C1243-D1243)
)))))=0,"",(M1243 -
IF(OR(E1243="es",E1243="wmd"),EXP(1.81* (C1243-D1243)/B1243)/((1-#REF!)+(#REF!*EXP(1.81* (C1243-D1243)/B1243))),
IF((E1243="smd"),EXP(1.81* (C1243-D1243))/((1-#REF!)+(#REF!*EXP(1.81* (C1243-D1243)))),
IF((E1243="or"), (C1243-D1243)/((1-#REF!)+(#REF!* (C1243-D1243))),
IF((E1243="hr"),(1-EXP( (C1243-D1243)*LN(1-#REF!)))/#REF!,
 (C1243-D1243)
))))))</f>
        <v>#REF!</v>
      </c>
      <c r="O1243" s="4" t="s">
        <v>213</v>
      </c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4" t="s">
        <v>245</v>
      </c>
      <c r="AC1243" s="4"/>
      <c r="AD1243" s="4"/>
    </row>
    <row r="1244" spans="1:30" ht="12.3">
      <c r="A1244">
        <v>0.92639593908629436</v>
      </c>
      <c r="B1244" s="7"/>
      <c r="C1244" s="7">
        <v>1.49</v>
      </c>
      <c r="D1244" s="7">
        <v>0.16</v>
      </c>
      <c r="E1244" s="4" t="s">
        <v>133</v>
      </c>
      <c r="F1244" s="4" t="s">
        <v>243</v>
      </c>
      <c r="G1244" s="4" t="s">
        <v>222</v>
      </c>
      <c r="H1244" s="4" t="s">
        <v>223</v>
      </c>
      <c r="I1244" s="4"/>
      <c r="J1244" s="4"/>
      <c r="K1244" s="4"/>
      <c r="L1244" s="4"/>
      <c r="M1244" s="4" t="e">
        <f>IF(OR(E1244="es",E1244="wmd"),(EXP(1.81*C1244/B1244)/((1-#REF!)+(#REF!*EXP(1.81*C1244/B1244)))),
IF((E1244="smd"),(EXP(1.81*C1244)/((1-#REF!)+(#REF!*EXP(1.81*C1244)))),
IF((E1244="or"),(C1244/((1-#REF!)+(#REF!*C1244))),
IF((E1244="hr"),((1-EXP(C1244*LN(1-#REF!)))/#REF!),
C1244
))))</f>
        <v>#REF!</v>
      </c>
      <c r="N1244" s="4" t="e">
        <f>IF( (M1244 -
IF(OR(E1244="es",E1244="wmd"),EXP(1.81* (C1244-D1244)/B1244)/((1-#REF!)+(#REF!*EXP(1.81* (C1244-D1244)/B1244))),
IF((E1244="smd"),EXP(1.81* (C1244-D1244))/((1-#REF!)+(#REF!*EXP(1.81* (C1244-D1244)))),
IF((E1244="or"), (C1244-D1244)/((1-#REF!)+(#REF!* (C1244-D1244))),
IF((E1244="hr"),(1-EXP( (C1244-D1244)*LN(1-#REF!)))/#REF!,
 (C1244-D1244)
)))))=0,"",(M1244 -
IF(OR(E1244="es",E1244="wmd"),EXP(1.81* (C1244-D1244)/B1244)/((1-#REF!)+(#REF!*EXP(1.81* (C1244-D1244)/B1244))),
IF((E1244="smd"),EXP(1.81* (C1244-D1244))/((1-#REF!)+(#REF!*EXP(1.81* (C1244-D1244)))),
IF((E1244="or"), (C1244-D1244)/((1-#REF!)+(#REF!* (C1244-D1244))),
IF((E1244="hr"),(1-EXP( (C1244-D1244)*LN(1-#REF!)))/#REF!,
 (C1244-D1244)
))))))</f>
        <v>#REF!</v>
      </c>
      <c r="O1244" s="4" t="s">
        <v>213</v>
      </c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4" t="s">
        <v>245</v>
      </c>
      <c r="AC1244" s="4"/>
      <c r="AD1244" s="4"/>
    </row>
    <row r="1245" spans="1:30" ht="12.3" hidden="1">
      <c r="A1245" t="s">
        <v>2432</v>
      </c>
      <c r="B1245" s="7"/>
      <c r="C1245" s="7">
        <v>1.69</v>
      </c>
      <c r="D1245" s="7">
        <v>0.25</v>
      </c>
      <c r="E1245" s="4" t="s">
        <v>138</v>
      </c>
      <c r="F1245" s="4" t="s">
        <v>243</v>
      </c>
      <c r="G1245" s="4" t="s">
        <v>246</v>
      </c>
      <c r="H1245" s="4" t="s">
        <v>247</v>
      </c>
      <c r="I1245" s="4"/>
      <c r="J1245" s="4"/>
      <c r="K1245" s="4"/>
      <c r="L1245" s="4"/>
      <c r="M1245" s="4">
        <f>IF(OR(E1245="es",E1245="wmd"),(EXP(1.81*C1245/B1245)/((1-#REF!)+(#REF!*EXP(1.81*C1245/B1245)))),
IF((E1245="smd"),(EXP(1.81*C1245)/((1-#REF!)+(#REF!*EXP(1.81*C1245)))),
IF((E1245="or"),(C1245/((1-#REF!)+(#REF!*C1245))),
IF((E1245="hr"),((1-EXP(C1245*LN(1-#REF!)))/#REF!),
C1245
))))</f>
        <v>1.69</v>
      </c>
      <c r="N1245" s="4">
        <f>IF( (M1245 -
IF(OR(E1245="es",E1245="wmd"),EXP(1.81* (C1245-D1245)/B1245)/((1-#REF!)+(#REF!*EXP(1.81* (C1245-D1245)/B1245))),
IF((E1245="smd"),EXP(1.81* (C1245-D1245))/((1-#REF!)+(#REF!*EXP(1.81* (C1245-D1245)))),
IF((E1245="or"), (C1245-D1245)/((1-#REF!)+(#REF!* (C1245-D1245))),
IF((E1245="hr"),(1-EXP( (C1245-D1245)*LN(1-#REF!)))/#REF!,
 (C1245-D1245)
)))))=0,"",(M1245 -
IF(OR(E1245="es",E1245="wmd"),EXP(1.81* (C1245-D1245)/B1245)/((1-#REF!)+(#REF!*EXP(1.81* (C1245-D1245)/B1245))),
IF((E1245="smd"),EXP(1.81* (C1245-D1245))/((1-#REF!)+(#REF!*EXP(1.81* (C1245-D1245)))),
IF((E1245="or"), (C1245-D1245)/((1-#REF!)+(#REF!* (C1245-D1245))),
IF((E1245="hr"),(1-EXP( (C1245-D1245)*LN(1-#REF!)))/#REF!,
 (C1245-D1245)
))))))</f>
        <v>0.25</v>
      </c>
      <c r="O1245" s="4" t="s">
        <v>213</v>
      </c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4" t="s">
        <v>248</v>
      </c>
      <c r="AC1245" s="4"/>
      <c r="AD1245" s="4"/>
    </row>
    <row r="1246" spans="1:30" ht="12.3" hidden="1">
      <c r="A1246" t="s">
        <v>2432</v>
      </c>
      <c r="B1246" s="4"/>
      <c r="C1246" s="4"/>
      <c r="D1246" s="4"/>
      <c r="E1246" s="4"/>
      <c r="F1246" s="4" t="s">
        <v>243</v>
      </c>
      <c r="G1246" s="4"/>
      <c r="H1246" s="4"/>
      <c r="I1246" s="4"/>
      <c r="J1246" s="4"/>
      <c r="K1246" s="4"/>
      <c r="L1246" s="4"/>
      <c r="M1246" s="4">
        <f>IF(OR(E1246="es",E1246="wmd"),(EXP(1.81*C1246/B1246)/((1-#REF!)+(#REF!*EXP(1.81*C1246/B1246)))),
IF((E1246="smd"),(EXP(1.81*C1246)/((1-#REF!)+(#REF!*EXP(1.81*C1246)))),
IF((E1246="or"),(C1246/((1-#REF!)+(#REF!*C1246))),
IF((E1246="hr"),((1-EXP(C1246*LN(1-#REF!)))/#REF!),
C1246
))))</f>
        <v>0</v>
      </c>
      <c r="N1246" s="4" t="str">
        <f>IF( (M1246 -
IF(OR(E1246="es",E1246="wmd"),EXP(1.81* (C1246-D1246)/B1246)/((1-#REF!)+(#REF!*EXP(1.81* (C1246-D1246)/B1246))),
IF((E1246="smd"),EXP(1.81* (C1246-D1246))/((1-#REF!)+(#REF!*EXP(1.81* (C1246-D1246)))),
IF((E1246="or"), (C1246-D1246)/((1-#REF!)+(#REF!* (C1246-D1246))),
IF((E1246="hr"),(1-EXP( (C1246-D1246)*LN(1-#REF!)))/#REF!,
 (C1246-D1246)
)))))=0,"",(M1246 -
IF(OR(E1246="es",E1246="wmd"),EXP(1.81* (C1246-D1246)/B1246)/((1-#REF!)+(#REF!*EXP(1.81* (C1246-D1246)/B1246))),
IF((E1246="smd"),EXP(1.81* (C1246-D1246))/((1-#REF!)+(#REF!*EXP(1.81* (C1246-D1246)))),
IF((E1246="or"), (C1246-D1246)/((1-#REF!)+(#REF!* (C1246-D1246))),
IF((E1246="hr"),(1-EXP( (C1246-D1246)*LN(1-#REF!)))/#REF!,
 (C1246-D1246)
))))))</f>
        <v/>
      </c>
      <c r="O1246" s="4" t="s">
        <v>146</v>
      </c>
      <c r="P1246" s="4" t="s">
        <v>249</v>
      </c>
      <c r="Q1246" s="4"/>
      <c r="R1246" s="4" t="s">
        <v>250</v>
      </c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</row>
    <row r="1247" spans="1:30" ht="12.3" hidden="1">
      <c r="A1247" t="s">
        <v>2432</v>
      </c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>
        <f>IF(OR(E1247="es",E1247="wmd"),(EXP(1.81*C1247/B1247)/((1-#REF!)+(#REF!*EXP(1.81*C1247/B1247)))),
IF((E1247="smd"),(EXP(1.81*C1247)/((1-#REF!)+(#REF!*EXP(1.81*C1247)))),
IF((E1247="or"),(C1247/((1-#REF!)+(#REF!*C1247))),
IF((E1247="hr"),((1-EXP(C1247*LN(1-#REF!)))/#REF!),
C1247
))))</f>
        <v>0</v>
      </c>
      <c r="N1247" s="4" t="str">
        <f>IF( (M1247 -
IF(OR(E1247="es",E1247="wmd"),EXP(1.81* (C1247-D1247)/B1247)/((1-#REF!)+(#REF!*EXP(1.81* (C1247-D1247)/B1247))),
IF((E1247="smd"),EXP(1.81* (C1247-D1247))/((1-#REF!)+(#REF!*EXP(1.81* (C1247-D1247)))),
IF((E1247="or"), (C1247-D1247)/((1-#REF!)+(#REF!* (C1247-D1247))),
IF((E1247="hr"),(1-EXP( (C1247-D1247)*LN(1-#REF!)))/#REF!,
 (C1247-D1247)
)))))=0,"",(M1247 -
IF(OR(E1247="es",E1247="wmd"),EXP(1.81* (C1247-D1247)/B1247)/((1-#REF!)+(#REF!*EXP(1.81* (C1247-D1247)/B1247))),
IF((E1247="smd"),EXP(1.81* (C1247-D1247))/((1-#REF!)+(#REF!*EXP(1.81* (C1247-D1247)))),
IF((E1247="or"), (C1247-D1247)/((1-#REF!)+(#REF!* (C1247-D1247))),
IF((E1247="hr"),(1-EXP( (C1247-D1247)*LN(1-#REF!)))/#REF!,
 (C1247-D1247)
))))))</f>
        <v/>
      </c>
      <c r="O1247" s="4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4"/>
      <c r="AC1247" s="4"/>
      <c r="AD1247" s="4"/>
    </row>
    <row r="1248" spans="1:30" ht="12.3">
      <c r="A1248">
        <v>0.02</v>
      </c>
      <c r="B1248" s="7"/>
      <c r="C1248" s="7">
        <v>1.3</v>
      </c>
      <c r="D1248" s="7">
        <v>0.4</v>
      </c>
      <c r="E1248" s="4" t="s">
        <v>133</v>
      </c>
      <c r="F1248" s="4" t="s">
        <v>251</v>
      </c>
      <c r="G1248" s="4" t="s">
        <v>225</v>
      </c>
      <c r="H1248" s="4" t="s">
        <v>226</v>
      </c>
      <c r="I1248" s="4"/>
      <c r="J1248" s="4"/>
      <c r="K1248" s="4"/>
      <c r="L1248" s="4"/>
      <c r="M1248" s="4" t="e">
        <f>IF(OR(E1248="es",E1248="wmd"),(EXP(1.81*C1248/B1248)/((1-#REF!)+(#REF!*EXP(1.81*C1248/B1248)))),
IF((E1248="smd"),(EXP(1.81*C1248)/((1-#REF!)+(#REF!*EXP(1.81*C1248)))),
IF((E1248="or"),(C1248/((1-#REF!)+(#REF!*C1248))),
IF((E1248="hr"),((1-EXP(C1248*LN(1-#REF!)))/#REF!),
C1248
))))</f>
        <v>#REF!</v>
      </c>
      <c r="N1248" s="4" t="e">
        <f>IF( (M1248 -
IF(OR(E1248="es",E1248="wmd"),EXP(1.81* (C1248-D1248)/B1248)/((1-#REF!)+(#REF!*EXP(1.81* (C1248-D1248)/B1248))),
IF((E1248="smd"),EXP(1.81* (C1248-D1248))/((1-#REF!)+(#REF!*EXP(1.81* (C1248-D1248)))),
IF((E1248="or"), (C1248-D1248)/((1-#REF!)+(#REF!* (C1248-D1248))),
IF((E1248="hr"),(1-EXP( (C1248-D1248)*LN(1-#REF!)))/#REF!,
 (C1248-D1248)
)))))=0,"",(M1248 -
IF(OR(E1248="es",E1248="wmd"),EXP(1.81* (C1248-D1248)/B1248)/((1-#REF!)+(#REF!*EXP(1.81* (C1248-D1248)/B1248))),
IF((E1248="smd"),EXP(1.81* (C1248-D1248))/((1-#REF!)+(#REF!*EXP(1.81* (C1248-D1248)))),
IF((E1248="or"), (C1248-D1248)/((1-#REF!)+(#REF!* (C1248-D1248))),
IF((E1248="hr"),(1-EXP( (C1248-D1248)*LN(1-#REF!)))/#REF!,
 (C1248-D1248)
))))))</f>
        <v>#REF!</v>
      </c>
      <c r="O1248" s="4" t="s">
        <v>213</v>
      </c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4" t="s">
        <v>252</v>
      </c>
      <c r="AC1248" s="4"/>
      <c r="AD1248" s="4"/>
    </row>
    <row r="1249" spans="1:30" ht="12.3">
      <c r="A1249">
        <v>0.02</v>
      </c>
      <c r="B1249" s="7"/>
      <c r="C1249" s="7">
        <v>1.6</v>
      </c>
      <c r="D1249" s="7">
        <v>0.6</v>
      </c>
      <c r="E1249" s="4" t="s">
        <v>133</v>
      </c>
      <c r="F1249" s="4" t="s">
        <v>251</v>
      </c>
      <c r="G1249" s="4" t="s">
        <v>228</v>
      </c>
      <c r="H1249" s="4" t="s">
        <v>229</v>
      </c>
      <c r="I1249" s="4"/>
      <c r="J1249" s="4"/>
      <c r="K1249" s="4"/>
      <c r="L1249" s="4"/>
      <c r="M1249" s="4" t="e">
        <f>IF(OR(E1249="es",E1249="wmd"),(EXP(1.81*C1249/B1249)/((1-#REF!)+(#REF!*EXP(1.81*C1249/B1249)))),
IF((E1249="smd"),(EXP(1.81*C1249)/((1-#REF!)+(#REF!*EXP(1.81*C1249)))),
IF((E1249="or"),(C1249/((1-#REF!)+(#REF!*C1249))),
IF((E1249="hr"),((1-EXP(C1249*LN(1-#REF!)))/#REF!),
C1249
))))</f>
        <v>#REF!</v>
      </c>
      <c r="N1249" s="4" t="e">
        <f>IF( (M1249 -
IF(OR(E1249="es",E1249="wmd"),EXP(1.81* (C1249-D1249)/B1249)/((1-#REF!)+(#REF!*EXP(1.81* (C1249-D1249)/B1249))),
IF((E1249="smd"),EXP(1.81* (C1249-D1249))/((1-#REF!)+(#REF!*EXP(1.81* (C1249-D1249)))),
IF((E1249="or"), (C1249-D1249)/((1-#REF!)+(#REF!* (C1249-D1249))),
IF((E1249="hr"),(1-EXP( (C1249-D1249)*LN(1-#REF!)))/#REF!,
 (C1249-D1249)
)))))=0,"",(M1249 -
IF(OR(E1249="es",E1249="wmd"),EXP(1.81* (C1249-D1249)/B1249)/((1-#REF!)+(#REF!*EXP(1.81* (C1249-D1249)/B1249))),
IF((E1249="smd"),EXP(1.81* (C1249-D1249))/((1-#REF!)+(#REF!*EXP(1.81* (C1249-D1249)))),
IF((E1249="or"), (C1249-D1249)/((1-#REF!)+(#REF!* (C1249-D1249))),
IF((E1249="hr"),(1-EXP( (C1249-D1249)*LN(1-#REF!)))/#REF!,
 (C1249-D1249)
))))))</f>
        <v>#REF!</v>
      </c>
      <c r="O1249" s="4" t="s">
        <v>213</v>
      </c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4" t="s">
        <v>252</v>
      </c>
      <c r="AC1249" s="4"/>
      <c r="AD1249" s="4"/>
    </row>
    <row r="1250" spans="1:30" ht="12.3" hidden="1">
      <c r="A1250" t="s">
        <v>2432</v>
      </c>
      <c r="B1250" s="4"/>
      <c r="C1250" s="4"/>
      <c r="D1250" s="4"/>
      <c r="E1250" s="4"/>
      <c r="F1250" s="4" t="s">
        <v>251</v>
      </c>
      <c r="G1250" s="4"/>
      <c r="H1250" s="4"/>
      <c r="I1250" s="4"/>
      <c r="J1250" s="4"/>
      <c r="K1250" s="4"/>
      <c r="L1250" s="4"/>
      <c r="M1250" s="4">
        <f>IF(OR(E1250="es",E1250="wmd"),(EXP(1.81*C1250/B1250)/((1-#REF!)+(#REF!*EXP(1.81*C1250/B1250)))),
IF((E1250="smd"),(EXP(1.81*C1250)/((1-#REF!)+(#REF!*EXP(1.81*C1250)))),
IF((E1250="or"),(C1250/((1-#REF!)+(#REF!*C1250))),
IF((E1250="hr"),((1-EXP(C1250*LN(1-#REF!)))/#REF!),
C1250
))))</f>
        <v>0</v>
      </c>
      <c r="N1250" s="4" t="str">
        <f>IF( (M1250 -
IF(OR(E1250="es",E1250="wmd"),EXP(1.81* (C1250-D1250)/B1250)/((1-#REF!)+(#REF!*EXP(1.81* (C1250-D1250)/B1250))),
IF((E1250="smd"),EXP(1.81* (C1250-D1250))/((1-#REF!)+(#REF!*EXP(1.81* (C1250-D1250)))),
IF((E1250="or"), (C1250-D1250)/((1-#REF!)+(#REF!* (C1250-D1250))),
IF((E1250="hr"),(1-EXP( (C1250-D1250)*LN(1-#REF!)))/#REF!,
 (C1250-D1250)
)))))=0,"",(M1250 -
IF(OR(E1250="es",E1250="wmd"),EXP(1.81* (C1250-D1250)/B1250)/((1-#REF!)+(#REF!*EXP(1.81* (C1250-D1250)/B1250))),
IF((E1250="smd"),EXP(1.81* (C1250-D1250))/((1-#REF!)+(#REF!*EXP(1.81* (C1250-D1250)))),
IF((E1250="or"), (C1250-D1250)/((1-#REF!)+(#REF!* (C1250-D1250))),
IF((E1250="hr"),(1-EXP( (C1250-D1250)*LN(1-#REF!)))/#REF!,
 (C1250-D1250)
))))))</f>
        <v/>
      </c>
      <c r="O1250" s="4" t="s">
        <v>146</v>
      </c>
      <c r="P1250" s="4" t="s">
        <v>253</v>
      </c>
      <c r="Q1250" s="4"/>
      <c r="R1250" s="4" t="s">
        <v>254</v>
      </c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</row>
    <row r="1251" spans="1:30" ht="12.3" hidden="1">
      <c r="A1251" t="s">
        <v>2432</v>
      </c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>
        <f>IF(OR(E1251="es",E1251="wmd"),(EXP(1.81*C1251/B1251)/((1-#REF!)+(#REF!*EXP(1.81*C1251/B1251)))),
IF((E1251="smd"),(EXP(1.81*C1251)/((1-#REF!)+(#REF!*EXP(1.81*C1251)))),
IF((E1251="or"),(C1251/((1-#REF!)+(#REF!*C1251))),
IF((E1251="hr"),((1-EXP(C1251*LN(1-#REF!)))/#REF!),
C1251
))))</f>
        <v>0</v>
      </c>
      <c r="N1251" s="4" t="str">
        <f>IF( (M1251 -
IF(OR(E1251="es",E1251="wmd"),EXP(1.81* (C1251-D1251)/B1251)/((1-#REF!)+(#REF!*EXP(1.81* (C1251-D1251)/B1251))),
IF((E1251="smd"),EXP(1.81* (C1251-D1251))/((1-#REF!)+(#REF!*EXP(1.81* (C1251-D1251)))),
IF((E1251="or"), (C1251-D1251)/((1-#REF!)+(#REF!* (C1251-D1251))),
IF((E1251="hr"),(1-EXP( (C1251-D1251)*LN(1-#REF!)))/#REF!,
 (C1251-D1251)
)))))=0,"",(M1251 -
IF(OR(E1251="es",E1251="wmd"),EXP(1.81* (C1251-D1251)/B1251)/((1-#REF!)+(#REF!*EXP(1.81* (C1251-D1251)/B1251))),
IF((E1251="smd"),EXP(1.81* (C1251-D1251))/((1-#REF!)+(#REF!*EXP(1.81* (C1251-D1251)))),
IF((E1251="or"), (C1251-D1251)/((1-#REF!)+(#REF!* (C1251-D1251))),
IF((E1251="hr"),(1-EXP( (C1251-D1251)*LN(1-#REF!)))/#REF!,
 (C1251-D1251)
))))))</f>
        <v/>
      </c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</row>
    <row r="1252" spans="1:30" ht="12.3" hidden="1">
      <c r="A1252" t="s">
        <v>2432</v>
      </c>
      <c r="B1252" s="4"/>
      <c r="C1252" s="4"/>
      <c r="D1252" s="4"/>
      <c r="E1252" s="4"/>
      <c r="F1252" s="4" t="s">
        <v>255</v>
      </c>
      <c r="G1252" s="4" t="s">
        <v>243</v>
      </c>
      <c r="H1252" s="4" t="s">
        <v>249</v>
      </c>
      <c r="I1252" s="4"/>
      <c r="J1252" s="4"/>
      <c r="K1252" s="4"/>
      <c r="L1252" s="4"/>
      <c r="M1252" s="4">
        <f>IF(OR(E1252="es",E1252="wmd"),(EXP(1.81*C1252/B1252)/((1-#REF!)+(#REF!*EXP(1.81*C1252/B1252)))),
IF((E1252="smd"),(EXP(1.81*C1252)/((1-#REF!)+(#REF!*EXP(1.81*C1252)))),
IF((E1252="or"),(C1252/((1-#REF!)+(#REF!*C1252))),
IF((E1252="hr"),((1-EXP(C1252*LN(1-#REF!)))/#REF!),
C1252
))))</f>
        <v>0</v>
      </c>
      <c r="N1252" s="4" t="str">
        <f>IF( (M1252 -
IF(OR(E1252="es",E1252="wmd"),EXP(1.81* (C1252-D1252)/B1252)/((1-#REF!)+(#REF!*EXP(1.81* (C1252-D1252)/B1252))),
IF((E1252="smd"),EXP(1.81* (C1252-D1252))/((1-#REF!)+(#REF!*EXP(1.81* (C1252-D1252)))),
IF((E1252="or"), (C1252-D1252)/((1-#REF!)+(#REF!* (C1252-D1252))),
IF((E1252="hr"),(1-EXP( (C1252-D1252)*LN(1-#REF!)))/#REF!,
 (C1252-D1252)
)))))=0,"",(M1252 -
IF(OR(E1252="es",E1252="wmd"),EXP(1.81* (C1252-D1252)/B1252)/((1-#REF!)+(#REF!*EXP(1.81* (C1252-D1252)/B1252))),
IF((E1252="smd"),EXP(1.81* (C1252-D1252))/((1-#REF!)+(#REF!*EXP(1.81* (C1252-D1252)))),
IF((E1252="or"), (C1252-D1252)/((1-#REF!)+(#REF!* (C1252-D1252))),
IF((E1252="hr"),(1-EXP( (C1252-D1252)*LN(1-#REF!)))/#REF!,
 (C1252-D1252)
))))))</f>
        <v/>
      </c>
      <c r="O1252" s="4" t="s">
        <v>165</v>
      </c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4"/>
      <c r="AC1252" s="4"/>
      <c r="AD1252" s="4"/>
    </row>
    <row r="1253" spans="1:30" ht="12.3" hidden="1">
      <c r="A1253" t="s">
        <v>2432</v>
      </c>
      <c r="B1253" s="4"/>
      <c r="C1253" s="4"/>
      <c r="D1253" s="4"/>
      <c r="E1253" s="4"/>
      <c r="F1253" s="4" t="s">
        <v>255</v>
      </c>
      <c r="G1253" s="4" t="s">
        <v>251</v>
      </c>
      <c r="H1253" s="4" t="s">
        <v>253</v>
      </c>
      <c r="I1253" s="4"/>
      <c r="J1253" s="4"/>
      <c r="K1253" s="4"/>
      <c r="L1253" s="4"/>
      <c r="M1253" s="4">
        <f>IF(OR(E1253="es",E1253="wmd"),(EXP(1.81*C1253/B1253)/((1-#REF!)+(#REF!*EXP(1.81*C1253/B1253)))),
IF((E1253="smd"),(EXP(1.81*C1253)/((1-#REF!)+(#REF!*EXP(1.81*C1253)))),
IF((E1253="or"),(C1253/((1-#REF!)+(#REF!*C1253))),
IF((E1253="hr"),((1-EXP(C1253*LN(1-#REF!)))/#REF!),
C1253
))))</f>
        <v>0</v>
      </c>
      <c r="N1253" s="4" t="str">
        <f>IF( (M1253 -
IF(OR(E1253="es",E1253="wmd"),EXP(1.81* (C1253-D1253)/B1253)/((1-#REF!)+(#REF!*EXP(1.81* (C1253-D1253)/B1253))),
IF((E1253="smd"),EXP(1.81* (C1253-D1253))/((1-#REF!)+(#REF!*EXP(1.81* (C1253-D1253)))),
IF((E1253="or"), (C1253-D1253)/((1-#REF!)+(#REF!* (C1253-D1253))),
IF((E1253="hr"),(1-EXP( (C1253-D1253)*LN(1-#REF!)))/#REF!,
 (C1253-D1253)
)))))=0,"",(M1253 -
IF(OR(E1253="es",E1253="wmd"),EXP(1.81* (C1253-D1253)/B1253)/((1-#REF!)+(#REF!*EXP(1.81* (C1253-D1253)/B1253))),
IF((E1253="smd"),EXP(1.81* (C1253-D1253))/((1-#REF!)+(#REF!*EXP(1.81* (C1253-D1253)))),
IF((E1253="or"), (C1253-D1253)/((1-#REF!)+(#REF!* (C1253-D1253))),
IF((E1253="hr"),(1-EXP( (C1253-D1253)*LN(1-#REF!)))/#REF!,
 (C1253-D1253)
))))))</f>
        <v/>
      </c>
      <c r="O1253" s="4" t="s">
        <v>213</v>
      </c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4"/>
      <c r="AC1253" s="4"/>
      <c r="AD1253" s="4"/>
    </row>
    <row r="1254" spans="1:30" ht="12.3">
      <c r="A1254">
        <v>4.6827794561933535E-4</v>
      </c>
      <c r="B1254" s="7"/>
      <c r="C1254" s="7">
        <v>1.3</v>
      </c>
      <c r="D1254" s="7">
        <v>0.4</v>
      </c>
      <c r="E1254" s="4" t="s">
        <v>133</v>
      </c>
      <c r="F1254" s="4" t="s">
        <v>255</v>
      </c>
      <c r="G1254" s="4" t="s">
        <v>237</v>
      </c>
      <c r="H1254" s="4" t="s">
        <v>238</v>
      </c>
      <c r="I1254" s="4"/>
      <c r="J1254" s="4"/>
      <c r="K1254" s="4"/>
      <c r="L1254" s="4"/>
      <c r="M1254" s="4" t="e">
        <f>IF(OR(E1254="es",E1254="wmd"),(EXP(1.81*C1254/B1254)/((1-#REF!)+(#REF!*EXP(1.81*C1254/B1254)))),
IF((E1254="smd"),(EXP(1.81*C1254)/((1-#REF!)+(#REF!*EXP(1.81*C1254)))),
IF((E1254="or"),(C1254/((1-#REF!)+(#REF!*C1254))),
IF((E1254="hr"),((1-EXP(C1254*LN(1-#REF!)))/#REF!),
C1254
))))</f>
        <v>#REF!</v>
      </c>
      <c r="N1254" s="4" t="e">
        <f>IF( (M1254 -
IF(OR(E1254="es",E1254="wmd"),EXP(1.81* (C1254-D1254)/B1254)/((1-#REF!)+(#REF!*EXP(1.81* (C1254-D1254)/B1254))),
IF((E1254="smd"),EXP(1.81* (C1254-D1254))/((1-#REF!)+(#REF!*EXP(1.81* (C1254-D1254)))),
IF((E1254="or"), (C1254-D1254)/((1-#REF!)+(#REF!* (C1254-D1254))),
IF((E1254="hr"),(1-EXP( (C1254-D1254)*LN(1-#REF!)))/#REF!,
 (C1254-D1254)
)))))=0,"",(M1254 -
IF(OR(E1254="es",E1254="wmd"),EXP(1.81* (C1254-D1254)/B1254)/((1-#REF!)+(#REF!*EXP(1.81* (C1254-D1254)/B1254))),
IF((E1254="smd"),EXP(1.81* (C1254-D1254))/((1-#REF!)+(#REF!*EXP(1.81* (C1254-D1254)))),
IF((E1254="or"), (C1254-D1254)/((1-#REF!)+(#REF!* (C1254-D1254))),
IF((E1254="hr"),(1-EXP( (C1254-D1254)*LN(1-#REF!)))/#REF!,
 (C1254-D1254)
))))))</f>
        <v>#REF!</v>
      </c>
      <c r="O1254" s="4" t="s">
        <v>213</v>
      </c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4" t="s">
        <v>252</v>
      </c>
      <c r="AC1254" s="4"/>
      <c r="AD1254" s="4"/>
    </row>
    <row r="1255" spans="1:30" ht="12.3" hidden="1">
      <c r="A1255" t="s">
        <v>2432</v>
      </c>
      <c r="B1255" s="7"/>
      <c r="C1255" s="7">
        <v>1.47</v>
      </c>
      <c r="D1255" s="7">
        <v>0.18</v>
      </c>
      <c r="E1255" s="4" t="s">
        <v>138</v>
      </c>
      <c r="F1255" s="4" t="s">
        <v>255</v>
      </c>
      <c r="G1255" s="4" t="s">
        <v>240</v>
      </c>
      <c r="H1255" s="4" t="s">
        <v>241</v>
      </c>
      <c r="I1255" s="4"/>
      <c r="J1255" s="4"/>
      <c r="K1255" s="4"/>
      <c r="L1255" s="4"/>
      <c r="M1255" s="4">
        <f>IF(OR(E1255="es",E1255="wmd"),(EXP(1.81*C1255/B1255)/((1-#REF!)+(#REF!*EXP(1.81*C1255/B1255)))),
IF((E1255="smd"),(EXP(1.81*C1255)/((1-#REF!)+(#REF!*EXP(1.81*C1255)))),
IF((E1255="or"),(C1255/((1-#REF!)+(#REF!*C1255))),
IF((E1255="hr"),((1-EXP(C1255*LN(1-#REF!)))/#REF!),
C1255
))))</f>
        <v>1.47</v>
      </c>
      <c r="N1255" s="4">
        <f>IF( (M1255 -
IF(OR(E1255="es",E1255="wmd"),EXP(1.81* (C1255-D1255)/B1255)/((1-#REF!)+(#REF!*EXP(1.81* (C1255-D1255)/B1255))),
IF((E1255="smd"),EXP(1.81* (C1255-D1255))/((1-#REF!)+(#REF!*EXP(1.81* (C1255-D1255)))),
IF((E1255="or"), (C1255-D1255)/((1-#REF!)+(#REF!* (C1255-D1255))),
IF((E1255="hr"),(1-EXP( (C1255-D1255)*LN(1-#REF!)))/#REF!,
 (C1255-D1255)
)))))=0,"",(M1255 -
IF(OR(E1255="es",E1255="wmd"),EXP(1.81* (C1255-D1255)/B1255)/((1-#REF!)+(#REF!*EXP(1.81* (C1255-D1255)/B1255))),
IF((E1255="smd"),EXP(1.81* (C1255-D1255))/((1-#REF!)+(#REF!*EXP(1.81* (C1255-D1255)))),
IF((E1255="or"), (C1255-D1255)/((1-#REF!)+(#REF!* (C1255-D1255))),
IF((E1255="hr"),(1-EXP( (C1255-D1255)*LN(1-#REF!)))/#REF!,
 (C1255-D1255)
))))))</f>
        <v>0.17999999999999994</v>
      </c>
      <c r="O1255" s="4" t="s">
        <v>213</v>
      </c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4" t="s">
        <v>256</v>
      </c>
      <c r="AC1255" s="4"/>
      <c r="AD1255" s="4"/>
    </row>
    <row r="1256" spans="1:30" ht="12.3">
      <c r="A1256">
        <v>4.6827794561933535E-4</v>
      </c>
      <c r="B1256" s="7"/>
      <c r="C1256" s="7">
        <v>1.1000000000000001</v>
      </c>
      <c r="D1256" s="7">
        <v>0.3</v>
      </c>
      <c r="E1256" s="4" t="s">
        <v>133</v>
      </c>
      <c r="F1256" s="4" t="s">
        <v>255</v>
      </c>
      <c r="G1256" s="4" t="s">
        <v>231</v>
      </c>
      <c r="H1256" s="4" t="s">
        <v>232</v>
      </c>
      <c r="I1256" s="4"/>
      <c r="J1256" s="4"/>
      <c r="K1256" s="4"/>
      <c r="L1256" s="4"/>
      <c r="M1256" s="4" t="e">
        <f>IF(OR(E1256="es",E1256="wmd"),(EXP(1.81*C1256/B1256)/((1-#REF!)+(#REF!*EXP(1.81*C1256/B1256)))),
IF((E1256="smd"),(EXP(1.81*C1256)/((1-#REF!)+(#REF!*EXP(1.81*C1256)))),
IF((E1256="or"),(C1256/((1-#REF!)+(#REF!*C1256))),
IF((E1256="hr"),((1-EXP(C1256*LN(1-#REF!)))/#REF!),
C1256
))))</f>
        <v>#REF!</v>
      </c>
      <c r="N1256" s="4" t="e">
        <f>IF( (M1256 -
IF(OR(E1256="es",E1256="wmd"),EXP(1.81* (C1256-D1256)/B1256)/((1-#REF!)+(#REF!*EXP(1.81* (C1256-D1256)/B1256))),
IF((E1256="smd"),EXP(1.81* (C1256-D1256))/((1-#REF!)+(#REF!*EXP(1.81* (C1256-D1256)))),
IF((E1256="or"), (C1256-D1256)/((1-#REF!)+(#REF!* (C1256-D1256))),
IF((E1256="hr"),(1-EXP( (C1256-D1256)*LN(1-#REF!)))/#REF!,
 (C1256-D1256)
)))))=0,"",(M1256 -
IF(OR(E1256="es",E1256="wmd"),EXP(1.81* (C1256-D1256)/B1256)/((1-#REF!)+(#REF!*EXP(1.81* (C1256-D1256)/B1256))),
IF((E1256="smd"),EXP(1.81* (C1256-D1256))/((1-#REF!)+(#REF!*EXP(1.81* (C1256-D1256)))),
IF((E1256="or"), (C1256-D1256)/((1-#REF!)+(#REF!* (C1256-D1256))),
IF((E1256="hr"),(1-EXP( (C1256-D1256)*LN(1-#REF!)))/#REF!,
 (C1256-D1256)
))))))</f>
        <v>#REF!</v>
      </c>
      <c r="O1256" s="4" t="s">
        <v>213</v>
      </c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4" t="s">
        <v>252</v>
      </c>
      <c r="AC1256" s="4"/>
      <c r="AD1256" s="4"/>
    </row>
    <row r="1257" spans="1:30" ht="12.3" hidden="1">
      <c r="A1257" t="s">
        <v>2432</v>
      </c>
      <c r="B1257" s="4"/>
      <c r="C1257" s="4"/>
      <c r="D1257" s="4"/>
      <c r="E1257" s="4"/>
      <c r="F1257" s="4" t="s">
        <v>255</v>
      </c>
      <c r="G1257" s="4"/>
      <c r="H1257" s="4"/>
      <c r="I1257" s="4"/>
      <c r="J1257" s="4"/>
      <c r="K1257" s="4"/>
      <c r="L1257" s="4"/>
      <c r="M1257" s="4">
        <f>IF(OR(E1257="es",E1257="wmd"),(EXP(1.81*C1257/B1257)/((1-#REF!)+(#REF!*EXP(1.81*C1257/B1257)))),
IF((E1257="smd"),(EXP(1.81*C1257)/((1-#REF!)+(#REF!*EXP(1.81*C1257)))),
IF((E1257="or"),(C1257/((1-#REF!)+(#REF!*C1257))),
IF((E1257="hr"),((1-EXP(C1257*LN(1-#REF!)))/#REF!),
C1257
))))</f>
        <v>0</v>
      </c>
      <c r="N1257" s="4" t="str">
        <f>IF( (M1257 -
IF(OR(E1257="es",E1257="wmd"),EXP(1.81* (C1257-D1257)/B1257)/((1-#REF!)+(#REF!*EXP(1.81* (C1257-D1257)/B1257))),
IF((E1257="smd"),EXP(1.81* (C1257-D1257))/((1-#REF!)+(#REF!*EXP(1.81* (C1257-D1257)))),
IF((E1257="or"), (C1257-D1257)/((1-#REF!)+(#REF!* (C1257-D1257))),
IF((E1257="hr"),(1-EXP( (C1257-D1257)*LN(1-#REF!)))/#REF!,
 (C1257-D1257)
)))))=0,"",(M1257 -
IF(OR(E1257="es",E1257="wmd"),EXP(1.81* (C1257-D1257)/B1257)/((1-#REF!)+(#REF!*EXP(1.81* (C1257-D1257)/B1257))),
IF((E1257="smd"),EXP(1.81* (C1257-D1257))/((1-#REF!)+(#REF!*EXP(1.81* (C1257-D1257)))),
IF((E1257="or"), (C1257-D1257)/((1-#REF!)+(#REF!* (C1257-D1257))),
IF((E1257="hr"),(1-EXP( (C1257-D1257)*LN(1-#REF!)))/#REF!,
 (C1257-D1257)
))))))</f>
        <v/>
      </c>
      <c r="O1257" s="4" t="s">
        <v>146</v>
      </c>
      <c r="P1257" s="4" t="s">
        <v>257</v>
      </c>
      <c r="Q1257" s="4"/>
      <c r="R1257" s="4" t="s">
        <v>258</v>
      </c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</row>
    <row r="1258" spans="1:30" ht="12.3" hidden="1">
      <c r="A1258" t="s">
        <v>2432</v>
      </c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>
        <f>IF(OR(E1258="es",E1258="wmd"),(EXP(1.81*C1258/B1258)/((1-#REF!)+(#REF!*EXP(1.81*C1258/B1258)))),
IF((E1258="smd"),(EXP(1.81*C1258)/((1-#REF!)+(#REF!*EXP(1.81*C1258)))),
IF((E1258="or"),(C1258/((1-#REF!)+(#REF!*C1258))),
IF((E1258="hr"),((1-EXP(C1258*LN(1-#REF!)))/#REF!),
C1258
))))</f>
        <v>0</v>
      </c>
      <c r="N1258" s="4" t="str">
        <f>IF( (M1258 -
IF(OR(E1258="es",E1258="wmd"),EXP(1.81* (C1258-D1258)/B1258)/((1-#REF!)+(#REF!*EXP(1.81* (C1258-D1258)/B1258))),
IF((E1258="smd"),EXP(1.81* (C1258-D1258))/((1-#REF!)+(#REF!*EXP(1.81* (C1258-D1258)))),
IF((E1258="or"), (C1258-D1258)/((1-#REF!)+(#REF!* (C1258-D1258))),
IF((E1258="hr"),(1-EXP( (C1258-D1258)*LN(1-#REF!)))/#REF!,
 (C1258-D1258)
)))))=0,"",(M1258 -
IF(OR(E1258="es",E1258="wmd"),EXP(1.81* (C1258-D1258)/B1258)/((1-#REF!)+(#REF!*EXP(1.81* (C1258-D1258)/B1258))),
IF((E1258="smd"),EXP(1.81* (C1258-D1258))/((1-#REF!)+(#REF!*EXP(1.81* (C1258-D1258)))),
IF((E1258="or"), (C1258-D1258)/((1-#REF!)+(#REF!* (C1258-D1258))),
IF((E1258="hr"),(1-EXP( (C1258-D1258)*LN(1-#REF!)))/#REF!,
 (C1258-D1258)
))))))</f>
        <v/>
      </c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</row>
    <row r="1259" spans="1:30" ht="12.3" hidden="1">
      <c r="A1259" t="s">
        <v>2432</v>
      </c>
      <c r="B1259" s="4"/>
      <c r="C1259" s="4"/>
      <c r="D1259" s="4"/>
      <c r="E1259" s="4"/>
      <c r="F1259" s="4" t="s">
        <v>259</v>
      </c>
      <c r="G1259" s="4" t="s">
        <v>260</v>
      </c>
      <c r="H1259" s="4"/>
      <c r="I1259" s="4"/>
      <c r="J1259" s="4"/>
      <c r="K1259" s="4"/>
      <c r="L1259" s="4"/>
      <c r="M1259" s="4">
        <f>IF(OR(E1259="es",E1259="wmd"),(EXP(1.81*C1259/B1259)/((1-#REF!)+(#REF!*EXP(1.81*C1259/B1259)))),
IF((E1259="smd"),(EXP(1.81*C1259)/((1-#REF!)+(#REF!*EXP(1.81*C1259)))),
IF((E1259="or"),(C1259/((1-#REF!)+(#REF!*C1259))),
IF((E1259="hr"),((1-EXP(C1259*LN(1-#REF!)))/#REF!),
C1259
))))</f>
        <v>0</v>
      </c>
      <c r="N1259" s="4" t="str">
        <f>IF( (M1259 -
IF(OR(E1259="es",E1259="wmd"),EXP(1.81* (C1259-D1259)/B1259)/((1-#REF!)+(#REF!*EXP(1.81* (C1259-D1259)/B1259))),
IF((E1259="smd"),EXP(1.81* (C1259-D1259))/((1-#REF!)+(#REF!*EXP(1.81* (C1259-D1259)))),
IF((E1259="or"), (C1259-D1259)/((1-#REF!)+(#REF!* (C1259-D1259))),
IF((E1259="hr"),(1-EXP( (C1259-D1259)*LN(1-#REF!)))/#REF!,
 (C1259-D1259)
)))))=0,"",(M1259 -
IF(OR(E1259="es",E1259="wmd"),EXP(1.81* (C1259-D1259)/B1259)/((1-#REF!)+(#REF!*EXP(1.81* (C1259-D1259)/B1259))),
IF((E1259="smd"),EXP(1.81* (C1259-D1259))/((1-#REF!)+(#REF!*EXP(1.81* (C1259-D1259)))),
IF((E1259="or"), (C1259-D1259)/((1-#REF!)+(#REF!* (C1259-D1259))),
IF((E1259="hr"),(1-EXP( (C1259-D1259)*LN(1-#REF!)))/#REF!,
 (C1259-D1259)
))))))</f>
        <v/>
      </c>
      <c r="O1259" s="4" t="s">
        <v>156</v>
      </c>
      <c r="P1259" s="4" t="s">
        <v>261</v>
      </c>
      <c r="Q1259" s="4"/>
      <c r="R1259" s="4" t="s">
        <v>262</v>
      </c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</row>
    <row r="1260" spans="1:30" ht="12.3" hidden="1">
      <c r="A1260" t="s">
        <v>2432</v>
      </c>
      <c r="B1260" s="4"/>
      <c r="C1260" s="4"/>
      <c r="D1260" s="4"/>
      <c r="E1260" s="4"/>
      <c r="F1260" s="4" t="s">
        <v>263</v>
      </c>
      <c r="G1260" s="4" t="s">
        <v>260</v>
      </c>
      <c r="H1260" s="4"/>
      <c r="I1260" s="4"/>
      <c r="J1260" s="4"/>
      <c r="K1260" s="4"/>
      <c r="L1260" s="4"/>
      <c r="M1260" s="4">
        <f>IF(OR(E1260="es",E1260="wmd"),(EXP(1.81*C1260/B1260)/((1-#REF!)+(#REF!*EXP(1.81*C1260/B1260)))),
IF((E1260="smd"),(EXP(1.81*C1260)/((1-#REF!)+(#REF!*EXP(1.81*C1260)))),
IF((E1260="or"),(C1260/((1-#REF!)+(#REF!*C1260))),
IF((E1260="hr"),((1-EXP(C1260*LN(1-#REF!)))/#REF!),
C1260
))))</f>
        <v>0</v>
      </c>
      <c r="N1260" s="4" t="str">
        <f>IF( (M1260 -
IF(OR(E1260="es",E1260="wmd"),EXP(1.81* (C1260-D1260)/B1260)/((1-#REF!)+(#REF!*EXP(1.81* (C1260-D1260)/B1260))),
IF((E1260="smd"),EXP(1.81* (C1260-D1260))/((1-#REF!)+(#REF!*EXP(1.81* (C1260-D1260)))),
IF((E1260="or"), (C1260-D1260)/((1-#REF!)+(#REF!* (C1260-D1260))),
IF((E1260="hr"),(1-EXP( (C1260-D1260)*LN(1-#REF!)))/#REF!,
 (C1260-D1260)
)))))=0,"",(M1260 -
IF(OR(E1260="es",E1260="wmd"),EXP(1.81* (C1260-D1260)/B1260)/((1-#REF!)+(#REF!*EXP(1.81* (C1260-D1260)/B1260))),
IF((E1260="smd"),EXP(1.81* (C1260-D1260))/((1-#REF!)+(#REF!*EXP(1.81* (C1260-D1260)))),
IF((E1260="or"), (C1260-D1260)/((1-#REF!)+(#REF!* (C1260-D1260))),
IF((E1260="hr"),(1-EXP( (C1260-D1260)*LN(1-#REF!)))/#REF!,
 (C1260-D1260)
))))))</f>
        <v/>
      </c>
      <c r="O1260" s="4" t="s">
        <v>156</v>
      </c>
      <c r="P1260" s="4" t="s">
        <v>264</v>
      </c>
      <c r="Q1260" s="4"/>
      <c r="R1260" s="4" t="s">
        <v>265</v>
      </c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</row>
    <row r="1261" spans="1:30" ht="12.3" hidden="1">
      <c r="A1261" t="s">
        <v>2432</v>
      </c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>
        <f>IF(OR(E1261="es",E1261="wmd"),(EXP(1.81*C1261/B1261)/((1-#REF!)+(#REF!*EXP(1.81*C1261/B1261)))),
IF((E1261="smd"),(EXP(1.81*C1261)/((1-#REF!)+(#REF!*EXP(1.81*C1261)))),
IF((E1261="or"),(C1261/((1-#REF!)+(#REF!*C1261))),
IF((E1261="hr"),((1-EXP(C1261*LN(1-#REF!)))/#REF!),
C1261
))))</f>
        <v>0</v>
      </c>
      <c r="N1261" s="4" t="str">
        <f>IF( (M1261 -
IF(OR(E1261="es",E1261="wmd"),EXP(1.81* (C1261-D1261)/B1261)/((1-#REF!)+(#REF!*EXP(1.81* (C1261-D1261)/B1261))),
IF((E1261="smd"),EXP(1.81* (C1261-D1261))/((1-#REF!)+(#REF!*EXP(1.81* (C1261-D1261)))),
IF((E1261="or"), (C1261-D1261)/((1-#REF!)+(#REF!* (C1261-D1261))),
IF((E1261="hr"),(1-EXP( (C1261-D1261)*LN(1-#REF!)))/#REF!,
 (C1261-D1261)
)))))=0,"",(M1261 -
IF(OR(E1261="es",E1261="wmd"),EXP(1.81* (C1261-D1261)/B1261)/((1-#REF!)+(#REF!*EXP(1.81* (C1261-D1261)/B1261))),
IF((E1261="smd"),EXP(1.81* (C1261-D1261))/((1-#REF!)+(#REF!*EXP(1.81* (C1261-D1261)))),
IF((E1261="or"), (C1261-D1261)/((1-#REF!)+(#REF!* (C1261-D1261))),
IF((E1261="hr"),(1-EXP( (C1261-D1261)*LN(1-#REF!)))/#REF!,
 (C1261-D1261)
))))))</f>
        <v/>
      </c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</row>
    <row r="1262" spans="1:30" ht="12.3">
      <c r="A1262">
        <v>1.3985888027152148E-4</v>
      </c>
      <c r="B1262" s="7"/>
      <c r="C1262" s="7">
        <v>2.0299999999999998</v>
      </c>
      <c r="D1262" s="7">
        <v>0.44</v>
      </c>
      <c r="E1262" s="4" t="s">
        <v>269</v>
      </c>
      <c r="F1262" s="4" t="s">
        <v>266</v>
      </c>
      <c r="G1262" s="4" t="s">
        <v>267</v>
      </c>
      <c r="H1262" s="4" t="s">
        <v>268</v>
      </c>
      <c r="I1262" s="4"/>
      <c r="J1262" s="4"/>
      <c r="K1262" s="4"/>
      <c r="L1262" s="4"/>
      <c r="M1262" s="4" t="e">
        <f>IF(OR(E1262="es",E1262="wmd"),(EXP(1.81*C1262/B1262)/((1-#REF!)+(#REF!*EXP(1.81*C1262/B1262)))),
IF((E1262="smd"),(EXP(1.81*C1262)/((1-#REF!)+(#REF!*EXP(1.81*C1262)))),
IF((E1262="or"),(C1262/((1-#REF!)+(#REF!*C1262))),
IF((E1262="hr"),((1-EXP(C1262*LN(1-#REF!)))/#REF!),
C1262
))))</f>
        <v>#REF!</v>
      </c>
      <c r="N1262" s="4" t="e">
        <f>IF( (M1262 -
IF(OR(E1262="es",E1262="wmd"),EXP(1.81* (C1262-D1262)/B1262)/((1-#REF!)+(#REF!*EXP(1.81* (C1262-D1262)/B1262))),
IF((E1262="smd"),EXP(1.81* (C1262-D1262))/((1-#REF!)+(#REF!*EXP(1.81* (C1262-D1262)))),
IF((E1262="or"), (C1262-D1262)/((1-#REF!)+(#REF!* (C1262-D1262))),
IF((E1262="hr"),(1-EXP( (C1262-D1262)*LN(1-#REF!)))/#REF!,
 (C1262-D1262)
)))))=0,"",(M1262 -
IF(OR(E1262="es",E1262="wmd"),EXP(1.81* (C1262-D1262)/B1262)/((1-#REF!)+(#REF!*EXP(1.81* (C1262-D1262)/B1262))),
IF((E1262="smd"),EXP(1.81* (C1262-D1262))/((1-#REF!)+(#REF!*EXP(1.81* (C1262-D1262)))),
IF((E1262="or"), (C1262-D1262)/((1-#REF!)+(#REF!* (C1262-D1262))),
IF((E1262="hr"),(1-EXP( (C1262-D1262)*LN(1-#REF!)))/#REF!,
 (C1262-D1262)
))))))</f>
        <v>#REF!</v>
      </c>
      <c r="O1262" s="4" t="s">
        <v>213</v>
      </c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4" t="s">
        <v>270</v>
      </c>
      <c r="AC1262" s="4"/>
      <c r="AD1262" s="4"/>
    </row>
    <row r="1263" spans="1:30" ht="12.6">
      <c r="A1263">
        <v>0.48</v>
      </c>
      <c r="B1263" s="7"/>
      <c r="C1263" s="7">
        <v>2.56</v>
      </c>
      <c r="D1263" s="7">
        <v>0.7</v>
      </c>
      <c r="E1263" s="4" t="s">
        <v>133</v>
      </c>
      <c r="F1263" s="4" t="s">
        <v>266</v>
      </c>
      <c r="G1263" s="5" t="s">
        <v>2115</v>
      </c>
      <c r="H1263" s="5" t="s">
        <v>2116</v>
      </c>
      <c r="I1263" s="4"/>
      <c r="J1263" s="4"/>
      <c r="K1263" s="4"/>
      <c r="L1263" s="4"/>
      <c r="M1263" s="4" t="e">
        <f>IF(OR(E1263="es",E1263="wmd"),(EXP(1.81*C1263/B1263)/((1-#REF!)+(#REF!*EXP(1.81*C1263/B1263)))),
IF((E1263="smd"),(EXP(1.81*C1263)/((1-#REF!)+(#REF!*EXP(1.81*C1263)))),
IF((E1263="or"),(C1263/((1-#REF!)+(#REF!*C1263))),
IF((E1263="hr"),((1-EXP(C1263*LN(1-#REF!)))/#REF!),
C1263
))))</f>
        <v>#REF!</v>
      </c>
      <c r="N1263" s="4" t="e">
        <f>IF( (M1263 -
IF(OR(E1263="es",E1263="wmd"),EXP(1.81* (C1263-D1263)/B1263)/((1-#REF!)+(#REF!*EXP(1.81* (C1263-D1263)/B1263))),
IF((E1263="smd"),EXP(1.81* (C1263-D1263))/((1-#REF!)+(#REF!*EXP(1.81* (C1263-D1263)))),
IF((E1263="or"), (C1263-D1263)/((1-#REF!)+(#REF!* (C1263-D1263))),
IF((E1263="hr"),(1-EXP( (C1263-D1263)*LN(1-#REF!)))/#REF!,
 (C1263-D1263)
)))))=0,"",(M1263 -
IF(OR(E1263="es",E1263="wmd"),EXP(1.81* (C1263-D1263)/B1263)/((1-#REF!)+(#REF!*EXP(1.81* (C1263-D1263)/B1263))),
IF((E1263="smd"),EXP(1.81* (C1263-D1263))/((1-#REF!)+(#REF!*EXP(1.81* (C1263-D1263)))),
IF((E1263="or"), (C1263-D1263)/((1-#REF!)+(#REF!* (C1263-D1263))),
IF((E1263="hr"),(1-EXP( (C1263-D1263)*LN(1-#REF!)))/#REF!,
 (C1263-D1263)
))))))</f>
        <v>#REF!</v>
      </c>
      <c r="O1263" s="4" t="s">
        <v>213</v>
      </c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4" t="s">
        <v>270</v>
      </c>
      <c r="AC1263" s="4"/>
      <c r="AD1263" s="4"/>
    </row>
    <row r="1264" spans="1:30" ht="12.3" hidden="1">
      <c r="A1264" t="s">
        <v>2432</v>
      </c>
      <c r="B1264" s="7"/>
      <c r="C1264" s="7">
        <v>0.72</v>
      </c>
      <c r="D1264" s="7">
        <v>0.15</v>
      </c>
      <c r="E1264" s="4" t="s">
        <v>138</v>
      </c>
      <c r="F1264" s="4" t="s">
        <v>266</v>
      </c>
      <c r="G1264" s="4" t="s">
        <v>263</v>
      </c>
      <c r="H1264" s="4" t="s">
        <v>264</v>
      </c>
      <c r="I1264" s="4"/>
      <c r="J1264" s="4"/>
      <c r="K1264" s="4"/>
      <c r="L1264" s="4"/>
      <c r="M1264" s="4">
        <f>IF(OR(E1264="es",E1264="wmd"),(EXP(1.81*C1264/B1264)/((1-#REF!)+(#REF!*EXP(1.81*C1264/B1264)))),
IF((E1264="smd"),(EXP(1.81*C1264)/((1-#REF!)+(#REF!*EXP(1.81*C1264)))),
IF((E1264="or"),(C1264/((1-#REF!)+(#REF!*C1264))),
IF((E1264="hr"),((1-EXP(C1264*LN(1-#REF!)))/#REF!),
C1264
))))</f>
        <v>0.72</v>
      </c>
      <c r="N1264" s="4">
        <f>IF( (M1264 -
IF(OR(E1264="es",E1264="wmd"),EXP(1.81* (C1264-D1264)/B1264)/((1-#REF!)+(#REF!*EXP(1.81* (C1264-D1264)/B1264))),
IF((E1264="smd"),EXP(1.81* (C1264-D1264))/((1-#REF!)+(#REF!*EXP(1.81* (C1264-D1264)))),
IF((E1264="or"), (C1264-D1264)/((1-#REF!)+(#REF!* (C1264-D1264))),
IF((E1264="hr"),(1-EXP( (C1264-D1264)*LN(1-#REF!)))/#REF!,
 (C1264-D1264)
)))))=0,"",(M1264 -
IF(OR(E1264="es",E1264="wmd"),EXP(1.81* (C1264-D1264)/B1264)/((1-#REF!)+(#REF!*EXP(1.81* (C1264-D1264)/B1264))),
IF((E1264="smd"),EXP(1.81* (C1264-D1264))/((1-#REF!)+(#REF!*EXP(1.81* (C1264-D1264)))),
IF((E1264="or"), (C1264-D1264)/((1-#REF!)+(#REF!* (C1264-D1264))),
IF((E1264="hr"),(1-EXP( (C1264-D1264)*LN(1-#REF!)))/#REF!,
 (C1264-D1264)
))))))</f>
        <v>0.15000000000000002</v>
      </c>
      <c r="O1264" s="4" t="s">
        <v>213</v>
      </c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4" t="s">
        <v>273</v>
      </c>
      <c r="AC1264" s="4"/>
      <c r="AD1264" s="4"/>
    </row>
    <row r="1265" spans="1:30" ht="12.6" hidden="1">
      <c r="A1265" t="s">
        <v>2432</v>
      </c>
      <c r="B1265" s="7"/>
      <c r="C1265" s="7">
        <v>0.83</v>
      </c>
      <c r="D1265" s="7">
        <v>0.1</v>
      </c>
      <c r="E1265" s="4" t="s">
        <v>138</v>
      </c>
      <c r="F1265" s="4" t="s">
        <v>266</v>
      </c>
      <c r="G1265" s="5" t="s">
        <v>274</v>
      </c>
      <c r="H1265" s="5" t="s">
        <v>275</v>
      </c>
      <c r="I1265" s="4"/>
      <c r="J1265" s="4"/>
      <c r="K1265" s="4"/>
      <c r="L1265" s="4"/>
      <c r="M1265" s="4">
        <f>IF(OR(E1265="es",E1265="wmd"),(EXP(1.81*C1265/B1265)/((1-#REF!)+(#REF!*EXP(1.81*C1265/B1265)))),
IF((E1265="smd"),(EXP(1.81*C1265)/((1-#REF!)+(#REF!*EXP(1.81*C1265)))),
IF((E1265="or"),(C1265/((1-#REF!)+(#REF!*C1265))),
IF((E1265="hr"),((1-EXP(C1265*LN(1-#REF!)))/#REF!),
C1265
))))</f>
        <v>0.83</v>
      </c>
      <c r="N1265" s="4">
        <f>IF( (M1265 -
IF(OR(E1265="es",E1265="wmd"),EXP(1.81* (C1265-D1265)/B1265)/((1-#REF!)+(#REF!*EXP(1.81* (C1265-D1265)/B1265))),
IF((E1265="smd"),EXP(1.81* (C1265-D1265))/((1-#REF!)+(#REF!*EXP(1.81* (C1265-D1265)))),
IF((E1265="or"), (C1265-D1265)/((1-#REF!)+(#REF!* (C1265-D1265))),
IF((E1265="hr"),(1-EXP( (C1265-D1265)*LN(1-#REF!)))/#REF!,
 (C1265-D1265)
)))))=0,"",(M1265 -
IF(OR(E1265="es",E1265="wmd"),EXP(1.81* (C1265-D1265)/B1265)/((1-#REF!)+(#REF!*EXP(1.81* (C1265-D1265)/B1265))),
IF((E1265="smd"),EXP(1.81* (C1265-D1265))/((1-#REF!)+(#REF!*EXP(1.81* (C1265-D1265)))),
IF((E1265="or"), (C1265-D1265)/((1-#REF!)+(#REF!* (C1265-D1265))),
IF((E1265="hr"),(1-EXP( (C1265-D1265)*LN(1-#REF!)))/#REF!,
 (C1265-D1265)
))))))</f>
        <v>9.9999999999999978E-2</v>
      </c>
      <c r="O1265" s="4" t="s">
        <v>213</v>
      </c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4" t="s">
        <v>273</v>
      </c>
      <c r="AC1265" s="4"/>
      <c r="AD1265" s="4"/>
    </row>
    <row r="1266" spans="1:30" ht="12.3" hidden="1">
      <c r="A1266" t="s">
        <v>2432</v>
      </c>
      <c r="B1266" s="4"/>
      <c r="C1266" s="4"/>
      <c r="D1266" s="4"/>
      <c r="E1266" s="4"/>
      <c r="F1266" s="4" t="s">
        <v>266</v>
      </c>
      <c r="G1266" s="4"/>
      <c r="H1266" s="4"/>
      <c r="I1266" s="4"/>
      <c r="J1266" s="4"/>
      <c r="K1266" s="4"/>
      <c r="L1266" s="4"/>
      <c r="M1266" s="4">
        <f>IF(OR(E1266="es",E1266="wmd"),(EXP(1.81*C1266/B1266)/((1-#REF!)+(#REF!*EXP(1.81*C1266/B1266)))),
IF((E1266="smd"),(EXP(1.81*C1266)/((1-#REF!)+(#REF!*EXP(1.81*C1266)))),
IF((E1266="or"),(C1266/((1-#REF!)+(#REF!*C1266))),
IF((E1266="hr"),((1-EXP(C1266*LN(1-#REF!)))/#REF!),
C1266
))))</f>
        <v>0</v>
      </c>
      <c r="N1266" s="4" t="str">
        <f>IF( (M1266 -
IF(OR(E1266="es",E1266="wmd"),EXP(1.81* (C1266-D1266)/B1266)/((1-#REF!)+(#REF!*EXP(1.81* (C1266-D1266)/B1266))),
IF((E1266="smd"),EXP(1.81* (C1266-D1266))/((1-#REF!)+(#REF!*EXP(1.81* (C1266-D1266)))),
IF((E1266="or"), (C1266-D1266)/((1-#REF!)+(#REF!* (C1266-D1266))),
IF((E1266="hr"),(1-EXP( (C1266-D1266)*LN(1-#REF!)))/#REF!,
 (C1266-D1266)
)))))=0,"",(M1266 -
IF(OR(E1266="es",E1266="wmd"),EXP(1.81* (C1266-D1266)/B1266)/((1-#REF!)+(#REF!*EXP(1.81* (C1266-D1266)/B1266))),
IF((E1266="smd"),EXP(1.81* (C1266-D1266))/((1-#REF!)+(#REF!*EXP(1.81* (C1266-D1266)))),
IF((E1266="or"), (C1266-D1266)/((1-#REF!)+(#REF!* (C1266-D1266))),
IF((E1266="hr"),(1-EXP( (C1266-D1266)*LN(1-#REF!)))/#REF!,
 (C1266-D1266)
))))))</f>
        <v/>
      </c>
      <c r="O1266" s="4" t="s">
        <v>146</v>
      </c>
      <c r="P1266" s="4" t="s">
        <v>276</v>
      </c>
      <c r="Q1266" s="4"/>
      <c r="R1266" s="4" t="s">
        <v>277</v>
      </c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</row>
    <row r="1267" spans="1:30" ht="12.3" hidden="1">
      <c r="A1267" t="s">
        <v>2432</v>
      </c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>
        <f>IF(OR(E1267="es",E1267="wmd"),(EXP(1.81*C1267/B1267)/((1-#REF!)+(#REF!*EXP(1.81*C1267/B1267)))),
IF((E1267="smd"),(EXP(1.81*C1267)/((1-#REF!)+(#REF!*EXP(1.81*C1267)))),
IF((E1267="or"),(C1267/((1-#REF!)+(#REF!*C1267))),
IF((E1267="hr"),((1-EXP(C1267*LN(1-#REF!)))/#REF!),
C1267
))))</f>
        <v>0</v>
      </c>
      <c r="N1267" s="4" t="str">
        <f>IF( (M1267 -
IF(OR(E1267="es",E1267="wmd"),EXP(1.81* (C1267-D1267)/B1267)/((1-#REF!)+(#REF!*EXP(1.81* (C1267-D1267)/B1267))),
IF((E1267="smd"),EXP(1.81* (C1267-D1267))/((1-#REF!)+(#REF!*EXP(1.81* (C1267-D1267)))),
IF((E1267="or"), (C1267-D1267)/((1-#REF!)+(#REF!* (C1267-D1267))),
IF((E1267="hr"),(1-EXP( (C1267-D1267)*LN(1-#REF!)))/#REF!,
 (C1267-D1267)
)))))=0,"",(M1267 -
IF(OR(E1267="es",E1267="wmd"),EXP(1.81* (C1267-D1267)/B1267)/((1-#REF!)+(#REF!*EXP(1.81* (C1267-D1267)/B1267))),
IF((E1267="smd"),EXP(1.81* (C1267-D1267))/((1-#REF!)+(#REF!*EXP(1.81* (C1267-D1267)))),
IF((E1267="or"), (C1267-D1267)/((1-#REF!)+(#REF!* (C1267-D1267))),
IF((E1267="hr"),(1-EXP( (C1267-D1267)*LN(1-#REF!)))/#REF!,
 (C1267-D1267)
))))))</f>
        <v/>
      </c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</row>
    <row r="1268" spans="1:30" ht="12.3" hidden="1">
      <c r="A1268" t="s">
        <v>2432</v>
      </c>
      <c r="B1268" s="4"/>
      <c r="C1268" s="4"/>
      <c r="D1268" s="4"/>
      <c r="E1268" s="4"/>
      <c r="F1268" s="4" t="s">
        <v>213</v>
      </c>
      <c r="G1268" s="4" t="s">
        <v>266</v>
      </c>
      <c r="H1268" s="4" t="s">
        <v>276</v>
      </c>
      <c r="I1268" s="4"/>
      <c r="J1268" s="4"/>
      <c r="K1268" s="4"/>
      <c r="L1268" s="4"/>
      <c r="M1268" s="4">
        <f>IF(OR(E1268="es",E1268="wmd"),(EXP(1.81*C1268/B1268)/((1-#REF!)+(#REF!*EXP(1.81*C1268/B1268)))),
IF((E1268="smd"),(EXP(1.81*C1268)/((1-#REF!)+(#REF!*EXP(1.81*C1268)))),
IF((E1268="or"),(C1268/((1-#REF!)+(#REF!*C1268))),
IF((E1268="hr"),((1-EXP(C1268*LN(1-#REF!)))/#REF!),
C1268
))))</f>
        <v>0</v>
      </c>
      <c r="N1268" s="4" t="str">
        <f>IF( (M1268 -
IF(OR(E1268="es",E1268="wmd"),EXP(1.81* (C1268-D1268)/B1268)/((1-#REF!)+(#REF!*EXP(1.81* (C1268-D1268)/B1268))),
IF((E1268="smd"),EXP(1.81* (C1268-D1268))/((1-#REF!)+(#REF!*EXP(1.81* (C1268-D1268)))),
IF((E1268="or"), (C1268-D1268)/((1-#REF!)+(#REF!* (C1268-D1268))),
IF((E1268="hr"),(1-EXP( (C1268-D1268)*LN(1-#REF!)))/#REF!,
 (C1268-D1268)
)))))=0,"",(M1268 -
IF(OR(E1268="es",E1268="wmd"),EXP(1.81* (C1268-D1268)/B1268)/((1-#REF!)+(#REF!*EXP(1.81* (C1268-D1268)/B1268))),
IF((E1268="smd"),EXP(1.81* (C1268-D1268))/((1-#REF!)+(#REF!*EXP(1.81* (C1268-D1268)))),
IF((E1268="or"), (C1268-D1268)/((1-#REF!)+(#REF!* (C1268-D1268))),
IF((E1268="hr"),(1-EXP( (C1268-D1268)*LN(1-#REF!)))/#REF!,
 (C1268-D1268)
))))))</f>
        <v/>
      </c>
      <c r="O1268" s="4" t="s">
        <v>187</v>
      </c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</row>
    <row r="1269" spans="1:30" ht="12.3" hidden="1">
      <c r="A1269" t="s">
        <v>2432</v>
      </c>
      <c r="B1269" s="4"/>
      <c r="C1269" s="4"/>
      <c r="D1269" s="4"/>
      <c r="E1269" s="4"/>
      <c r="F1269" s="4" t="s">
        <v>213</v>
      </c>
      <c r="G1269" s="4" t="s">
        <v>255</v>
      </c>
      <c r="H1269" s="4" t="s">
        <v>257</v>
      </c>
      <c r="I1269" s="4"/>
      <c r="J1269" s="4"/>
      <c r="K1269" s="4"/>
      <c r="L1269" s="4"/>
      <c r="M1269" s="4">
        <f>IF(OR(E1269="es",E1269="wmd"),(EXP(1.81*C1269/B1269)/((1-#REF!)+(#REF!*EXP(1.81*C1269/B1269)))),
IF((E1269="smd"),(EXP(1.81*C1269)/((1-#REF!)+(#REF!*EXP(1.81*C1269)))),
IF((E1269="or"),(C1269/((1-#REF!)+(#REF!*C1269))),
IF((E1269="hr"),((1-EXP(C1269*LN(1-#REF!)))/#REF!),
C1269
))))</f>
        <v>0</v>
      </c>
      <c r="N1269" s="4" t="str">
        <f>IF( (M1269 -
IF(OR(E1269="es",E1269="wmd"),EXP(1.81* (C1269-D1269)/B1269)/((1-#REF!)+(#REF!*EXP(1.81* (C1269-D1269)/B1269))),
IF((E1269="smd"),EXP(1.81* (C1269-D1269))/((1-#REF!)+(#REF!*EXP(1.81* (C1269-D1269)))),
IF((E1269="or"), (C1269-D1269)/((1-#REF!)+(#REF!* (C1269-D1269))),
IF((E1269="hr"),(1-EXP( (C1269-D1269)*LN(1-#REF!)))/#REF!,
 (C1269-D1269)
)))))=0,"",(M1269 -
IF(OR(E1269="es",E1269="wmd"),EXP(1.81* (C1269-D1269)/B1269)/((1-#REF!)+(#REF!*EXP(1.81* (C1269-D1269)/B1269))),
IF((E1269="smd"),EXP(1.81* (C1269-D1269))/((1-#REF!)+(#REF!*EXP(1.81* (C1269-D1269)))),
IF((E1269="or"), (C1269-D1269)/((1-#REF!)+(#REF!* (C1269-D1269))),
IF((E1269="hr"),(1-EXP( (C1269-D1269)*LN(1-#REF!)))/#REF!,
 (C1269-D1269)
))))))</f>
        <v/>
      </c>
      <c r="O1269" s="4" t="s">
        <v>187</v>
      </c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</row>
    <row r="1270" spans="1:30" ht="12.3" hidden="1">
      <c r="A1270" t="s">
        <v>2432</v>
      </c>
      <c r="B1270" s="4"/>
      <c r="C1270" s="4"/>
      <c r="D1270" s="4"/>
      <c r="E1270" s="4"/>
      <c r="F1270" s="4" t="s">
        <v>213</v>
      </c>
      <c r="G1270" s="4" t="s">
        <v>210</v>
      </c>
      <c r="H1270" s="4" t="s">
        <v>278</v>
      </c>
      <c r="I1270" s="4"/>
      <c r="J1270" s="4"/>
      <c r="K1270" s="4"/>
      <c r="L1270" s="4"/>
      <c r="M1270" s="4">
        <f>IF(OR(E1270="es",E1270="wmd"),(EXP(1.81*C1270/B1270)/((1-#REF!)+(#REF!*EXP(1.81*C1270/B1270)))),
IF((E1270="smd"),(EXP(1.81*C1270)/((1-#REF!)+(#REF!*EXP(1.81*C1270)))),
IF((E1270="or"),(C1270/((1-#REF!)+(#REF!*C1270))),
IF((E1270="hr"),((1-EXP(C1270*LN(1-#REF!)))/#REF!),
C1270
))))</f>
        <v>0</v>
      </c>
      <c r="N1270" s="4" t="str">
        <f>IF( (M1270 -
IF(OR(E1270="es",E1270="wmd"),EXP(1.81* (C1270-D1270)/B1270)/((1-#REF!)+(#REF!*EXP(1.81* (C1270-D1270)/B1270))),
IF((E1270="smd"),EXP(1.81* (C1270-D1270))/((1-#REF!)+(#REF!*EXP(1.81* (C1270-D1270)))),
IF((E1270="or"), (C1270-D1270)/((1-#REF!)+(#REF!* (C1270-D1270))),
IF((E1270="hr"),(1-EXP( (C1270-D1270)*LN(1-#REF!)))/#REF!,
 (C1270-D1270)
)))))=0,"",(M1270 -
IF(OR(E1270="es",E1270="wmd"),EXP(1.81* (C1270-D1270)/B1270)/((1-#REF!)+(#REF!*EXP(1.81* (C1270-D1270)/B1270))),
IF((E1270="smd"),EXP(1.81* (C1270-D1270))/((1-#REF!)+(#REF!*EXP(1.81* (C1270-D1270)))),
IF((E1270="or"), (C1270-D1270)/((1-#REF!)+(#REF!* (C1270-D1270))),
IF((E1270="hr"),(1-EXP( (C1270-D1270)*LN(1-#REF!)))/#REF!,
 (C1270-D1270)
))))))</f>
        <v/>
      </c>
      <c r="O1270" s="4" t="s">
        <v>187</v>
      </c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</row>
    <row r="1271" spans="1:30" ht="12.3" hidden="1">
      <c r="A1271" t="s">
        <v>2432</v>
      </c>
      <c r="B1271" s="7"/>
      <c r="C1271" s="7">
        <v>2.4</v>
      </c>
      <c r="D1271" s="7">
        <v>1</v>
      </c>
      <c r="E1271" s="4"/>
      <c r="F1271" s="4" t="s">
        <v>213</v>
      </c>
      <c r="G1271" s="4" t="s">
        <v>259</v>
      </c>
      <c r="H1271" s="4" t="s">
        <v>261</v>
      </c>
      <c r="I1271" s="4"/>
      <c r="J1271" s="4"/>
      <c r="K1271" s="4"/>
      <c r="L1271" s="4"/>
      <c r="M1271" s="4">
        <f>IF(OR(E1271="es",E1271="wmd"),(EXP(1.81*C1271/B1271)/((1-#REF!)+(#REF!*EXP(1.81*C1271/B1271)))),
IF((E1271="smd"),(EXP(1.81*C1271)/((1-#REF!)+(#REF!*EXP(1.81*C1271)))),
IF((E1271="or"),(C1271/((1-#REF!)+(#REF!*C1271))),
IF((E1271="hr"),((1-EXP(C1271*LN(1-#REF!)))/#REF!),
C1271
))))</f>
        <v>2.4</v>
      </c>
      <c r="N1271" s="4">
        <f>IF( (M1271 -
IF(OR(E1271="es",E1271="wmd"),EXP(1.81* (C1271-D1271)/B1271)/((1-#REF!)+(#REF!*EXP(1.81* (C1271-D1271)/B1271))),
IF((E1271="smd"),EXP(1.81* (C1271-D1271))/((1-#REF!)+(#REF!*EXP(1.81* (C1271-D1271)))),
IF((E1271="or"), (C1271-D1271)/((1-#REF!)+(#REF!* (C1271-D1271))),
IF((E1271="hr"),(1-EXP( (C1271-D1271)*LN(1-#REF!)))/#REF!,
 (C1271-D1271)
)))))=0,"",(M1271 -
IF(OR(E1271="es",E1271="wmd"),EXP(1.81* (C1271-D1271)/B1271)/((1-#REF!)+(#REF!*EXP(1.81* (C1271-D1271)/B1271))),
IF((E1271="smd"),EXP(1.81* (C1271-D1271))/((1-#REF!)+(#REF!*EXP(1.81* (C1271-D1271)))),
IF((E1271="or"), (C1271-D1271)/((1-#REF!)+(#REF!* (C1271-D1271))),
IF((E1271="hr"),(1-EXP( (C1271-D1271)*LN(1-#REF!)))/#REF!,
 (C1271-D1271)
))))))</f>
        <v>1</v>
      </c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 t="s">
        <v>279</v>
      </c>
      <c r="AC1271" s="4"/>
      <c r="AD1271" s="4"/>
    </row>
    <row r="1272" spans="1:30" ht="12.3" hidden="1">
      <c r="A1272" t="s">
        <v>2432</v>
      </c>
      <c r="B1272" s="4"/>
      <c r="C1272" s="4"/>
      <c r="D1272" s="4"/>
      <c r="E1272" s="4"/>
      <c r="F1272" s="4" t="s">
        <v>213</v>
      </c>
      <c r="G1272" s="4"/>
      <c r="H1272" s="4"/>
      <c r="I1272" s="4"/>
      <c r="J1272" s="4"/>
      <c r="K1272" s="4"/>
      <c r="L1272" s="4"/>
      <c r="M1272" s="4">
        <f>IF(OR(E1272="es",E1272="wmd"),(EXP(1.81*C1272/B1272)/((1-#REF!)+(#REF!*EXP(1.81*C1272/B1272)))),
IF((E1272="smd"),(EXP(1.81*C1272)/((1-#REF!)+(#REF!*EXP(1.81*C1272)))),
IF((E1272="or"),(C1272/((1-#REF!)+(#REF!*C1272))),
IF((E1272="hr"),((1-EXP(C1272*LN(1-#REF!)))/#REF!),
C1272
))))</f>
        <v>0</v>
      </c>
      <c r="N1272" s="4" t="str">
        <f>IF( (M1272 -
IF(OR(E1272="es",E1272="wmd"),EXP(1.81* (C1272-D1272)/B1272)/((1-#REF!)+(#REF!*EXP(1.81* (C1272-D1272)/B1272))),
IF((E1272="smd"),EXP(1.81* (C1272-D1272))/((1-#REF!)+(#REF!*EXP(1.81* (C1272-D1272)))),
IF((E1272="or"), (C1272-D1272)/((1-#REF!)+(#REF!* (C1272-D1272))),
IF((E1272="hr"),(1-EXP( (C1272-D1272)*LN(1-#REF!)))/#REF!,
 (C1272-D1272)
)))))=0,"",(M1272 -
IF(OR(E1272="es",E1272="wmd"),EXP(1.81* (C1272-D1272)/B1272)/((1-#REF!)+(#REF!*EXP(1.81* (C1272-D1272)/B1272))),
IF((E1272="smd"),EXP(1.81* (C1272-D1272))/((1-#REF!)+(#REF!*EXP(1.81* (C1272-D1272)))),
IF((E1272="or"), (C1272-D1272)/((1-#REF!)+(#REF!* (C1272-D1272))),
IF((E1272="hr"),(1-EXP( (C1272-D1272)*LN(1-#REF!)))/#REF!,
 (C1272-D1272)
))))))</f>
        <v/>
      </c>
      <c r="O1272" s="4" t="s">
        <v>188</v>
      </c>
      <c r="P1272" s="4" t="s">
        <v>98</v>
      </c>
      <c r="Q1272" s="7">
        <v>14</v>
      </c>
      <c r="R1272" s="4" t="s">
        <v>99</v>
      </c>
      <c r="S1272" s="4" t="s">
        <v>100</v>
      </c>
      <c r="T1272" s="4"/>
      <c r="U1272" s="4"/>
      <c r="V1272" s="4"/>
      <c r="W1272" s="4"/>
      <c r="X1272" s="4"/>
      <c r="Y1272" s="4"/>
      <c r="Z1272" s="4" t="s">
        <v>52</v>
      </c>
      <c r="AA1272" s="4"/>
      <c r="AB1272" s="4"/>
      <c r="AC1272" s="4"/>
      <c r="AD1272" s="4"/>
    </row>
    <row r="1273" spans="1:30" ht="12.3" hidden="1">
      <c r="A1273" t="s">
        <v>2432</v>
      </c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>
        <f>IF(OR(E1273="es",E1273="wmd"),(EXP(1.81*C1273/B1273)/((1-#REF!)+(#REF!*EXP(1.81*C1273/B1273)))),
IF((E1273="smd"),(EXP(1.81*C1273)/((1-#REF!)+(#REF!*EXP(1.81*C1273)))),
IF((E1273="or"),(C1273/((1-#REF!)+(#REF!*C1273))),
IF((E1273="hr"),((1-EXP(C1273*LN(1-#REF!)))/#REF!),
C1273
))))</f>
        <v>0</v>
      </c>
      <c r="N1273" s="4" t="str">
        <f>IF( (M1273 -
IF(OR(E1273="es",E1273="wmd"),EXP(1.81* (C1273-D1273)/B1273)/((1-#REF!)+(#REF!*EXP(1.81* (C1273-D1273)/B1273))),
IF((E1273="smd"),EXP(1.81* (C1273-D1273))/((1-#REF!)+(#REF!*EXP(1.81* (C1273-D1273)))),
IF((E1273="or"), (C1273-D1273)/((1-#REF!)+(#REF!* (C1273-D1273))),
IF((E1273="hr"),(1-EXP( (C1273-D1273)*LN(1-#REF!)))/#REF!,
 (C1273-D1273)
)))))=0,"",(M1273 -
IF(OR(E1273="es",E1273="wmd"),EXP(1.81* (C1273-D1273)/B1273)/((1-#REF!)+(#REF!*EXP(1.81* (C1273-D1273)/B1273))),
IF((E1273="smd"),EXP(1.81* (C1273-D1273))/((1-#REF!)+(#REF!*EXP(1.81* (C1273-D1273)))),
IF((E1273="or"), (C1273-D1273)/((1-#REF!)+(#REF!* (C1273-D1273))),
IF((E1273="hr"),(1-EXP( (C1273-D1273)*LN(1-#REF!)))/#REF!,
 (C1273-D1273)
))))))</f>
        <v/>
      </c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</row>
    <row r="1274" spans="1:30" ht="12.3" hidden="1">
      <c r="A1274" t="s">
        <v>2432</v>
      </c>
      <c r="B1274" s="7"/>
      <c r="C1274" s="7">
        <v>5.55</v>
      </c>
      <c r="D1274" s="7">
        <v>0.5</v>
      </c>
      <c r="E1274" s="4" t="s">
        <v>138</v>
      </c>
      <c r="F1274" s="4" t="s">
        <v>109</v>
      </c>
      <c r="G1274" s="4" t="s">
        <v>280</v>
      </c>
      <c r="H1274" s="4" t="s">
        <v>281</v>
      </c>
      <c r="I1274" s="4"/>
      <c r="J1274" s="4"/>
      <c r="K1274" s="4"/>
      <c r="L1274" s="4"/>
      <c r="M1274" s="4">
        <f>IF(OR(E1274="es",E1274="wmd"),(EXP(1.81*C1274/B1274)/((1-#REF!)+(#REF!*EXP(1.81*C1274/B1274)))),
IF((E1274="smd"),(EXP(1.81*C1274)/((1-#REF!)+(#REF!*EXP(1.81*C1274)))),
IF((E1274="or"),(C1274/((1-#REF!)+(#REF!*C1274))),
IF((E1274="hr"),((1-EXP(C1274*LN(1-#REF!)))/#REF!),
C1274
))))</f>
        <v>5.55</v>
      </c>
      <c r="N1274" s="4">
        <f>IF( (M1274 -
IF(OR(E1274="es",E1274="wmd"),EXP(1.81* (C1274-D1274)/B1274)/((1-#REF!)+(#REF!*EXP(1.81* (C1274-D1274)/B1274))),
IF((E1274="smd"),EXP(1.81* (C1274-D1274))/((1-#REF!)+(#REF!*EXP(1.81* (C1274-D1274)))),
IF((E1274="or"), (C1274-D1274)/((1-#REF!)+(#REF!* (C1274-D1274))),
IF((E1274="hr"),(1-EXP( (C1274-D1274)*LN(1-#REF!)))/#REF!,
 (C1274-D1274)
)))))=0,"",(M1274 -
IF(OR(E1274="es",E1274="wmd"),EXP(1.81* (C1274-D1274)/B1274)/((1-#REF!)+(#REF!*EXP(1.81* (C1274-D1274)/B1274))),
IF((E1274="smd"),EXP(1.81* (C1274-D1274))/((1-#REF!)+(#REF!*EXP(1.81* (C1274-D1274)))),
IF((E1274="or"), (C1274-D1274)/((1-#REF!)+(#REF!* (C1274-D1274))),
IF((E1274="hr"),(1-EXP( (C1274-D1274)*LN(1-#REF!)))/#REF!,
 (C1274-D1274)
))))))</f>
        <v>0.5</v>
      </c>
      <c r="O1274" s="4"/>
      <c r="P1274" s="4"/>
      <c r="Q1274" s="4" t="e">
        <v>#NAME?</v>
      </c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 t="s">
        <v>282</v>
      </c>
      <c r="AC1274" s="4"/>
      <c r="AD1274" s="4"/>
    </row>
    <row r="1275" spans="1:30" ht="12.3" hidden="1">
      <c r="A1275" t="s">
        <v>2432</v>
      </c>
      <c r="B1275" s="4"/>
      <c r="C1275" s="4"/>
      <c r="D1275" s="4"/>
      <c r="E1275" s="4"/>
      <c r="F1275" s="4" t="s">
        <v>109</v>
      </c>
      <c r="G1275" s="3"/>
      <c r="H1275" s="4"/>
      <c r="I1275" s="4"/>
      <c r="J1275" s="4"/>
      <c r="K1275" s="4"/>
      <c r="L1275" s="4"/>
      <c r="M1275" s="4">
        <f>IF(OR(E1275="es",E1275="wmd"),(EXP(1.81*C1275/B1275)/((1-#REF!)+(#REF!*EXP(1.81*C1275/B1275)))),
IF((E1275="smd"),(EXP(1.81*C1275)/((1-#REF!)+(#REF!*EXP(1.81*C1275)))),
IF((E1275="or"),(C1275/((1-#REF!)+(#REF!*C1275))),
IF((E1275="hr"),((1-EXP(C1275*LN(1-#REF!)))/#REF!),
C1275
))))</f>
        <v>0</v>
      </c>
      <c r="N1275" s="4" t="str">
        <f>IF( (M1275 -
IF(OR(E1275="es",E1275="wmd"),EXP(1.81* (C1275-D1275)/B1275)/((1-#REF!)+(#REF!*EXP(1.81* (C1275-D1275)/B1275))),
IF((E1275="smd"),EXP(1.81* (C1275-D1275))/((1-#REF!)+(#REF!*EXP(1.81* (C1275-D1275)))),
IF((E1275="or"), (C1275-D1275)/((1-#REF!)+(#REF!* (C1275-D1275))),
IF((E1275="hr"),(1-EXP( (C1275-D1275)*LN(1-#REF!)))/#REF!,
 (C1275-D1275)
)))))=0,"",(M1275 -
IF(OR(E1275="es",E1275="wmd"),EXP(1.81* (C1275-D1275)/B1275)/((1-#REF!)+(#REF!*EXP(1.81* (C1275-D1275)/B1275))),
IF((E1275="smd"),EXP(1.81* (C1275-D1275))/((1-#REF!)+(#REF!*EXP(1.81* (C1275-D1275)))),
IF((E1275="or"), (C1275-D1275)/((1-#REF!)+(#REF!* (C1275-D1275))),
IF((E1275="hr"),(1-EXP( (C1275-D1275)*LN(1-#REF!)))/#REF!,
 (C1275-D1275)
))))))</f>
        <v/>
      </c>
      <c r="O1275" s="4" t="s">
        <v>136</v>
      </c>
      <c r="P1275" s="4" t="s">
        <v>110</v>
      </c>
      <c r="Q1275" s="7">
        <v>26</v>
      </c>
      <c r="R1275" s="4" t="s">
        <v>111</v>
      </c>
      <c r="S1275" s="4" t="s">
        <v>112</v>
      </c>
      <c r="T1275" s="4"/>
      <c r="U1275" s="4"/>
      <c r="V1275" s="4"/>
      <c r="W1275" s="4"/>
      <c r="X1275" s="4"/>
      <c r="Y1275" s="4"/>
      <c r="Z1275" s="4" t="s">
        <v>52</v>
      </c>
      <c r="AA1275" s="3"/>
      <c r="AB1275" s="4"/>
      <c r="AC1275" s="4"/>
      <c r="AD1275" s="4"/>
    </row>
    <row r="1276" spans="1:30" ht="12.3" hidden="1">
      <c r="A1276" t="s">
        <v>2432</v>
      </c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>
        <f>IF(OR(E1276="es",E1276="wmd"),(EXP(1.81*C1276/B1276)/((1-#REF!)+(#REF!*EXP(1.81*C1276/B1276)))),
IF((E1276="smd"),(EXP(1.81*C1276)/((1-#REF!)+(#REF!*EXP(1.81*C1276)))),
IF((E1276="or"),(C1276/((1-#REF!)+(#REF!*C1276))),
IF((E1276="hr"),((1-EXP(C1276*LN(1-#REF!)))/#REF!),
C1276
))))</f>
        <v>0</v>
      </c>
      <c r="N1276" s="4" t="str">
        <f>IF( (M1276 -
IF(OR(E1276="es",E1276="wmd"),EXP(1.81* (C1276-D1276)/B1276)/((1-#REF!)+(#REF!*EXP(1.81* (C1276-D1276)/B1276))),
IF((E1276="smd"),EXP(1.81* (C1276-D1276))/((1-#REF!)+(#REF!*EXP(1.81* (C1276-D1276)))),
IF((E1276="or"), (C1276-D1276)/((1-#REF!)+(#REF!* (C1276-D1276))),
IF((E1276="hr"),(1-EXP( (C1276-D1276)*LN(1-#REF!)))/#REF!,
 (C1276-D1276)
)))))=0,"",(M1276 -
IF(OR(E1276="es",E1276="wmd"),EXP(1.81* (C1276-D1276)/B1276)/((1-#REF!)+(#REF!*EXP(1.81* (C1276-D1276)/B1276))),
IF((E1276="smd"),EXP(1.81* (C1276-D1276))/((1-#REF!)+(#REF!*EXP(1.81* (C1276-D1276)))),
IF((E1276="or"), (C1276-D1276)/((1-#REF!)+(#REF!* (C1276-D1276))),
IF((E1276="hr"),(1-EXP( (C1276-D1276)*LN(1-#REF!)))/#REF!,
 (C1276-D1276)
))))))</f>
        <v/>
      </c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</row>
    <row r="1277" spans="1:30" ht="12.3" hidden="1">
      <c r="A1277" t="s">
        <v>2432</v>
      </c>
      <c r="B1277" s="7"/>
      <c r="C1277" s="7">
        <v>2.69</v>
      </c>
      <c r="D1277" s="7">
        <v>0.4</v>
      </c>
      <c r="E1277" s="4" t="s">
        <v>138</v>
      </c>
      <c r="F1277" s="4" t="s">
        <v>283</v>
      </c>
      <c r="G1277" s="4" t="s">
        <v>280</v>
      </c>
      <c r="H1277" s="4" t="s">
        <v>281</v>
      </c>
      <c r="I1277" s="4"/>
      <c r="J1277" s="4"/>
      <c r="K1277" s="4"/>
      <c r="L1277" s="4"/>
      <c r="M1277" s="4">
        <f>IF(OR(E1277="es",E1277="wmd"),(EXP(1.81*C1277/B1277)/((1-#REF!)+(#REF!*EXP(1.81*C1277/B1277)))),
IF((E1277="smd"),(EXP(1.81*C1277)/((1-#REF!)+(#REF!*EXP(1.81*C1277)))),
IF((E1277="or"),(C1277/((1-#REF!)+(#REF!*C1277))),
IF((E1277="hr"),((1-EXP(C1277*LN(1-#REF!)))/#REF!),
C1277
))))</f>
        <v>2.69</v>
      </c>
      <c r="N1277" s="4">
        <f>IF( (M1277 -
IF(OR(E1277="es",E1277="wmd"),EXP(1.81* (C1277-D1277)/B1277)/((1-#REF!)+(#REF!*EXP(1.81* (C1277-D1277)/B1277))),
IF((E1277="smd"),EXP(1.81* (C1277-D1277))/((1-#REF!)+(#REF!*EXP(1.81* (C1277-D1277)))),
IF((E1277="or"), (C1277-D1277)/((1-#REF!)+(#REF!* (C1277-D1277))),
IF((E1277="hr"),(1-EXP( (C1277-D1277)*LN(1-#REF!)))/#REF!,
 (C1277-D1277)
)))))=0,"",(M1277 -
IF(OR(E1277="es",E1277="wmd"),EXP(1.81* (C1277-D1277)/B1277)/((1-#REF!)+(#REF!*EXP(1.81* (C1277-D1277)/B1277))),
IF((E1277="smd"),EXP(1.81* (C1277-D1277))/((1-#REF!)+(#REF!*EXP(1.81* (C1277-D1277)))),
IF((E1277="or"), (C1277-D1277)/((1-#REF!)+(#REF!* (C1277-D1277))),
IF((E1277="hr"),(1-EXP( (C1277-D1277)*LN(1-#REF!)))/#REF!,
 (C1277-D1277)
))))))</f>
        <v>0.39999999999999991</v>
      </c>
      <c r="O1277" s="4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4" t="s">
        <v>282</v>
      </c>
      <c r="AC1277" s="4"/>
      <c r="AD1277" s="4"/>
    </row>
    <row r="1278" spans="1:30" ht="12.6" hidden="1">
      <c r="A1278" t="s">
        <v>2432</v>
      </c>
      <c r="B1278" s="4"/>
      <c r="C1278" s="4"/>
      <c r="D1278" s="4"/>
      <c r="E1278" s="4"/>
      <c r="F1278" s="4" t="s">
        <v>283</v>
      </c>
      <c r="G1278" s="4" t="s">
        <v>1127</v>
      </c>
      <c r="H1278" s="4"/>
      <c r="I1278" s="4"/>
      <c r="J1278" s="4"/>
      <c r="K1278" s="4"/>
      <c r="L1278" s="4"/>
      <c r="M1278" s="4">
        <f>IF(OR(E1278="es",E1278="wmd"),(EXP(1.81*C1278/B1278)/((1-#REF!)+(#REF!*EXP(1.81*C1278/B1278)))),
IF((E1278="smd"),(EXP(1.81*C1278)/((1-#REF!)+(#REF!*EXP(1.81*C1278)))),
IF((E1278="or"),(C1278/((1-#REF!)+(#REF!*C1278))),
IF((E1278="hr"),((1-EXP(C1278*LN(1-#REF!)))/#REF!),
C1278
))))</f>
        <v>0</v>
      </c>
      <c r="N1278" s="4" t="str">
        <f>IF( (M1278 -
IF(OR(E1278="es",E1278="wmd"),EXP(1.81* (C1278-D1278)/B1278)/((1-#REF!)+(#REF!*EXP(1.81* (C1278-D1278)/B1278))),
IF((E1278="smd"),EXP(1.81* (C1278-D1278))/((1-#REF!)+(#REF!*EXP(1.81* (C1278-D1278)))),
IF((E1278="or"), (C1278-D1278)/((1-#REF!)+(#REF!* (C1278-D1278))),
IF((E1278="hr"),(1-EXP( (C1278-D1278)*LN(1-#REF!)))/#REF!,
 (C1278-D1278)
)))))=0,"",(M1278 -
IF(OR(E1278="es",E1278="wmd"),EXP(1.81* (C1278-D1278)/B1278)/((1-#REF!)+(#REF!*EXP(1.81* (C1278-D1278)/B1278))),
IF((E1278="smd"),EXP(1.81* (C1278-D1278))/((1-#REF!)+(#REF!*EXP(1.81* (C1278-D1278)))),
IF((E1278="or"), (C1278-D1278)/((1-#REF!)+(#REF!* (C1278-D1278))),
IF((E1278="hr"),(1-EXP( (C1278-D1278)*LN(1-#REF!)))/#REF!,
 (C1278-D1278)
))))))</f>
        <v/>
      </c>
      <c r="O1278" s="5" t="s">
        <v>171</v>
      </c>
      <c r="P1278" s="4" t="s">
        <v>284</v>
      </c>
      <c r="Q1278" s="3"/>
      <c r="R1278" s="4" t="s">
        <v>285</v>
      </c>
      <c r="S1278" s="3"/>
      <c r="T1278" s="3"/>
      <c r="U1278" s="3"/>
      <c r="V1278" s="3"/>
      <c r="W1278" s="3"/>
      <c r="X1278" s="3"/>
      <c r="Y1278" s="3"/>
      <c r="Z1278" s="3"/>
      <c r="AA1278" s="3"/>
      <c r="AB1278" s="4"/>
      <c r="AC1278" s="4"/>
      <c r="AD1278" s="4"/>
    </row>
    <row r="1279" spans="1:30" ht="12.3" hidden="1">
      <c r="A1279" t="s">
        <v>2432</v>
      </c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>
        <f>IF(OR(E1279="es",E1279="wmd"),(EXP(1.81*C1279/B1279)/((1-#REF!)+(#REF!*EXP(1.81*C1279/B1279)))),
IF((E1279="smd"),(EXP(1.81*C1279)/((1-#REF!)+(#REF!*EXP(1.81*C1279)))),
IF((E1279="or"),(C1279/((1-#REF!)+(#REF!*C1279))),
IF((E1279="hr"),((1-EXP(C1279*LN(1-#REF!)))/#REF!),
C1279
))))</f>
        <v>0</v>
      </c>
      <c r="N1279" s="4" t="str">
        <f>IF( (M1279 -
IF(OR(E1279="es",E1279="wmd"),EXP(1.81* (C1279-D1279)/B1279)/((1-#REF!)+(#REF!*EXP(1.81* (C1279-D1279)/B1279))),
IF((E1279="smd"),EXP(1.81* (C1279-D1279))/((1-#REF!)+(#REF!*EXP(1.81* (C1279-D1279)))),
IF((E1279="or"), (C1279-D1279)/((1-#REF!)+(#REF!* (C1279-D1279))),
IF((E1279="hr"),(1-EXP( (C1279-D1279)*LN(1-#REF!)))/#REF!,
 (C1279-D1279)
)))))=0,"",(M1279 -
IF(OR(E1279="es",E1279="wmd"),EXP(1.81* (C1279-D1279)/B1279)/((1-#REF!)+(#REF!*EXP(1.81* (C1279-D1279)/B1279))),
IF((E1279="smd"),EXP(1.81* (C1279-D1279))/((1-#REF!)+(#REF!*EXP(1.81* (C1279-D1279)))),
IF((E1279="or"), (C1279-D1279)/((1-#REF!)+(#REF!* (C1279-D1279))),
IF((E1279="hr"),(1-EXP( (C1279-D1279)*LN(1-#REF!)))/#REF!,
 (C1279-D1279)
))))))</f>
        <v/>
      </c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</row>
    <row r="1280" spans="1:30" ht="12.3" hidden="1">
      <c r="A1280" t="s">
        <v>2432</v>
      </c>
      <c r="B1280" s="7"/>
      <c r="C1280" s="7">
        <v>2.84</v>
      </c>
      <c r="D1280" s="7">
        <v>0.62</v>
      </c>
      <c r="E1280" s="4" t="s">
        <v>138</v>
      </c>
      <c r="F1280" s="4" t="s">
        <v>286</v>
      </c>
      <c r="G1280" s="4" t="s">
        <v>280</v>
      </c>
      <c r="H1280" s="4" t="s">
        <v>281</v>
      </c>
      <c r="I1280" s="4"/>
      <c r="J1280" s="4"/>
      <c r="K1280" s="4"/>
      <c r="L1280" s="4"/>
      <c r="M1280" s="4">
        <f>IF(OR(E1280="es",E1280="wmd"),(EXP(1.81*C1280/B1280)/((1-#REF!)+(#REF!*EXP(1.81*C1280/B1280)))),
IF((E1280="smd"),(EXP(1.81*C1280)/((1-#REF!)+(#REF!*EXP(1.81*C1280)))),
IF((E1280="or"),(C1280/((1-#REF!)+(#REF!*C1280))),
IF((E1280="hr"),((1-EXP(C1280*LN(1-#REF!)))/#REF!),
C1280
))))</f>
        <v>2.84</v>
      </c>
      <c r="N1280" s="4">
        <f>IF( (M1280 -
IF(OR(E1280="es",E1280="wmd"),EXP(1.81* (C1280-D1280)/B1280)/((1-#REF!)+(#REF!*EXP(1.81* (C1280-D1280)/B1280))),
IF((E1280="smd"),EXP(1.81* (C1280-D1280))/((1-#REF!)+(#REF!*EXP(1.81* (C1280-D1280)))),
IF((E1280="or"), (C1280-D1280)/((1-#REF!)+(#REF!* (C1280-D1280))),
IF((E1280="hr"),(1-EXP( (C1280-D1280)*LN(1-#REF!)))/#REF!,
 (C1280-D1280)
)))))=0,"",(M1280 -
IF(OR(E1280="es",E1280="wmd"),EXP(1.81* (C1280-D1280)/B1280)/((1-#REF!)+(#REF!*EXP(1.81* (C1280-D1280)/B1280))),
IF((E1280="smd"),EXP(1.81* (C1280-D1280))/((1-#REF!)+(#REF!*EXP(1.81* (C1280-D1280)))),
IF((E1280="or"), (C1280-D1280)/((1-#REF!)+(#REF!* (C1280-D1280))),
IF((E1280="hr"),(1-EXP( (C1280-D1280)*LN(1-#REF!)))/#REF!,
 (C1280-D1280)
))))))</f>
        <v>0.62000000000000011</v>
      </c>
      <c r="O1280" s="4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4" t="s">
        <v>282</v>
      </c>
      <c r="AC1280" s="4"/>
      <c r="AD1280" s="4"/>
    </row>
    <row r="1281" spans="1:30" ht="12.6" hidden="1">
      <c r="A1281" t="s">
        <v>2432</v>
      </c>
      <c r="B1281" s="4"/>
      <c r="C1281" s="4"/>
      <c r="D1281" s="4"/>
      <c r="E1281" s="4"/>
      <c r="F1281" s="5" t="s">
        <v>286</v>
      </c>
      <c r="G1281" s="3"/>
      <c r="H1281" s="4"/>
      <c r="I1281" s="4"/>
      <c r="J1281" s="4"/>
      <c r="K1281" s="4"/>
      <c r="L1281" s="4"/>
      <c r="M1281" s="4">
        <f>IF(OR(E1281="es",E1281="wmd"),(EXP(1.81*C1281/B1281)/((1-#REF!)+(#REF!*EXP(1.81*C1281/B1281)))),
IF((E1281="smd"),(EXP(1.81*C1281)/((1-#REF!)+(#REF!*EXP(1.81*C1281)))),
IF((E1281="or"),(C1281/((1-#REF!)+(#REF!*C1281))),
IF((E1281="hr"),((1-EXP(C1281*LN(1-#REF!)))/#REF!),
C1281
))))</f>
        <v>0</v>
      </c>
      <c r="N1281" s="4" t="str">
        <f>IF( (M1281 -
IF(OR(E1281="es",E1281="wmd"),EXP(1.81* (C1281-D1281)/B1281)/((1-#REF!)+(#REF!*EXP(1.81* (C1281-D1281)/B1281))),
IF((E1281="smd"),EXP(1.81* (C1281-D1281))/((1-#REF!)+(#REF!*EXP(1.81* (C1281-D1281)))),
IF((E1281="or"), (C1281-D1281)/((1-#REF!)+(#REF!* (C1281-D1281))),
IF((E1281="hr"),(1-EXP( (C1281-D1281)*LN(1-#REF!)))/#REF!,
 (C1281-D1281)
)))))=0,"",(M1281 -
IF(OR(E1281="es",E1281="wmd"),EXP(1.81* (C1281-D1281)/B1281)/((1-#REF!)+(#REF!*EXP(1.81* (C1281-D1281)/B1281))),
IF((E1281="smd"),EXP(1.81* (C1281-D1281))/((1-#REF!)+(#REF!*EXP(1.81* (C1281-D1281)))),
IF((E1281="or"), (C1281-D1281)/((1-#REF!)+(#REF!* (C1281-D1281))),
IF((E1281="hr"),(1-EXP( (C1281-D1281)*LN(1-#REF!)))/#REF!,
 (C1281-D1281)
))))))</f>
        <v/>
      </c>
      <c r="O1281" s="5" t="s">
        <v>136</v>
      </c>
      <c r="P1281" s="5" t="s">
        <v>94</v>
      </c>
      <c r="Q1281" s="6">
        <v>20</v>
      </c>
      <c r="R1281" s="5" t="s">
        <v>95</v>
      </c>
      <c r="S1281" s="5" t="s">
        <v>96</v>
      </c>
      <c r="T1281" s="3"/>
      <c r="U1281" s="3"/>
      <c r="V1281" s="3"/>
      <c r="W1281" s="3"/>
      <c r="X1281" s="3"/>
      <c r="Y1281" s="3"/>
      <c r="Z1281" s="5" t="s">
        <v>52</v>
      </c>
      <c r="AA1281" s="3"/>
      <c r="AB1281" s="4"/>
      <c r="AC1281" s="4"/>
      <c r="AD1281" s="4"/>
    </row>
    <row r="1282" spans="1:30" ht="12.3" hidden="1">
      <c r="A1282" t="s">
        <v>2432</v>
      </c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>
        <f>IF(OR(E1282="es",E1282="wmd"),(EXP(1.81*C1282/B1282)/((1-#REF!)+(#REF!*EXP(1.81*C1282/B1282)))),
IF((E1282="smd"),(EXP(1.81*C1282)/((1-#REF!)+(#REF!*EXP(1.81*C1282)))),
IF((E1282="or"),(C1282/((1-#REF!)+(#REF!*C1282))),
IF((E1282="hr"),((1-EXP(C1282*LN(1-#REF!)))/#REF!),
C1282
))))</f>
        <v>0</v>
      </c>
      <c r="N1282" s="4" t="str">
        <f>IF( (M1282 -
IF(OR(E1282="es",E1282="wmd"),EXP(1.81* (C1282-D1282)/B1282)/((1-#REF!)+(#REF!*EXP(1.81* (C1282-D1282)/B1282))),
IF((E1282="smd"),EXP(1.81* (C1282-D1282))/((1-#REF!)+(#REF!*EXP(1.81* (C1282-D1282)))),
IF((E1282="or"), (C1282-D1282)/((1-#REF!)+(#REF!* (C1282-D1282))),
IF((E1282="hr"),(1-EXP( (C1282-D1282)*LN(1-#REF!)))/#REF!,
 (C1282-D1282)
)))))=0,"",(M1282 -
IF(OR(E1282="es",E1282="wmd"),EXP(1.81* (C1282-D1282)/B1282)/((1-#REF!)+(#REF!*EXP(1.81* (C1282-D1282)/B1282))),
IF((E1282="smd"),EXP(1.81* (C1282-D1282))/((1-#REF!)+(#REF!*EXP(1.81* (C1282-D1282)))),
IF((E1282="or"), (C1282-D1282)/((1-#REF!)+(#REF!* (C1282-D1282))),
IF((E1282="hr"),(1-EXP( (C1282-D1282)*LN(1-#REF!)))/#REF!,
 (C1282-D1282)
))))))</f>
        <v/>
      </c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</row>
    <row r="1283" spans="1:30" ht="12.6" hidden="1">
      <c r="A1283" t="s">
        <v>2432</v>
      </c>
      <c r="B1283" s="4"/>
      <c r="C1283" s="4"/>
      <c r="D1283" s="4"/>
      <c r="E1283" s="4"/>
      <c r="F1283" s="4" t="s">
        <v>2302</v>
      </c>
      <c r="G1283" s="5" t="s">
        <v>286</v>
      </c>
      <c r="H1283" s="5" t="s">
        <v>94</v>
      </c>
      <c r="I1283" s="4"/>
      <c r="J1283" s="4"/>
      <c r="K1283" s="4"/>
      <c r="L1283" s="4"/>
      <c r="M1283" s="4">
        <f>IF(OR(E1283="es",E1283="wmd"),(EXP(1.81*C1283/B1283)/((1-#REF!)+(#REF!*EXP(1.81*C1283/B1283)))),
IF((E1283="smd"),(EXP(1.81*C1283)/((1-#REF!)+(#REF!*EXP(1.81*C1283)))),
IF((E1283="or"),(C1283/((1-#REF!)+(#REF!*C1283))),
IF((E1283="hr"),((1-EXP(C1283*LN(1-#REF!)))/#REF!),
C1283
))))</f>
        <v>0</v>
      </c>
      <c r="N1283" s="4" t="str">
        <f>IF( (M1283 -
IF(OR(E1283="es",E1283="wmd"),EXP(1.81* (C1283-D1283)/B1283)/((1-#REF!)+(#REF!*EXP(1.81* (C1283-D1283)/B1283))),
IF((E1283="smd"),EXP(1.81* (C1283-D1283))/((1-#REF!)+(#REF!*EXP(1.81* (C1283-D1283)))),
IF((E1283="or"), (C1283-D1283)/((1-#REF!)+(#REF!* (C1283-D1283))),
IF((E1283="hr"),(1-EXP( (C1283-D1283)*LN(1-#REF!)))/#REF!,
 (C1283-D1283)
)))))=0,"",(M1283 -
IF(OR(E1283="es",E1283="wmd"),EXP(1.81* (C1283-D1283)/B1283)/((1-#REF!)+(#REF!*EXP(1.81* (C1283-D1283)/B1283))),
IF((E1283="smd"),EXP(1.81* (C1283-D1283))/((1-#REF!)+(#REF!*EXP(1.81* (C1283-D1283)))),
IF((E1283="or"), (C1283-D1283)/((1-#REF!)+(#REF!* (C1283-D1283))),
IF((E1283="hr"),(1-EXP( (C1283-D1283)*LN(1-#REF!)))/#REF!,
 (C1283-D1283)
))))))</f>
        <v/>
      </c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</row>
    <row r="1284" spans="1:30" ht="12.3" hidden="1">
      <c r="A1284" t="s">
        <v>2432</v>
      </c>
      <c r="B1284" s="4"/>
      <c r="C1284" s="4"/>
      <c r="D1284" s="4"/>
      <c r="E1284" s="4"/>
      <c r="F1284" s="4" t="s">
        <v>2302</v>
      </c>
      <c r="G1284" s="4" t="s">
        <v>283</v>
      </c>
      <c r="H1284" s="4" t="s">
        <v>284</v>
      </c>
      <c r="I1284" s="4"/>
      <c r="J1284" s="4"/>
      <c r="K1284" s="4"/>
      <c r="L1284" s="4"/>
      <c r="M1284" s="4">
        <f>IF(OR(E1284="es",E1284="wmd"),(EXP(1.81*C1284/B1284)/((1-#REF!)+(#REF!*EXP(1.81*C1284/B1284)))),
IF((E1284="smd"),(EXP(1.81*C1284)/((1-#REF!)+(#REF!*EXP(1.81*C1284)))),
IF((E1284="or"),(C1284/((1-#REF!)+(#REF!*C1284))),
IF((E1284="hr"),((1-EXP(C1284*LN(1-#REF!)))/#REF!),
C1284
))))</f>
        <v>0</v>
      </c>
      <c r="N1284" s="4" t="str">
        <f>IF( (M1284 -
IF(OR(E1284="es",E1284="wmd"),EXP(1.81* (C1284-D1284)/B1284)/((1-#REF!)+(#REF!*EXP(1.81* (C1284-D1284)/B1284))),
IF((E1284="smd"),EXP(1.81* (C1284-D1284))/((1-#REF!)+(#REF!*EXP(1.81* (C1284-D1284)))),
IF((E1284="or"), (C1284-D1284)/((1-#REF!)+(#REF!* (C1284-D1284))),
IF((E1284="hr"),(1-EXP( (C1284-D1284)*LN(1-#REF!)))/#REF!,
 (C1284-D1284)
)))))=0,"",(M1284 -
IF(OR(E1284="es",E1284="wmd"),EXP(1.81* (C1284-D1284)/B1284)/((1-#REF!)+(#REF!*EXP(1.81* (C1284-D1284)/B1284))),
IF((E1284="smd"),EXP(1.81* (C1284-D1284))/((1-#REF!)+(#REF!*EXP(1.81* (C1284-D1284)))),
IF((E1284="or"), (C1284-D1284)/((1-#REF!)+(#REF!* (C1284-D1284))),
IF((E1284="hr"),(1-EXP( (C1284-D1284)*LN(1-#REF!)))/#REF!,
 (C1284-D1284)
))))))</f>
        <v/>
      </c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</row>
    <row r="1285" spans="1:30" ht="12.3" hidden="1">
      <c r="A1285" t="s">
        <v>2432</v>
      </c>
      <c r="B1285" s="4"/>
      <c r="C1285" s="4"/>
      <c r="D1285" s="4"/>
      <c r="E1285" s="4"/>
      <c r="F1285" s="4" t="s">
        <v>2302</v>
      </c>
      <c r="G1285" s="4" t="s">
        <v>109</v>
      </c>
      <c r="H1285" s="4" t="s">
        <v>110</v>
      </c>
      <c r="I1285" s="4"/>
      <c r="J1285" s="4"/>
      <c r="K1285" s="4"/>
      <c r="L1285" s="4"/>
      <c r="M1285" s="4">
        <f>IF(OR(E1285="es",E1285="wmd"),(EXP(1.81*C1285/B1285)/((1-#REF!)+(#REF!*EXP(1.81*C1285/B1285)))),
IF((E1285="smd"),(EXP(1.81*C1285)/((1-#REF!)+(#REF!*EXP(1.81*C1285)))),
IF((E1285="or"),(C1285/((1-#REF!)+(#REF!*C1285))),
IF((E1285="hr"),((1-EXP(C1285*LN(1-#REF!)))/#REF!),
C1285
))))</f>
        <v>0</v>
      </c>
      <c r="N1285" s="4" t="str">
        <f>IF( (M1285 -
IF(OR(E1285="es",E1285="wmd"),EXP(1.81* (C1285-D1285)/B1285)/((1-#REF!)+(#REF!*EXP(1.81* (C1285-D1285)/B1285))),
IF((E1285="smd"),EXP(1.81* (C1285-D1285))/((1-#REF!)+(#REF!*EXP(1.81* (C1285-D1285)))),
IF((E1285="or"), (C1285-D1285)/((1-#REF!)+(#REF!* (C1285-D1285))),
IF((E1285="hr"),(1-EXP( (C1285-D1285)*LN(1-#REF!)))/#REF!,
 (C1285-D1285)
)))))=0,"",(M1285 -
IF(OR(E1285="es",E1285="wmd"),EXP(1.81* (C1285-D1285)/B1285)/((1-#REF!)+(#REF!*EXP(1.81* (C1285-D1285)/B1285))),
IF((E1285="smd"),EXP(1.81* (C1285-D1285))/((1-#REF!)+(#REF!*EXP(1.81* (C1285-D1285)))),
IF((E1285="or"), (C1285-D1285)/((1-#REF!)+(#REF!* (C1285-D1285))),
IF((E1285="hr"),(1-EXP( (C1285-D1285)*LN(1-#REF!)))/#REF!,
 (C1285-D1285)
))))))</f>
        <v/>
      </c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</row>
    <row r="1286" spans="1:30" ht="12.3" hidden="1">
      <c r="A1286" t="s">
        <v>2432</v>
      </c>
      <c r="B1286" s="4"/>
      <c r="C1286" s="4"/>
      <c r="D1286" s="4"/>
      <c r="E1286" s="4"/>
      <c r="F1286" s="4" t="s">
        <v>2302</v>
      </c>
      <c r="G1286" s="4" t="s">
        <v>213</v>
      </c>
      <c r="H1286" s="4" t="s">
        <v>98</v>
      </c>
      <c r="I1286" s="4"/>
      <c r="J1286" s="4"/>
      <c r="K1286" s="4"/>
      <c r="L1286" s="4"/>
      <c r="M1286" s="4">
        <f>IF(OR(E1286="es",E1286="wmd"),(EXP(1.81*C1286/B1286)/((1-#REF!)+(#REF!*EXP(1.81*C1286/B1286)))),
IF((E1286="smd"),(EXP(1.81*C1286)/((1-#REF!)+(#REF!*EXP(1.81*C1286)))),
IF((E1286="or"),(C1286/((1-#REF!)+(#REF!*C1286))),
IF((E1286="hr"),((1-EXP(C1286*LN(1-#REF!)))/#REF!),
C1286
))))</f>
        <v>0</v>
      </c>
      <c r="N1286" s="4" t="str">
        <f>IF( (M1286 -
IF(OR(E1286="es",E1286="wmd"),EXP(1.81* (C1286-D1286)/B1286)/((1-#REF!)+(#REF!*EXP(1.81* (C1286-D1286)/B1286))),
IF((E1286="smd"),EXP(1.81* (C1286-D1286))/((1-#REF!)+(#REF!*EXP(1.81* (C1286-D1286)))),
IF((E1286="or"), (C1286-D1286)/((1-#REF!)+(#REF!* (C1286-D1286))),
IF((E1286="hr"),(1-EXP( (C1286-D1286)*LN(1-#REF!)))/#REF!,
 (C1286-D1286)
)))))=0,"",(M1286 -
IF(OR(E1286="es",E1286="wmd"),EXP(1.81* (C1286-D1286)/B1286)/((1-#REF!)+(#REF!*EXP(1.81* (C1286-D1286)/B1286))),
IF((E1286="smd"),EXP(1.81* (C1286-D1286))/((1-#REF!)+(#REF!*EXP(1.81* (C1286-D1286)))),
IF((E1286="or"), (C1286-D1286)/((1-#REF!)+(#REF!* (C1286-D1286))),
IF((E1286="hr"),(1-EXP( (C1286-D1286)*LN(1-#REF!)))/#REF!,
 (C1286-D1286)
))))))</f>
        <v/>
      </c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</row>
    <row r="1287" spans="1:30" ht="12.3" hidden="1">
      <c r="A1287" t="s">
        <v>2432</v>
      </c>
      <c r="B1287" s="4"/>
      <c r="C1287" s="4"/>
      <c r="D1287" s="4"/>
      <c r="E1287" s="4"/>
      <c r="F1287" s="4" t="s">
        <v>2302</v>
      </c>
      <c r="G1287" s="4"/>
      <c r="H1287" s="4"/>
      <c r="I1287" s="4"/>
      <c r="J1287" s="4"/>
      <c r="K1287" s="4"/>
      <c r="L1287" s="4"/>
      <c r="M1287" s="4">
        <f>IF(OR(E1287="es",E1287="wmd"),(EXP(1.81*C1287/B1287)/((1-#REF!)+(#REF!*EXP(1.81*C1287/B1287)))),
IF((E1287="smd"),(EXP(1.81*C1287)/((1-#REF!)+(#REF!*EXP(1.81*C1287)))),
IF((E1287="or"),(C1287/((1-#REF!)+(#REF!*C1287))),
IF((E1287="hr"),((1-EXP(C1287*LN(1-#REF!)))/#REF!),
C1287
))))</f>
        <v>0</v>
      </c>
      <c r="N1287" s="4" t="str">
        <f>IF( (M1287 -
IF(OR(E1287="es",E1287="wmd"),EXP(1.81* (C1287-D1287)/B1287)/((1-#REF!)+(#REF!*EXP(1.81* (C1287-D1287)/B1287))),
IF((E1287="smd"),EXP(1.81* (C1287-D1287))/((1-#REF!)+(#REF!*EXP(1.81* (C1287-D1287)))),
IF((E1287="or"), (C1287-D1287)/((1-#REF!)+(#REF!* (C1287-D1287))),
IF((E1287="hr"),(1-EXP( (C1287-D1287)*LN(1-#REF!)))/#REF!,
 (C1287-D1287)
)))))=0,"",(M1287 -
IF(OR(E1287="es",E1287="wmd"),EXP(1.81* (C1287-D1287)/B1287)/((1-#REF!)+(#REF!*EXP(1.81* (C1287-D1287)/B1287))),
IF((E1287="smd"),EXP(1.81* (C1287-D1287))/((1-#REF!)+(#REF!*EXP(1.81* (C1287-D1287)))),
IF((E1287="or"), (C1287-D1287)/((1-#REF!)+(#REF!* (C1287-D1287))),
IF((E1287="hr"),(1-EXP( (C1287-D1287)*LN(1-#REF!)))/#REF!,
 (C1287-D1287)
))))))</f>
        <v/>
      </c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</row>
    <row r="1288" spans="1:30" ht="12.3" hidden="1">
      <c r="A1288" t="s">
        <v>2432</v>
      </c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>
        <f>IF(OR(E1288="es",E1288="wmd"),(EXP(1.81*C1288/B1288)/((1-#REF!)+(#REF!*EXP(1.81*C1288/B1288)))),
IF((E1288="smd"),(EXP(1.81*C1288)/((1-#REF!)+(#REF!*EXP(1.81*C1288)))),
IF((E1288="or"),(C1288/((1-#REF!)+(#REF!*C1288))),
IF((E1288="hr"),((1-EXP(C1288*LN(1-#REF!)))/#REF!),
C1288
))))</f>
        <v>0</v>
      </c>
      <c r="N1288" s="4" t="str">
        <f>IF( (M1288 -
IF(OR(E1288="es",E1288="wmd"),EXP(1.81* (C1288-D1288)/B1288)/((1-#REF!)+(#REF!*EXP(1.81* (C1288-D1288)/B1288))),
IF((E1288="smd"),EXP(1.81* (C1288-D1288))/((1-#REF!)+(#REF!*EXP(1.81* (C1288-D1288)))),
IF((E1288="or"), (C1288-D1288)/((1-#REF!)+(#REF!* (C1288-D1288))),
IF((E1288="hr"),(1-EXP( (C1288-D1288)*LN(1-#REF!)))/#REF!,
 (C1288-D1288)
)))))=0,"",(M1288 -
IF(OR(E1288="es",E1288="wmd"),EXP(1.81* (C1288-D1288)/B1288)/((1-#REF!)+(#REF!*EXP(1.81* (C1288-D1288)/B1288))),
IF((E1288="smd"),EXP(1.81* (C1288-D1288))/((1-#REF!)+(#REF!*EXP(1.81* (C1288-D1288)))),
IF((E1288="or"), (C1288-D1288)/((1-#REF!)+(#REF!* (C1288-D1288))),
IF((E1288="hr"),(1-EXP( (C1288-D1288)*LN(1-#REF!)))/#REF!,
 (C1288-D1288)
))))))</f>
        <v/>
      </c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</row>
    <row r="1289" spans="1:30" ht="12.3" hidden="1">
      <c r="A1289" t="s">
        <v>2432</v>
      </c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>
        <f>IF(OR(E1289="es",E1289="wmd"),(EXP(1.81*C1289/B1289)/((1-#REF!)+(#REF!*EXP(1.81*C1289/B1289)))),
IF((E1289="smd"),(EXP(1.81*C1289)/((1-#REF!)+(#REF!*EXP(1.81*C1289)))),
IF((E1289="or"),(C1289/((1-#REF!)+(#REF!*C1289))),
IF((E1289="hr"),((1-EXP(C1289*LN(1-#REF!)))/#REF!),
C1289
))))</f>
        <v>0</v>
      </c>
      <c r="N1289" s="4" t="str">
        <f>IF( (M1289 -
IF(OR(E1289="es",E1289="wmd"),EXP(1.81* (C1289-D1289)/B1289)/((1-#REF!)+(#REF!*EXP(1.81* (C1289-D1289)/B1289))),
IF((E1289="smd"),EXP(1.81* (C1289-D1289))/((1-#REF!)+(#REF!*EXP(1.81* (C1289-D1289)))),
IF((E1289="or"), (C1289-D1289)/((1-#REF!)+(#REF!* (C1289-D1289))),
IF((E1289="hr"),(1-EXP( (C1289-D1289)*LN(1-#REF!)))/#REF!,
 (C1289-D1289)
)))))=0,"",(M1289 -
IF(OR(E1289="es",E1289="wmd"),EXP(1.81* (C1289-D1289)/B1289)/((1-#REF!)+(#REF!*EXP(1.81* (C1289-D1289)/B1289))),
IF((E1289="smd"),EXP(1.81* (C1289-D1289))/((1-#REF!)+(#REF!*EXP(1.81* (C1289-D1289)))),
IF((E1289="or"), (C1289-D1289)/((1-#REF!)+(#REF!* (C1289-D1289))),
IF((E1289="hr"),(1-EXP( (C1289-D1289)*LN(1-#REF!)))/#REF!,
 (C1289-D1289)
))))))</f>
        <v/>
      </c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</row>
    <row r="1290" spans="1:30" ht="12.3" hidden="1">
      <c r="A1290" t="s">
        <v>2432</v>
      </c>
      <c r="B1290" s="7"/>
      <c r="C1290" s="7">
        <v>1.29</v>
      </c>
      <c r="D1290" s="7">
        <v>0.13</v>
      </c>
      <c r="E1290" s="4" t="s">
        <v>138</v>
      </c>
      <c r="F1290" s="4" t="s">
        <v>149</v>
      </c>
      <c r="G1290" s="4" t="s">
        <v>150</v>
      </c>
      <c r="H1290" s="4" t="s">
        <v>151</v>
      </c>
      <c r="I1290" s="4"/>
      <c r="J1290" s="4"/>
      <c r="K1290" s="4"/>
      <c r="L1290" s="4"/>
      <c r="M1290" s="4">
        <f>IF(OR(E1290="es",E1290="wmd"),(EXP(1.81*C1290/B1290)/((1-#REF!)+(#REF!*EXP(1.81*C1290/B1290)))),
IF((E1290="smd"),(EXP(1.81*C1290)/((1-#REF!)+(#REF!*EXP(1.81*C1290)))),
IF((E1290="or"),(C1290/((1-#REF!)+(#REF!*C1290))),
IF((E1290="hr"),((1-EXP(C1290*LN(1-#REF!)))/#REF!),
C1290
))))</f>
        <v>1.29</v>
      </c>
      <c r="N1290" s="4">
        <f>IF( (M1290 -
IF(OR(E1290="es",E1290="wmd"),EXP(1.81* (C1290-D1290)/B1290)/((1-#REF!)+(#REF!*EXP(1.81* (C1290-D1290)/B1290))),
IF((E1290="smd"),EXP(1.81* (C1290-D1290))/((1-#REF!)+(#REF!*EXP(1.81* (C1290-D1290)))),
IF((E1290="or"), (C1290-D1290)/((1-#REF!)+(#REF!* (C1290-D1290))),
IF((E1290="hr"),(1-EXP( (C1290-D1290)*LN(1-#REF!)))/#REF!,
 (C1290-D1290)
)))))=0,"",(M1290 -
IF(OR(E1290="es",E1290="wmd"),EXP(1.81* (C1290-D1290)/B1290)/((1-#REF!)+(#REF!*EXP(1.81* (C1290-D1290)/B1290))),
IF((E1290="smd"),EXP(1.81* (C1290-D1290))/((1-#REF!)+(#REF!*EXP(1.81* (C1290-D1290)))),
IF((E1290="or"), (C1290-D1290)/((1-#REF!)+(#REF!* (C1290-D1290))),
IF((E1290="hr"),(1-EXP( (C1290-D1290)*LN(1-#REF!)))/#REF!,
 (C1290-D1290)
))))))</f>
        <v>0.12999999999999989</v>
      </c>
      <c r="O1290" s="4"/>
      <c r="P1290" s="3"/>
      <c r="Q1290" s="3"/>
      <c r="R1290" s="3"/>
      <c r="S1290" s="3"/>
      <c r="T1290" s="3"/>
      <c r="U1290" s="3"/>
      <c r="V1290" s="3"/>
      <c r="W1290" s="3"/>
      <c r="X1290" s="3"/>
      <c r="Y1290" s="4"/>
      <c r="Z1290" s="4"/>
      <c r="AA1290" s="4"/>
      <c r="AB1290" s="4"/>
      <c r="AC1290" s="4"/>
      <c r="AD1290" s="4"/>
    </row>
    <row r="1291" spans="1:30" ht="12.6" hidden="1">
      <c r="A1291" t="s">
        <v>2432</v>
      </c>
      <c r="B1291" s="6"/>
      <c r="C1291" s="6">
        <v>1.34</v>
      </c>
      <c r="D1291" s="6">
        <v>9.000000000000008E-2</v>
      </c>
      <c r="E1291" s="5" t="s">
        <v>138</v>
      </c>
      <c r="F1291" s="4" t="s">
        <v>149</v>
      </c>
      <c r="G1291" s="5" t="s">
        <v>140</v>
      </c>
      <c r="H1291" s="5" t="s">
        <v>141</v>
      </c>
      <c r="I1291" s="4"/>
      <c r="J1291" s="4"/>
      <c r="K1291" s="4"/>
      <c r="L1291" s="4"/>
      <c r="M1291" s="4">
        <f>IF(OR(E1291="es",E1291="wmd"),(EXP(1.81*C1291/B1291)/((1-#REF!)+(#REF!*EXP(1.81*C1291/B1291)))),
IF((E1291="smd"),(EXP(1.81*C1291)/((1-#REF!)+(#REF!*EXP(1.81*C1291)))),
IF((E1291="or"),(C1291/((1-#REF!)+(#REF!*C1291))),
IF((E1291="hr"),((1-EXP(C1291*LN(1-#REF!)))/#REF!),
C1291
))))</f>
        <v>1.34</v>
      </c>
      <c r="N1291" s="4">
        <f>IF( (M1291 -
IF(OR(E1291="es",E1291="wmd"),EXP(1.81* (C1291-D1291)/B1291)/((1-#REF!)+(#REF!*EXP(1.81* (C1291-D1291)/B1291))),
IF((E1291="smd"),EXP(1.81* (C1291-D1291))/((1-#REF!)+(#REF!*EXP(1.81* (C1291-D1291)))),
IF((E1291="or"), (C1291-D1291)/((1-#REF!)+(#REF!* (C1291-D1291))),
IF((E1291="hr"),(1-EXP( (C1291-D1291)*LN(1-#REF!)))/#REF!,
 (C1291-D1291)
)))))=0,"",(M1291 -
IF(OR(E1291="es",E1291="wmd"),EXP(1.81* (C1291-D1291)/B1291)/((1-#REF!)+(#REF!*EXP(1.81* (C1291-D1291)/B1291))),
IF((E1291="smd"),EXP(1.81* (C1291-D1291))/((1-#REF!)+(#REF!*EXP(1.81* (C1291-D1291)))),
IF((E1291="or"), (C1291-D1291)/((1-#REF!)+(#REF!* (C1291-D1291))),
IF((E1291="hr"),(1-EXP( (C1291-D1291)*LN(1-#REF!)))/#REF!,
 (C1291-D1291)
))))))</f>
        <v>9.000000000000008E-2</v>
      </c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5" t="s">
        <v>142</v>
      </c>
      <c r="AC1291" s="3"/>
      <c r="AD1291" s="3"/>
    </row>
    <row r="1292" spans="1:30" ht="12.6" hidden="1">
      <c r="A1292" t="s">
        <v>2432</v>
      </c>
      <c r="B1292" s="6"/>
      <c r="C1292" s="6">
        <v>2.4061040000000005</v>
      </c>
      <c r="D1292" s="6">
        <v>0.45297900000000046</v>
      </c>
      <c r="E1292" s="5" t="s">
        <v>138</v>
      </c>
      <c r="F1292" s="4" t="s">
        <v>149</v>
      </c>
      <c r="G1292" s="5" t="s">
        <v>140</v>
      </c>
      <c r="H1292" s="5" t="s">
        <v>143</v>
      </c>
      <c r="I1292" s="4"/>
      <c r="J1292" s="4"/>
      <c r="K1292" s="4"/>
      <c r="L1292" s="4"/>
      <c r="M1292" s="4">
        <f>IF(OR(E1292="es",E1292="wmd"),(EXP(1.81*C1292/B1292)/((1-#REF!)+(#REF!*EXP(1.81*C1292/B1292)))),
IF((E1292="smd"),(EXP(1.81*C1292)/((1-#REF!)+(#REF!*EXP(1.81*C1292)))),
IF((E1292="or"),(C1292/((1-#REF!)+(#REF!*C1292))),
IF((E1292="hr"),((1-EXP(C1292*LN(1-#REF!)))/#REF!),
C1292
))))</f>
        <v>2.4061040000000005</v>
      </c>
      <c r="N1292" s="4">
        <f>IF( (M1292 -
IF(OR(E1292="es",E1292="wmd"),EXP(1.81* (C1292-D1292)/B1292)/((1-#REF!)+(#REF!*EXP(1.81* (C1292-D1292)/B1292))),
IF((E1292="smd"),EXP(1.81* (C1292-D1292))/((1-#REF!)+(#REF!*EXP(1.81* (C1292-D1292)))),
IF((E1292="or"), (C1292-D1292)/((1-#REF!)+(#REF!* (C1292-D1292))),
IF((E1292="hr"),(1-EXP( (C1292-D1292)*LN(1-#REF!)))/#REF!,
 (C1292-D1292)
)))))=0,"",(M1292 -
IF(OR(E1292="es",E1292="wmd"),EXP(1.81* (C1292-D1292)/B1292)/((1-#REF!)+(#REF!*EXP(1.81* (C1292-D1292)/B1292))),
IF((E1292="smd"),EXP(1.81* (C1292-D1292))/((1-#REF!)+(#REF!*EXP(1.81* (C1292-D1292)))),
IF((E1292="or"), (C1292-D1292)/((1-#REF!)+(#REF!* (C1292-D1292))),
IF((E1292="hr"),(1-EXP( (C1292-D1292)*LN(1-#REF!)))/#REF!,
 (C1292-D1292)
))))))</f>
        <v>0.45297900000000046</v>
      </c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5" t="s">
        <v>142</v>
      </c>
      <c r="AC1292" s="3"/>
      <c r="AD1292" s="3"/>
    </row>
    <row r="1293" spans="1:30" ht="12.6" hidden="1">
      <c r="A1293" t="s">
        <v>2432</v>
      </c>
      <c r="B1293" s="6"/>
      <c r="C1293" s="6">
        <v>3.2241793600000008</v>
      </c>
      <c r="D1293" s="6">
        <v>0.78277311000000083</v>
      </c>
      <c r="E1293" s="5" t="s">
        <v>138</v>
      </c>
      <c r="F1293" s="4" t="s">
        <v>149</v>
      </c>
      <c r="G1293" s="5" t="s">
        <v>140</v>
      </c>
      <c r="H1293" s="5" t="s">
        <v>144</v>
      </c>
      <c r="I1293" s="4"/>
      <c r="J1293" s="4"/>
      <c r="K1293" s="4"/>
      <c r="L1293" s="4"/>
      <c r="M1293" s="4">
        <f>IF(OR(E1293="es",E1293="wmd"),(EXP(1.81*C1293/B1293)/((1-#REF!)+(#REF!*EXP(1.81*C1293/B1293)))),
IF((E1293="smd"),(EXP(1.81*C1293)/((1-#REF!)+(#REF!*EXP(1.81*C1293)))),
IF((E1293="or"),(C1293/((1-#REF!)+(#REF!*C1293))),
IF((E1293="hr"),((1-EXP(C1293*LN(1-#REF!)))/#REF!),
C1293
))))</f>
        <v>3.2241793600000008</v>
      </c>
      <c r="N1293" s="4">
        <f>IF( (M1293 -
IF(OR(E1293="es",E1293="wmd"),EXP(1.81* (C1293-D1293)/B1293)/((1-#REF!)+(#REF!*EXP(1.81* (C1293-D1293)/B1293))),
IF((E1293="smd"),EXP(1.81* (C1293-D1293))/((1-#REF!)+(#REF!*EXP(1.81* (C1293-D1293)))),
IF((E1293="or"), (C1293-D1293)/((1-#REF!)+(#REF!* (C1293-D1293))),
IF((E1293="hr"),(1-EXP( (C1293-D1293)*LN(1-#REF!)))/#REF!,
 (C1293-D1293)
)))))=0,"",(M1293 -
IF(OR(E1293="es",E1293="wmd"),EXP(1.81* (C1293-D1293)/B1293)/((1-#REF!)+(#REF!*EXP(1.81* (C1293-D1293)/B1293))),
IF((E1293="smd"),EXP(1.81* (C1293-D1293))/((1-#REF!)+(#REF!*EXP(1.81* (C1293-D1293)))),
IF((E1293="or"), (C1293-D1293)/((1-#REF!)+(#REF!* (C1293-D1293))),
IF((E1293="hr"),(1-EXP( (C1293-D1293)*LN(1-#REF!)))/#REF!,
 (C1293-D1293)
))))))</f>
        <v>0.78277311000000083</v>
      </c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5" t="s">
        <v>142</v>
      </c>
      <c r="AC1293" s="3"/>
      <c r="AD1293" s="3"/>
    </row>
    <row r="1294" spans="1:30" ht="12.6" hidden="1">
      <c r="A1294" t="s">
        <v>2432</v>
      </c>
      <c r="B1294" s="4"/>
      <c r="C1294" s="4"/>
      <c r="D1294" s="4"/>
      <c r="E1294" s="4"/>
      <c r="F1294" s="4" t="s">
        <v>149</v>
      </c>
      <c r="G1294" s="4"/>
      <c r="H1294" s="4"/>
      <c r="I1294" s="4"/>
      <c r="J1294" s="4"/>
      <c r="K1294" s="4"/>
      <c r="L1294" s="4"/>
      <c r="M1294" s="4">
        <f>IF(OR(E1294="es",E1294="wmd"),(EXP(1.81*C1294/B1294)/((1-#REF!)+(#REF!*EXP(1.81*C1294/B1294)))),
IF((E1294="smd"),(EXP(1.81*C1294)/((1-#REF!)+(#REF!*EXP(1.81*C1294)))),
IF((E1294="or"),(C1294/((1-#REF!)+(#REF!*C1294))),
IF((E1294="hr"),((1-EXP(C1294*LN(1-#REF!)))/#REF!),
C1294
))))</f>
        <v>0</v>
      </c>
      <c r="N1294" s="4" t="str">
        <f>IF( (M1294 -
IF(OR(E1294="es",E1294="wmd"),EXP(1.81* (C1294-D1294)/B1294)/((1-#REF!)+(#REF!*EXP(1.81* (C1294-D1294)/B1294))),
IF((E1294="smd"),EXP(1.81* (C1294-D1294))/((1-#REF!)+(#REF!*EXP(1.81* (C1294-D1294)))),
IF((E1294="or"), (C1294-D1294)/((1-#REF!)+(#REF!* (C1294-D1294))),
IF((E1294="hr"),(1-EXP( (C1294-D1294)*LN(1-#REF!)))/#REF!,
 (C1294-D1294)
)))))=0,"",(M1294 -
IF(OR(E1294="es",E1294="wmd"),EXP(1.81* (C1294-D1294)/B1294)/((1-#REF!)+(#REF!*EXP(1.81* (C1294-D1294)/B1294))),
IF((E1294="smd"),EXP(1.81* (C1294-D1294))/((1-#REF!)+(#REF!*EXP(1.81* (C1294-D1294)))),
IF((E1294="or"), (C1294-D1294)/((1-#REF!)+(#REF!* (C1294-D1294))),
IF((E1294="hr"),(1-EXP( (C1294-D1294)*LN(1-#REF!)))/#REF!,
 (C1294-D1294)
))))))</f>
        <v/>
      </c>
      <c r="O1294" s="5" t="s">
        <v>152</v>
      </c>
      <c r="P1294" s="5" t="s">
        <v>90</v>
      </c>
      <c r="Q1294" s="6">
        <v>19</v>
      </c>
      <c r="R1294" s="5" t="s">
        <v>91</v>
      </c>
      <c r="S1294" s="5" t="s">
        <v>92</v>
      </c>
      <c r="T1294" s="3"/>
      <c r="U1294" s="3"/>
      <c r="V1294" s="3"/>
      <c r="W1294" s="3"/>
      <c r="X1294" s="3"/>
      <c r="Y1294" s="3"/>
      <c r="Z1294" s="5" t="s">
        <v>52</v>
      </c>
      <c r="AA1294" s="4"/>
      <c r="AB1294" s="4"/>
      <c r="AC1294" s="4"/>
      <c r="AD1294" s="4"/>
    </row>
    <row r="1295" spans="1:30" ht="12.3" hidden="1">
      <c r="A1295" t="s">
        <v>2432</v>
      </c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>
        <f>IF(OR(E1295="es",E1295="wmd"),(EXP(1.81*C1295/B1295)/((1-#REF!)+(#REF!*EXP(1.81*C1295/B1295)))),
IF((E1295="smd"),(EXP(1.81*C1295)/((1-#REF!)+(#REF!*EXP(1.81*C1295)))),
IF((E1295="or"),(C1295/((1-#REF!)+(#REF!*C1295))),
IF((E1295="hr"),((1-EXP(C1295*LN(1-#REF!)))/#REF!),
C1295
))))</f>
        <v>0</v>
      </c>
      <c r="N1295" s="4" t="str">
        <f>IF( (M1295 -
IF(OR(E1295="es",E1295="wmd"),EXP(1.81* (C1295-D1295)/B1295)/((1-#REF!)+(#REF!*EXP(1.81* (C1295-D1295)/B1295))),
IF((E1295="smd"),EXP(1.81* (C1295-D1295))/((1-#REF!)+(#REF!*EXP(1.81* (C1295-D1295)))),
IF((E1295="or"), (C1295-D1295)/((1-#REF!)+(#REF!* (C1295-D1295))),
IF((E1295="hr"),(1-EXP( (C1295-D1295)*LN(1-#REF!)))/#REF!,
 (C1295-D1295)
)))))=0,"",(M1295 -
IF(OR(E1295="es",E1295="wmd"),EXP(1.81* (C1295-D1295)/B1295)/((1-#REF!)+(#REF!*EXP(1.81* (C1295-D1295)/B1295))),
IF((E1295="smd"),EXP(1.81* (C1295-D1295))/((1-#REF!)+(#REF!*EXP(1.81* (C1295-D1295)))),
IF((E1295="or"), (C1295-D1295)/((1-#REF!)+(#REF!* (C1295-D1295))),
IF((E1295="hr"),(1-EXP( (C1295-D1295)*LN(1-#REF!)))/#REF!,
 (C1295-D1295)
))))))</f>
        <v/>
      </c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</row>
    <row r="1296" spans="1:30" ht="12.6" hidden="1">
      <c r="A1296" t="s">
        <v>2432</v>
      </c>
      <c r="B1296" s="6"/>
      <c r="C1296" s="6">
        <v>1.59</v>
      </c>
      <c r="D1296" s="6">
        <v>0.57000000000000006</v>
      </c>
      <c r="E1296" s="5" t="s">
        <v>138</v>
      </c>
      <c r="F1296" s="4" t="s">
        <v>189</v>
      </c>
      <c r="G1296" s="5" t="s">
        <v>140</v>
      </c>
      <c r="H1296" s="5" t="s">
        <v>141</v>
      </c>
      <c r="I1296" s="4"/>
      <c r="J1296" s="4"/>
      <c r="K1296" s="4"/>
      <c r="L1296" s="4"/>
      <c r="M1296" s="4">
        <f>IF(OR(E1296="es",E1296="wmd"),(EXP(1.81*C1296/B1296)/((1-#REF!)+(#REF!*EXP(1.81*C1296/B1296)))),
IF((E1296="smd"),(EXP(1.81*C1296)/((1-#REF!)+(#REF!*EXP(1.81*C1296)))),
IF((E1296="or"),(C1296/((1-#REF!)+(#REF!*C1296))),
IF((E1296="hr"),((1-EXP(C1296*LN(1-#REF!)))/#REF!),
C1296
))))</f>
        <v>1.59</v>
      </c>
      <c r="N1296" s="4">
        <f>IF( (M1296 -
IF(OR(E1296="es",E1296="wmd"),EXP(1.81* (C1296-D1296)/B1296)/((1-#REF!)+(#REF!*EXP(1.81* (C1296-D1296)/B1296))),
IF((E1296="smd"),EXP(1.81* (C1296-D1296))/((1-#REF!)+(#REF!*EXP(1.81* (C1296-D1296)))),
IF((E1296="or"), (C1296-D1296)/((1-#REF!)+(#REF!* (C1296-D1296))),
IF((E1296="hr"),(1-EXP( (C1296-D1296)*LN(1-#REF!)))/#REF!,
 (C1296-D1296)
)))))=0,"",(M1296 -
IF(OR(E1296="es",E1296="wmd"),EXP(1.81* (C1296-D1296)/B1296)/((1-#REF!)+(#REF!*EXP(1.81* (C1296-D1296)/B1296))),
IF((E1296="smd"),EXP(1.81* (C1296-D1296))/((1-#REF!)+(#REF!*EXP(1.81* (C1296-D1296)))),
IF((E1296="or"), (C1296-D1296)/((1-#REF!)+(#REF!* (C1296-D1296))),
IF((E1296="hr"),(1-EXP( (C1296-D1296)*LN(1-#REF!)))/#REF!,
 (C1296-D1296)
))))))</f>
        <v>0.57000000000000006</v>
      </c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5" t="s">
        <v>142</v>
      </c>
      <c r="AC1296" s="3"/>
      <c r="AD1296" s="3"/>
    </row>
    <row r="1297" spans="1:30" ht="12.6" hidden="1">
      <c r="A1297" t="s">
        <v>2432</v>
      </c>
      <c r="B1297" s="6"/>
      <c r="C1297" s="6">
        <v>4.0196790000000009</v>
      </c>
      <c r="D1297" s="6">
        <v>2.9584710000000007</v>
      </c>
      <c r="E1297" s="5" t="s">
        <v>138</v>
      </c>
      <c r="F1297" s="4" t="s">
        <v>189</v>
      </c>
      <c r="G1297" s="5" t="s">
        <v>140</v>
      </c>
      <c r="H1297" s="5" t="s">
        <v>143</v>
      </c>
      <c r="I1297" s="4"/>
      <c r="J1297" s="4"/>
      <c r="K1297" s="4"/>
      <c r="L1297" s="4"/>
      <c r="M1297" s="4">
        <f>IF(OR(E1297="es",E1297="wmd"),(EXP(1.81*C1297/B1297)/((1-#REF!)+(#REF!*EXP(1.81*C1297/B1297)))),
IF((E1297="smd"),(EXP(1.81*C1297)/((1-#REF!)+(#REF!*EXP(1.81*C1297)))),
IF((E1297="or"),(C1297/((1-#REF!)+(#REF!*C1297))),
IF((E1297="hr"),((1-EXP(C1297*LN(1-#REF!)))/#REF!),
C1297
))))</f>
        <v>4.0196790000000009</v>
      </c>
      <c r="N1297" s="4">
        <f>IF( (M1297 -
IF(OR(E1297="es",E1297="wmd"),EXP(1.81* (C1297-D1297)/B1297)/((1-#REF!)+(#REF!*EXP(1.81* (C1297-D1297)/B1297))),
IF((E1297="smd"),EXP(1.81* (C1297-D1297))/((1-#REF!)+(#REF!*EXP(1.81* (C1297-D1297)))),
IF((E1297="or"), (C1297-D1297)/((1-#REF!)+(#REF!* (C1297-D1297))),
IF((E1297="hr"),(1-EXP( (C1297-D1297)*LN(1-#REF!)))/#REF!,
 (C1297-D1297)
)))))=0,"",(M1297 -
IF(OR(E1297="es",E1297="wmd"),EXP(1.81* (C1297-D1297)/B1297)/((1-#REF!)+(#REF!*EXP(1.81* (C1297-D1297)/B1297))),
IF((E1297="smd"),EXP(1.81* (C1297-D1297))/((1-#REF!)+(#REF!*EXP(1.81* (C1297-D1297)))),
IF((E1297="or"), (C1297-D1297)/((1-#REF!)+(#REF!* (C1297-D1297))),
IF((E1297="hr"),(1-EXP( (C1297-D1297)*LN(1-#REF!)))/#REF!,
 (C1297-D1297)
))))))</f>
        <v>2.9584710000000007</v>
      </c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5" t="s">
        <v>142</v>
      </c>
      <c r="AC1297" s="3"/>
      <c r="AD1297" s="3"/>
    </row>
    <row r="1298" spans="1:30" ht="12.6" hidden="1">
      <c r="A1298" t="s">
        <v>2432</v>
      </c>
      <c r="B1298" s="6"/>
      <c r="C1298" s="6">
        <v>6.3912896100000012</v>
      </c>
      <c r="D1298" s="6">
        <v>5.3088574500000014</v>
      </c>
      <c r="E1298" s="5" t="s">
        <v>138</v>
      </c>
      <c r="F1298" s="4" t="s">
        <v>189</v>
      </c>
      <c r="G1298" s="5" t="s">
        <v>140</v>
      </c>
      <c r="H1298" s="5" t="s">
        <v>144</v>
      </c>
      <c r="I1298" s="4"/>
      <c r="J1298" s="4"/>
      <c r="K1298" s="4"/>
      <c r="L1298" s="4"/>
      <c r="M1298" s="4">
        <f>IF(OR(E1298="es",E1298="wmd"),(EXP(1.81*C1298/B1298)/((1-#REF!)+(#REF!*EXP(1.81*C1298/B1298)))),
IF((E1298="smd"),(EXP(1.81*C1298)/((1-#REF!)+(#REF!*EXP(1.81*C1298)))),
IF((E1298="or"),(C1298/((1-#REF!)+(#REF!*C1298))),
IF((E1298="hr"),((1-EXP(C1298*LN(1-#REF!)))/#REF!),
C1298
))))</f>
        <v>6.3912896100000012</v>
      </c>
      <c r="N1298" s="4">
        <f>IF( (M1298 -
IF(OR(E1298="es",E1298="wmd"),EXP(1.81* (C1298-D1298)/B1298)/((1-#REF!)+(#REF!*EXP(1.81* (C1298-D1298)/B1298))),
IF((E1298="smd"),EXP(1.81* (C1298-D1298))/((1-#REF!)+(#REF!*EXP(1.81* (C1298-D1298)))),
IF((E1298="or"), (C1298-D1298)/((1-#REF!)+(#REF!* (C1298-D1298))),
IF((E1298="hr"),(1-EXP( (C1298-D1298)*LN(1-#REF!)))/#REF!,
 (C1298-D1298)
)))))=0,"",(M1298 -
IF(OR(E1298="es",E1298="wmd"),EXP(1.81* (C1298-D1298)/B1298)/((1-#REF!)+(#REF!*EXP(1.81* (C1298-D1298)/B1298))),
IF((E1298="smd"),EXP(1.81* (C1298-D1298))/((1-#REF!)+(#REF!*EXP(1.81* (C1298-D1298)))),
IF((E1298="or"), (C1298-D1298)/((1-#REF!)+(#REF!* (C1298-D1298))),
IF((E1298="hr"),(1-EXP( (C1298-D1298)*LN(1-#REF!)))/#REF!,
 (C1298-D1298)
))))))</f>
        <v>5.3088574500000014</v>
      </c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5" t="s">
        <v>142</v>
      </c>
      <c r="AC1298" s="3"/>
      <c r="AD1298" s="3"/>
    </row>
    <row r="1299" spans="1:30" ht="12.6" hidden="1">
      <c r="A1299" t="s">
        <v>2432</v>
      </c>
      <c r="B1299" s="3"/>
      <c r="C1299" s="3"/>
      <c r="D1299" s="3"/>
      <c r="E1299" s="3"/>
      <c r="F1299" s="4" t="s">
        <v>189</v>
      </c>
      <c r="G1299" s="3"/>
      <c r="H1299" s="3"/>
      <c r="I1299" s="4"/>
      <c r="J1299" s="4"/>
      <c r="K1299" s="4"/>
      <c r="L1299" s="4"/>
      <c r="M1299" s="4">
        <f>IF(OR(E1299="es",E1299="wmd"),(EXP(1.81*C1299/B1299)/((1-#REF!)+(#REF!*EXP(1.81*C1299/B1299)))),
IF((E1299="smd"),(EXP(1.81*C1299)/((1-#REF!)+(#REF!*EXP(1.81*C1299)))),
IF((E1299="or"),(C1299/((1-#REF!)+(#REF!*C1299))),
IF((E1299="hr"),((1-EXP(C1299*LN(1-#REF!)))/#REF!),
C1299
))))</f>
        <v>0</v>
      </c>
      <c r="N1299" s="4" t="str">
        <f>IF( (M1299 -
IF(OR(E1299="es",E1299="wmd"),EXP(1.81* (C1299-D1299)/B1299)/((1-#REF!)+(#REF!*EXP(1.81* (C1299-D1299)/B1299))),
IF((E1299="smd"),EXP(1.81* (C1299-D1299))/((1-#REF!)+(#REF!*EXP(1.81* (C1299-D1299)))),
IF((E1299="or"), (C1299-D1299)/((1-#REF!)+(#REF!* (C1299-D1299))),
IF((E1299="hr"),(1-EXP( (C1299-D1299)*LN(1-#REF!)))/#REF!,
 (C1299-D1299)
)))))=0,"",(M1299 -
IF(OR(E1299="es",E1299="wmd"),EXP(1.81* (C1299-D1299)/B1299)/((1-#REF!)+(#REF!*EXP(1.81* (C1299-D1299)/B1299))),
IF((E1299="smd"),EXP(1.81* (C1299-D1299))/((1-#REF!)+(#REF!*EXP(1.81* (C1299-D1299)))),
IF((E1299="or"), (C1299-D1299)/((1-#REF!)+(#REF!* (C1299-D1299))),
IF((E1299="hr"),(1-EXP( (C1299-D1299)*LN(1-#REF!)))/#REF!,
 (C1299-D1299)
))))))</f>
        <v/>
      </c>
      <c r="O1299" s="5" t="s">
        <v>152</v>
      </c>
      <c r="P1299" s="5" t="s">
        <v>62</v>
      </c>
      <c r="Q1299" s="6">
        <v>18</v>
      </c>
      <c r="R1299" s="5" t="s">
        <v>63</v>
      </c>
      <c r="S1299" s="5" t="s">
        <v>64</v>
      </c>
      <c r="T1299" s="3"/>
      <c r="U1299" s="3"/>
      <c r="V1299" s="3"/>
      <c r="W1299" s="3"/>
      <c r="X1299" s="3"/>
      <c r="Y1299" s="3"/>
      <c r="Z1299" s="5" t="s">
        <v>52</v>
      </c>
      <c r="AA1299" s="3"/>
      <c r="AB1299" s="3"/>
      <c r="AC1299" s="3"/>
      <c r="AD1299" s="3"/>
    </row>
    <row r="1300" spans="1:30" ht="12.3" hidden="1">
      <c r="A1300" t="s">
        <v>2432</v>
      </c>
      <c r="B1300" s="3"/>
      <c r="C1300" s="3"/>
      <c r="D1300" s="3"/>
      <c r="E1300" s="3"/>
      <c r="F1300" s="4"/>
      <c r="G1300" s="3"/>
      <c r="H1300" s="3"/>
      <c r="I1300" s="4"/>
      <c r="J1300" s="4"/>
      <c r="K1300" s="4"/>
      <c r="L1300" s="4"/>
      <c r="M1300" s="4">
        <f>IF(OR(E1300="es",E1300="wmd"),(EXP(1.81*C1300/B1300)/((1-#REF!)+(#REF!*EXP(1.81*C1300/B1300)))),
IF((E1300="smd"),(EXP(1.81*C1300)/((1-#REF!)+(#REF!*EXP(1.81*C1300)))),
IF((E1300="or"),(C1300/((1-#REF!)+(#REF!*C1300))),
IF((E1300="hr"),((1-EXP(C1300*LN(1-#REF!)))/#REF!),
C1300
))))</f>
        <v>0</v>
      </c>
      <c r="N1300" s="4" t="str">
        <f>IF( (M1300 -
IF(OR(E1300="es",E1300="wmd"),EXP(1.81* (C1300-D1300)/B1300)/((1-#REF!)+(#REF!*EXP(1.81* (C1300-D1300)/B1300))),
IF((E1300="smd"),EXP(1.81* (C1300-D1300))/((1-#REF!)+(#REF!*EXP(1.81* (C1300-D1300)))),
IF((E1300="or"), (C1300-D1300)/((1-#REF!)+(#REF!* (C1300-D1300))),
IF((E1300="hr"),(1-EXP( (C1300-D1300)*LN(1-#REF!)))/#REF!,
 (C1300-D1300)
)))))=0,"",(M1300 -
IF(OR(E1300="es",E1300="wmd"),EXP(1.81* (C1300-D1300)/B1300)/((1-#REF!)+(#REF!*EXP(1.81* (C1300-D1300)/B1300))),
IF((E1300="smd"),EXP(1.81* (C1300-D1300))/((1-#REF!)+(#REF!*EXP(1.81* (C1300-D1300)))),
IF((E1300="or"), (C1300-D1300)/((1-#REF!)+(#REF!* (C1300-D1300))),
IF((E1300="hr"),(1-EXP( (C1300-D1300)*LN(1-#REF!)))/#REF!,
 (C1300-D1300)
))))))</f>
        <v/>
      </c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</row>
    <row r="1301" spans="1:30" ht="12.6" hidden="1">
      <c r="A1301" t="s">
        <v>2432</v>
      </c>
      <c r="B1301" s="6"/>
      <c r="C1301" s="6">
        <v>1.24</v>
      </c>
      <c r="D1301" s="6">
        <v>0.29000000000000004</v>
      </c>
      <c r="E1301" s="5" t="s">
        <v>138</v>
      </c>
      <c r="F1301" s="4" t="s">
        <v>153</v>
      </c>
      <c r="G1301" s="5" t="s">
        <v>140</v>
      </c>
      <c r="H1301" s="5" t="s">
        <v>141</v>
      </c>
      <c r="I1301" s="4"/>
      <c r="J1301" s="4"/>
      <c r="K1301" s="4"/>
      <c r="L1301" s="4"/>
      <c r="M1301" s="4">
        <f>IF(OR(E1301="es",E1301="wmd"),(EXP(1.81*C1301/B1301)/((1-#REF!)+(#REF!*EXP(1.81*C1301/B1301)))),
IF((E1301="smd"),(EXP(1.81*C1301)/((1-#REF!)+(#REF!*EXP(1.81*C1301)))),
IF((E1301="or"),(C1301/((1-#REF!)+(#REF!*C1301))),
IF((E1301="hr"),((1-EXP(C1301*LN(1-#REF!)))/#REF!),
C1301
))))</f>
        <v>1.24</v>
      </c>
      <c r="N1301" s="4">
        <f>IF( (M1301 -
IF(OR(E1301="es",E1301="wmd"),EXP(1.81* (C1301-D1301)/B1301)/((1-#REF!)+(#REF!*EXP(1.81* (C1301-D1301)/B1301))),
IF((E1301="smd"),EXP(1.81* (C1301-D1301))/((1-#REF!)+(#REF!*EXP(1.81* (C1301-D1301)))),
IF((E1301="or"), (C1301-D1301)/((1-#REF!)+(#REF!* (C1301-D1301))),
IF((E1301="hr"),(1-EXP( (C1301-D1301)*LN(1-#REF!)))/#REF!,
 (C1301-D1301)
)))))=0,"",(M1301 -
IF(OR(E1301="es",E1301="wmd"),EXP(1.81* (C1301-D1301)/B1301)/((1-#REF!)+(#REF!*EXP(1.81* (C1301-D1301)/B1301))),
IF((E1301="smd"),EXP(1.81* (C1301-D1301))/((1-#REF!)+(#REF!*EXP(1.81* (C1301-D1301)))),
IF((E1301="or"), (C1301-D1301)/((1-#REF!)+(#REF!* (C1301-D1301))),
IF((E1301="hr"),(1-EXP( (C1301-D1301)*LN(1-#REF!)))/#REF!,
 (C1301-D1301)
))))))</f>
        <v>0.29000000000000004</v>
      </c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5" t="s">
        <v>142</v>
      </c>
      <c r="AC1301" s="3"/>
      <c r="AD1301" s="3"/>
    </row>
    <row r="1302" spans="1:30" ht="12.6" hidden="1">
      <c r="A1302" t="s">
        <v>2432</v>
      </c>
      <c r="B1302" s="6"/>
      <c r="C1302" s="6">
        <v>1.9066239999999999</v>
      </c>
      <c r="D1302" s="6">
        <v>1.0492490000000001</v>
      </c>
      <c r="E1302" s="5" t="s">
        <v>138</v>
      </c>
      <c r="F1302" s="4" t="s">
        <v>153</v>
      </c>
      <c r="G1302" s="5" t="s">
        <v>140</v>
      </c>
      <c r="H1302" s="5" t="s">
        <v>143</v>
      </c>
      <c r="I1302" s="4"/>
      <c r="J1302" s="4"/>
      <c r="K1302" s="4"/>
      <c r="L1302" s="4"/>
      <c r="M1302" s="4">
        <f>IF(OR(E1302="es",E1302="wmd"),(EXP(1.81*C1302/B1302)/((1-#REF!)+(#REF!*EXP(1.81*C1302/B1302)))),
IF((E1302="smd"),(EXP(1.81*C1302)/((1-#REF!)+(#REF!*EXP(1.81*C1302)))),
IF((E1302="or"),(C1302/((1-#REF!)+(#REF!*C1302))),
IF((E1302="hr"),((1-EXP(C1302*LN(1-#REF!)))/#REF!),
C1302
))))</f>
        <v>1.9066239999999999</v>
      </c>
      <c r="N1302" s="4">
        <f>IF( (M1302 -
IF(OR(E1302="es",E1302="wmd"),EXP(1.81* (C1302-D1302)/B1302)/((1-#REF!)+(#REF!*EXP(1.81* (C1302-D1302)/B1302))),
IF((E1302="smd"),EXP(1.81* (C1302-D1302))/((1-#REF!)+(#REF!*EXP(1.81* (C1302-D1302)))),
IF((E1302="or"), (C1302-D1302)/((1-#REF!)+(#REF!* (C1302-D1302))),
IF((E1302="hr"),(1-EXP( (C1302-D1302)*LN(1-#REF!)))/#REF!,
 (C1302-D1302)
)))))=0,"",(M1302 -
IF(OR(E1302="es",E1302="wmd"),EXP(1.81* (C1302-D1302)/B1302)/((1-#REF!)+(#REF!*EXP(1.81* (C1302-D1302)/B1302))),
IF((E1302="smd"),EXP(1.81* (C1302-D1302))/((1-#REF!)+(#REF!*EXP(1.81* (C1302-D1302)))),
IF((E1302="or"), (C1302-D1302)/((1-#REF!)+(#REF!* (C1302-D1302))),
IF((E1302="hr"),(1-EXP( (C1302-D1302)*LN(1-#REF!)))/#REF!,
 (C1302-D1302)
))))))</f>
        <v>1.0492490000000001</v>
      </c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5" t="s">
        <v>142</v>
      </c>
      <c r="AC1302" s="3"/>
      <c r="AD1302" s="3"/>
    </row>
    <row r="1303" spans="1:30" ht="12.6" hidden="1">
      <c r="A1303" t="s">
        <v>2432</v>
      </c>
      <c r="B1303" s="6"/>
      <c r="C1303" s="6">
        <v>2.3642137600000002</v>
      </c>
      <c r="D1303" s="6">
        <v>1.5497075100000002</v>
      </c>
      <c r="E1303" s="5" t="s">
        <v>138</v>
      </c>
      <c r="F1303" s="4" t="s">
        <v>153</v>
      </c>
      <c r="G1303" s="5" t="s">
        <v>140</v>
      </c>
      <c r="H1303" s="5" t="s">
        <v>144</v>
      </c>
      <c r="I1303" s="4"/>
      <c r="J1303" s="4"/>
      <c r="K1303" s="4"/>
      <c r="L1303" s="4"/>
      <c r="M1303" s="4">
        <f>IF(OR(E1303="es",E1303="wmd"),(EXP(1.81*C1303/B1303)/((1-#REF!)+(#REF!*EXP(1.81*C1303/B1303)))),
IF((E1303="smd"),(EXP(1.81*C1303)/((1-#REF!)+(#REF!*EXP(1.81*C1303)))),
IF((E1303="or"),(C1303/((1-#REF!)+(#REF!*C1303))),
IF((E1303="hr"),((1-EXP(C1303*LN(1-#REF!)))/#REF!),
C1303
))))</f>
        <v>2.3642137600000002</v>
      </c>
      <c r="N1303" s="4">
        <f>IF( (M1303 -
IF(OR(E1303="es",E1303="wmd"),EXP(1.81* (C1303-D1303)/B1303)/((1-#REF!)+(#REF!*EXP(1.81* (C1303-D1303)/B1303))),
IF((E1303="smd"),EXP(1.81* (C1303-D1303))/((1-#REF!)+(#REF!*EXP(1.81* (C1303-D1303)))),
IF((E1303="or"), (C1303-D1303)/((1-#REF!)+(#REF!* (C1303-D1303))),
IF((E1303="hr"),(1-EXP( (C1303-D1303)*LN(1-#REF!)))/#REF!,
 (C1303-D1303)
)))))=0,"",(M1303 -
IF(OR(E1303="es",E1303="wmd"),EXP(1.81* (C1303-D1303)/B1303)/((1-#REF!)+(#REF!*EXP(1.81* (C1303-D1303)/B1303))),
IF((E1303="smd"),EXP(1.81* (C1303-D1303))/((1-#REF!)+(#REF!*EXP(1.81* (C1303-D1303)))),
IF((E1303="or"), (C1303-D1303)/((1-#REF!)+(#REF!* (C1303-D1303))),
IF((E1303="hr"),(1-EXP( (C1303-D1303)*LN(1-#REF!)))/#REF!,
 (C1303-D1303)
))))))</f>
        <v>1.5497075100000002</v>
      </c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5" t="s">
        <v>142</v>
      </c>
      <c r="AC1303" s="3"/>
      <c r="AD1303" s="3"/>
    </row>
    <row r="1304" spans="1:30" ht="12.6" hidden="1">
      <c r="A1304" t="s">
        <v>2432</v>
      </c>
      <c r="B1304" s="3"/>
      <c r="C1304" s="3"/>
      <c r="D1304" s="3"/>
      <c r="E1304" s="3"/>
      <c r="F1304" s="4" t="s">
        <v>153</v>
      </c>
      <c r="G1304" s="3"/>
      <c r="H1304" s="3"/>
      <c r="I1304" s="4"/>
      <c r="J1304" s="4"/>
      <c r="K1304" s="4"/>
      <c r="L1304" s="4"/>
      <c r="M1304" s="4">
        <f>IF(OR(E1304="es",E1304="wmd"),(EXP(1.81*C1304/B1304)/((1-#REF!)+(#REF!*EXP(1.81*C1304/B1304)))),
IF((E1304="smd"),(EXP(1.81*C1304)/((1-#REF!)+(#REF!*EXP(1.81*C1304)))),
IF((E1304="or"),(C1304/((1-#REF!)+(#REF!*C1304))),
IF((E1304="hr"),((1-EXP(C1304*LN(1-#REF!)))/#REF!),
C1304
))))</f>
        <v>0</v>
      </c>
      <c r="N1304" s="4" t="str">
        <f>IF( (M1304 -
IF(OR(E1304="es",E1304="wmd"),EXP(1.81* (C1304-D1304)/B1304)/((1-#REF!)+(#REF!*EXP(1.81* (C1304-D1304)/B1304))),
IF((E1304="smd"),EXP(1.81* (C1304-D1304))/((1-#REF!)+(#REF!*EXP(1.81* (C1304-D1304)))),
IF((E1304="or"), (C1304-D1304)/((1-#REF!)+(#REF!* (C1304-D1304))),
IF((E1304="hr"),(1-EXP( (C1304-D1304)*LN(1-#REF!)))/#REF!,
 (C1304-D1304)
)))))=0,"",(M1304 -
IF(OR(E1304="es",E1304="wmd"),EXP(1.81* (C1304-D1304)/B1304)/((1-#REF!)+(#REF!*EXP(1.81* (C1304-D1304)/B1304))),
IF((E1304="smd"),EXP(1.81* (C1304-D1304))/((1-#REF!)+(#REF!*EXP(1.81* (C1304-D1304)))),
IF((E1304="or"), (C1304-D1304)/((1-#REF!)+(#REF!* (C1304-D1304))),
IF((E1304="hr"),(1-EXP( (C1304-D1304)*LN(1-#REF!)))/#REF!,
 (C1304-D1304)
))))))</f>
        <v/>
      </c>
      <c r="O1304" s="5" t="s">
        <v>152</v>
      </c>
      <c r="P1304" s="5" t="s">
        <v>58</v>
      </c>
      <c r="Q1304" s="6">
        <v>22</v>
      </c>
      <c r="R1304" s="5" t="s">
        <v>59</v>
      </c>
      <c r="S1304" s="5" t="s">
        <v>60</v>
      </c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</row>
    <row r="1305" spans="1:30" ht="12.3" hidden="1">
      <c r="A1305" t="s">
        <v>2432</v>
      </c>
      <c r="B1305" s="3"/>
      <c r="C1305" s="3"/>
      <c r="D1305" s="3"/>
      <c r="E1305" s="3"/>
      <c r="F1305" s="4"/>
      <c r="G1305" s="3"/>
      <c r="H1305" s="3"/>
      <c r="I1305" s="4"/>
      <c r="J1305" s="4"/>
      <c r="K1305" s="4"/>
      <c r="L1305" s="4"/>
      <c r="M1305" s="4">
        <f>IF(OR(E1305="es",E1305="wmd"),(EXP(1.81*C1305/B1305)/((1-#REF!)+(#REF!*EXP(1.81*C1305/B1305)))),
IF((E1305="smd"),(EXP(1.81*C1305)/((1-#REF!)+(#REF!*EXP(1.81*C1305)))),
IF((E1305="or"),(C1305/((1-#REF!)+(#REF!*C1305))),
IF((E1305="hr"),((1-EXP(C1305*LN(1-#REF!)))/#REF!),
C1305
))))</f>
        <v>0</v>
      </c>
      <c r="N1305" s="4" t="str">
        <f>IF( (M1305 -
IF(OR(E1305="es",E1305="wmd"),EXP(1.81* (C1305-D1305)/B1305)/((1-#REF!)+(#REF!*EXP(1.81* (C1305-D1305)/B1305))),
IF((E1305="smd"),EXP(1.81* (C1305-D1305))/((1-#REF!)+(#REF!*EXP(1.81* (C1305-D1305)))),
IF((E1305="or"), (C1305-D1305)/((1-#REF!)+(#REF!* (C1305-D1305))),
IF((E1305="hr"),(1-EXP( (C1305-D1305)*LN(1-#REF!)))/#REF!,
 (C1305-D1305)
)))))=0,"",(M1305 -
IF(OR(E1305="es",E1305="wmd"),EXP(1.81* (C1305-D1305)/B1305)/((1-#REF!)+(#REF!*EXP(1.81* (C1305-D1305)/B1305))),
IF((E1305="smd"),EXP(1.81* (C1305-D1305))/((1-#REF!)+(#REF!*EXP(1.81* (C1305-D1305)))),
IF((E1305="or"), (C1305-D1305)/((1-#REF!)+(#REF!* (C1305-D1305))),
IF((E1305="hr"),(1-EXP( (C1305-D1305)*LN(1-#REF!)))/#REF!,
 (C1305-D1305)
))))))</f>
        <v/>
      </c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</row>
    <row r="1306" spans="1:30" ht="12.3" hidden="1">
      <c r="A1306" t="s">
        <v>2432</v>
      </c>
      <c r="B1306" s="4"/>
      <c r="C1306" s="4"/>
      <c r="D1306" s="4"/>
      <c r="E1306" s="4"/>
      <c r="F1306" s="4" t="s">
        <v>2303</v>
      </c>
      <c r="G1306" s="4" t="s">
        <v>149</v>
      </c>
      <c r="H1306" s="4" t="s">
        <v>90</v>
      </c>
      <c r="I1306" s="4"/>
      <c r="J1306" s="4"/>
      <c r="K1306" s="4"/>
      <c r="L1306" s="4"/>
      <c r="M1306" s="4">
        <f>IF(OR(E1306="es",E1306="wmd"),(EXP(1.81*C1306/B1306)/((1-#REF!)+(#REF!*EXP(1.81*C1306/B1306)))),
IF((E1306="smd"),(EXP(1.81*C1306)/((1-#REF!)+(#REF!*EXP(1.81*C1306)))),
IF((E1306="or"),(C1306/((1-#REF!)+(#REF!*C1306))),
IF((E1306="hr"),((1-EXP(C1306*LN(1-#REF!)))/#REF!),
C1306
))))</f>
        <v>0</v>
      </c>
      <c r="N1306" s="4" t="str">
        <f>IF( (M1306 -
IF(OR(E1306="es",E1306="wmd"),EXP(1.81* (C1306-D1306)/B1306)/((1-#REF!)+(#REF!*EXP(1.81* (C1306-D1306)/B1306))),
IF((E1306="smd"),EXP(1.81* (C1306-D1306))/((1-#REF!)+(#REF!*EXP(1.81* (C1306-D1306)))),
IF((E1306="or"), (C1306-D1306)/((1-#REF!)+(#REF!* (C1306-D1306))),
IF((E1306="hr"),(1-EXP( (C1306-D1306)*LN(1-#REF!)))/#REF!,
 (C1306-D1306)
)))))=0,"",(M1306 -
IF(OR(E1306="es",E1306="wmd"),EXP(1.81* (C1306-D1306)/B1306)/((1-#REF!)+(#REF!*EXP(1.81* (C1306-D1306)/B1306))),
IF((E1306="smd"),EXP(1.81* (C1306-D1306))/((1-#REF!)+(#REF!*EXP(1.81* (C1306-D1306)))),
IF((E1306="or"), (C1306-D1306)/((1-#REF!)+(#REF!* (C1306-D1306))),
IF((E1306="hr"),(1-EXP( (C1306-D1306)*LN(1-#REF!)))/#REF!,
 (C1306-D1306)
))))))</f>
        <v/>
      </c>
      <c r="O1306" s="4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4"/>
      <c r="AC1306" s="4"/>
      <c r="AD1306" s="4"/>
    </row>
    <row r="1307" spans="1:30" ht="12.3" hidden="1">
      <c r="A1307" t="s">
        <v>2432</v>
      </c>
      <c r="B1307" s="4"/>
      <c r="C1307" s="4"/>
      <c r="D1307" s="4"/>
      <c r="E1307" s="4"/>
      <c r="F1307" s="4" t="s">
        <v>2303</v>
      </c>
      <c r="G1307" s="4" t="s">
        <v>189</v>
      </c>
      <c r="H1307" s="4" t="s">
        <v>62</v>
      </c>
      <c r="I1307" s="4"/>
      <c r="J1307" s="4"/>
      <c r="K1307" s="4"/>
      <c r="L1307" s="4"/>
      <c r="M1307" s="4">
        <f>IF(OR(E1307="es",E1307="wmd"),(EXP(1.81*C1307/B1307)/((1-#REF!)+(#REF!*EXP(1.81*C1307/B1307)))),
IF((E1307="smd"),(EXP(1.81*C1307)/((1-#REF!)+(#REF!*EXP(1.81*C1307)))),
IF((E1307="or"),(C1307/((1-#REF!)+(#REF!*C1307))),
IF((E1307="hr"),((1-EXP(C1307*LN(1-#REF!)))/#REF!),
C1307
))))</f>
        <v>0</v>
      </c>
      <c r="N1307" s="4" t="str">
        <f>IF( (M1307 -
IF(OR(E1307="es",E1307="wmd"),EXP(1.81* (C1307-D1307)/B1307)/((1-#REF!)+(#REF!*EXP(1.81* (C1307-D1307)/B1307))),
IF((E1307="smd"),EXP(1.81* (C1307-D1307))/((1-#REF!)+(#REF!*EXP(1.81* (C1307-D1307)))),
IF((E1307="or"), (C1307-D1307)/((1-#REF!)+(#REF!* (C1307-D1307))),
IF((E1307="hr"),(1-EXP( (C1307-D1307)*LN(1-#REF!)))/#REF!,
 (C1307-D1307)
)))))=0,"",(M1307 -
IF(OR(E1307="es",E1307="wmd"),EXP(1.81* (C1307-D1307)/B1307)/((1-#REF!)+(#REF!*EXP(1.81* (C1307-D1307)/B1307))),
IF((E1307="smd"),EXP(1.81* (C1307-D1307))/((1-#REF!)+(#REF!*EXP(1.81* (C1307-D1307)))),
IF((E1307="or"), (C1307-D1307)/((1-#REF!)+(#REF!* (C1307-D1307))),
IF((E1307="hr"),(1-EXP( (C1307-D1307)*LN(1-#REF!)))/#REF!,
 (C1307-D1307)
))))))</f>
        <v/>
      </c>
      <c r="O1307" s="4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4"/>
      <c r="AC1307" s="4"/>
      <c r="AD1307" s="4"/>
    </row>
    <row r="1308" spans="1:30" ht="12.3" hidden="1">
      <c r="A1308" t="s">
        <v>2432</v>
      </c>
      <c r="B1308" s="4"/>
      <c r="C1308" s="4"/>
      <c r="D1308" s="4"/>
      <c r="E1308" s="4"/>
      <c r="F1308" s="4" t="s">
        <v>2303</v>
      </c>
      <c r="G1308" s="4" t="s">
        <v>153</v>
      </c>
      <c r="H1308" s="4" t="s">
        <v>58</v>
      </c>
      <c r="I1308" s="4"/>
      <c r="J1308" s="4"/>
      <c r="K1308" s="4"/>
      <c r="L1308" s="4"/>
      <c r="M1308" s="4">
        <f>IF(OR(E1308="es",E1308="wmd"),(EXP(1.81*C1308/B1308)/((1-#REF!)+(#REF!*EXP(1.81*C1308/B1308)))),
IF((E1308="smd"),(EXP(1.81*C1308)/((1-#REF!)+(#REF!*EXP(1.81*C1308)))),
IF((E1308="or"),(C1308/((1-#REF!)+(#REF!*C1308))),
IF((E1308="hr"),((1-EXP(C1308*LN(1-#REF!)))/#REF!),
C1308
))))</f>
        <v>0</v>
      </c>
      <c r="N1308" s="4" t="str">
        <f>IF( (M1308 -
IF(OR(E1308="es",E1308="wmd"),EXP(1.81* (C1308-D1308)/B1308)/((1-#REF!)+(#REF!*EXP(1.81* (C1308-D1308)/B1308))),
IF((E1308="smd"),EXP(1.81* (C1308-D1308))/((1-#REF!)+(#REF!*EXP(1.81* (C1308-D1308)))),
IF((E1308="or"), (C1308-D1308)/((1-#REF!)+(#REF!* (C1308-D1308))),
IF((E1308="hr"),(1-EXP( (C1308-D1308)*LN(1-#REF!)))/#REF!,
 (C1308-D1308)
)))))=0,"",(M1308 -
IF(OR(E1308="es",E1308="wmd"),EXP(1.81* (C1308-D1308)/B1308)/((1-#REF!)+(#REF!*EXP(1.81* (C1308-D1308)/B1308))),
IF((E1308="smd"),EXP(1.81* (C1308-D1308))/((1-#REF!)+(#REF!*EXP(1.81* (C1308-D1308)))),
IF((E1308="or"), (C1308-D1308)/((1-#REF!)+(#REF!* (C1308-D1308))),
IF((E1308="hr"),(1-EXP( (C1308-D1308)*LN(1-#REF!)))/#REF!,
 (C1308-D1308)
))))))</f>
        <v/>
      </c>
      <c r="O1308" s="4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4"/>
      <c r="AC1308" s="4"/>
      <c r="AD1308" s="4"/>
    </row>
    <row r="1309" spans="1:30" ht="12.3" hidden="1">
      <c r="A1309" t="s">
        <v>2432</v>
      </c>
      <c r="B1309" s="4"/>
      <c r="C1309" s="4"/>
      <c r="D1309" s="4"/>
      <c r="E1309" s="4"/>
      <c r="F1309" s="4" t="s">
        <v>2303</v>
      </c>
      <c r="G1309" s="4"/>
      <c r="H1309" s="4"/>
      <c r="I1309" s="4"/>
      <c r="J1309" s="4"/>
      <c r="K1309" s="4"/>
      <c r="L1309" s="4"/>
      <c r="M1309" s="4">
        <f>IF(OR(E1309="es",E1309="wmd"),(EXP(1.81*C1309/B1309)/((1-#REF!)+(#REF!*EXP(1.81*C1309/B1309)))),
IF((E1309="smd"),(EXP(1.81*C1309)/((1-#REF!)+(#REF!*EXP(1.81*C1309)))),
IF((E1309="or"),(C1309/((1-#REF!)+(#REF!*C1309))),
IF((E1309="hr"),((1-EXP(C1309*LN(1-#REF!)))/#REF!),
C1309
))))</f>
        <v>0</v>
      </c>
      <c r="N1309" s="4" t="str">
        <f>IF( (M1309 -
IF(OR(E1309="es",E1309="wmd"),EXP(1.81* (C1309-D1309)/B1309)/((1-#REF!)+(#REF!*EXP(1.81* (C1309-D1309)/B1309))),
IF((E1309="smd"),EXP(1.81* (C1309-D1309))/((1-#REF!)+(#REF!*EXP(1.81* (C1309-D1309)))),
IF((E1309="or"), (C1309-D1309)/((1-#REF!)+(#REF!* (C1309-D1309))),
IF((E1309="hr"),(1-EXP( (C1309-D1309)*LN(1-#REF!)))/#REF!,
 (C1309-D1309)
)))))=0,"",(M1309 -
IF(OR(E1309="es",E1309="wmd"),EXP(1.81* (C1309-D1309)/B1309)/((1-#REF!)+(#REF!*EXP(1.81* (C1309-D1309)/B1309))),
IF((E1309="smd"),EXP(1.81* (C1309-D1309))/((1-#REF!)+(#REF!*EXP(1.81* (C1309-D1309)))),
IF((E1309="or"), (C1309-D1309)/((1-#REF!)+(#REF!* (C1309-D1309))),
IF((E1309="hr"),(1-EXP( (C1309-D1309)*LN(1-#REF!)))/#REF!,
 (C1309-D1309)
))))))</f>
        <v/>
      </c>
      <c r="O1309" s="4" t="s">
        <v>146</v>
      </c>
      <c r="P1309" s="4" t="s">
        <v>2304</v>
      </c>
      <c r="Q1309" s="3"/>
      <c r="R1309" s="4" t="s">
        <v>2305</v>
      </c>
      <c r="S1309" s="3"/>
      <c r="T1309" s="3"/>
      <c r="U1309" s="3"/>
      <c r="V1309" s="3"/>
      <c r="W1309" s="3"/>
      <c r="X1309" s="3"/>
      <c r="Y1309" s="3"/>
      <c r="Z1309" s="3"/>
      <c r="AA1309" s="3"/>
      <c r="AB1309" s="4"/>
      <c r="AC1309" s="4"/>
      <c r="AD1309" s="4"/>
    </row>
    <row r="1310" spans="1:30" ht="12.3" hidden="1">
      <c r="A1310" t="s">
        <v>2432</v>
      </c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>
        <f>IF(OR(E1310="es",E1310="wmd"),(EXP(1.81*C1310/B1310)/((1-#REF!)+(#REF!*EXP(1.81*C1310/B1310)))),
IF((E1310="smd"),(EXP(1.81*C1310)/((1-#REF!)+(#REF!*EXP(1.81*C1310)))),
IF((E1310="or"),(C1310/((1-#REF!)+(#REF!*C1310))),
IF((E1310="hr"),((1-EXP(C1310*LN(1-#REF!)))/#REF!),
C1310
))))</f>
        <v>0</v>
      </c>
      <c r="N1310" s="4" t="str">
        <f>IF( (M1310 -
IF(OR(E1310="es",E1310="wmd"),EXP(1.81* (C1310-D1310)/B1310)/((1-#REF!)+(#REF!*EXP(1.81* (C1310-D1310)/B1310))),
IF((E1310="smd"),EXP(1.81* (C1310-D1310))/((1-#REF!)+(#REF!*EXP(1.81* (C1310-D1310)))),
IF((E1310="or"), (C1310-D1310)/((1-#REF!)+(#REF!* (C1310-D1310))),
IF((E1310="hr"),(1-EXP( (C1310-D1310)*LN(1-#REF!)))/#REF!,
 (C1310-D1310)
)))))=0,"",(M1310 -
IF(OR(E1310="es",E1310="wmd"),EXP(1.81* (C1310-D1310)/B1310)/((1-#REF!)+(#REF!*EXP(1.81* (C1310-D1310)/B1310))),
IF((E1310="smd"),EXP(1.81* (C1310-D1310))/((1-#REF!)+(#REF!*EXP(1.81* (C1310-D1310)))),
IF((E1310="or"), (C1310-D1310)/((1-#REF!)+(#REF!* (C1310-D1310))),
IF((E1310="hr"),(1-EXP( (C1310-D1310)*LN(1-#REF!)))/#REF!,
 (C1310-D1310)
))))))</f>
        <v/>
      </c>
      <c r="O1310" s="4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4"/>
      <c r="AC1310" s="4"/>
      <c r="AD1310" s="4"/>
    </row>
    <row r="1311" spans="1:30" ht="12.3" hidden="1">
      <c r="A1311" t="s">
        <v>2432</v>
      </c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>
        <f>IF(OR(E1311="es",E1311="wmd"),(EXP(1.81*C1311/B1311)/((1-#REF!)+(#REF!*EXP(1.81*C1311/B1311)))),
IF((E1311="smd"),(EXP(1.81*C1311)/((1-#REF!)+(#REF!*EXP(1.81*C1311)))),
IF((E1311="or"),(C1311/((1-#REF!)+(#REF!*C1311))),
IF((E1311="hr"),((1-EXP(C1311*LN(1-#REF!)))/#REF!),
C1311
))))</f>
        <v>0</v>
      </c>
      <c r="N1311" s="4" t="str">
        <f>IF( (M1311 -
IF(OR(E1311="es",E1311="wmd"),EXP(1.81* (C1311-D1311)/B1311)/((1-#REF!)+(#REF!*EXP(1.81* (C1311-D1311)/B1311))),
IF((E1311="smd"),EXP(1.81* (C1311-D1311))/((1-#REF!)+(#REF!*EXP(1.81* (C1311-D1311)))),
IF((E1311="or"), (C1311-D1311)/((1-#REF!)+(#REF!* (C1311-D1311))),
IF((E1311="hr"),(1-EXP( (C1311-D1311)*LN(1-#REF!)))/#REF!,
 (C1311-D1311)
)))))=0,"",(M1311 -
IF(OR(E1311="es",E1311="wmd"),EXP(1.81* (C1311-D1311)/B1311)/((1-#REF!)+(#REF!*EXP(1.81* (C1311-D1311)/B1311))),
IF((E1311="smd"),EXP(1.81* (C1311-D1311))/((1-#REF!)+(#REF!*EXP(1.81* (C1311-D1311)))),
IF((E1311="or"), (C1311-D1311)/((1-#REF!)+(#REF!* (C1311-D1311))),
IF((E1311="hr"),(1-EXP( (C1311-D1311)*LN(1-#REF!)))/#REF!,
 (C1311-D1311)
))))))</f>
        <v/>
      </c>
      <c r="O1311" s="4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4"/>
      <c r="AC1311" s="4"/>
      <c r="AD1311" s="4"/>
    </row>
    <row r="1312" spans="1:30" ht="12.3" hidden="1">
      <c r="A1312" t="s">
        <v>2432</v>
      </c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>
        <f>IF(OR(E1312="es",E1312="wmd"),(EXP(1.81*C1312/B1312)/((1-#REF!)+(#REF!*EXP(1.81*C1312/B1312)))),
IF((E1312="smd"),(EXP(1.81*C1312)/((1-#REF!)+(#REF!*EXP(1.81*C1312)))),
IF((E1312="or"),(C1312/((1-#REF!)+(#REF!*C1312))),
IF((E1312="hr"),((1-EXP(C1312*LN(1-#REF!)))/#REF!),
C1312
))))</f>
        <v>0</v>
      </c>
      <c r="N1312" s="4" t="str">
        <f>IF( (M1312 -
IF(OR(E1312="es",E1312="wmd"),EXP(1.81* (C1312-D1312)/B1312)/((1-#REF!)+(#REF!*EXP(1.81* (C1312-D1312)/B1312))),
IF((E1312="smd"),EXP(1.81* (C1312-D1312))/((1-#REF!)+(#REF!*EXP(1.81* (C1312-D1312)))),
IF((E1312="or"), (C1312-D1312)/((1-#REF!)+(#REF!* (C1312-D1312))),
IF((E1312="hr"),(1-EXP( (C1312-D1312)*LN(1-#REF!)))/#REF!,
 (C1312-D1312)
)))))=0,"",(M1312 -
IF(OR(E1312="es",E1312="wmd"),EXP(1.81* (C1312-D1312)/B1312)/((1-#REF!)+(#REF!*EXP(1.81* (C1312-D1312)/B1312))),
IF((E1312="smd"),EXP(1.81* (C1312-D1312))/((1-#REF!)+(#REF!*EXP(1.81* (C1312-D1312)))),
IF((E1312="or"), (C1312-D1312)/((1-#REF!)+(#REF!* (C1312-D1312))),
IF((E1312="hr"),(1-EXP( (C1312-D1312)*LN(1-#REF!)))/#REF!,
 (C1312-D1312)
))))))</f>
        <v/>
      </c>
      <c r="O1312" s="4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4"/>
      <c r="AC1312" s="4"/>
      <c r="AD1312" s="4"/>
    </row>
    <row r="1313" spans="1:30" ht="12.3" hidden="1">
      <c r="A1313" t="s">
        <v>2432</v>
      </c>
      <c r="B1313" s="7"/>
      <c r="C1313" s="7">
        <v>3.17</v>
      </c>
      <c r="D1313" s="7">
        <v>0.46</v>
      </c>
      <c r="E1313" s="4" t="s">
        <v>138</v>
      </c>
      <c r="F1313" s="4" t="s">
        <v>288</v>
      </c>
      <c r="G1313" s="4" t="s">
        <v>280</v>
      </c>
      <c r="H1313" s="4" t="s">
        <v>281</v>
      </c>
      <c r="I1313" s="4"/>
      <c r="J1313" s="4"/>
      <c r="K1313" s="4"/>
      <c r="L1313" s="4"/>
      <c r="M1313" s="4">
        <f>IF(OR(E1313="es",E1313="wmd"),(EXP(1.81*C1313/B1313)/((1-#REF!)+(#REF!*EXP(1.81*C1313/B1313)))),
IF((E1313="smd"),(EXP(1.81*C1313)/((1-#REF!)+(#REF!*EXP(1.81*C1313)))),
IF((E1313="or"),(C1313/((1-#REF!)+(#REF!*C1313))),
IF((E1313="hr"),((1-EXP(C1313*LN(1-#REF!)))/#REF!),
C1313
))))</f>
        <v>3.17</v>
      </c>
      <c r="N1313" s="4">
        <f>IF( (M1313 -
IF(OR(E1313="es",E1313="wmd"),EXP(1.81* (C1313-D1313)/B1313)/((1-#REF!)+(#REF!*EXP(1.81* (C1313-D1313)/B1313))),
IF((E1313="smd"),EXP(1.81* (C1313-D1313))/((1-#REF!)+(#REF!*EXP(1.81* (C1313-D1313)))),
IF((E1313="or"), (C1313-D1313)/((1-#REF!)+(#REF!* (C1313-D1313))),
IF((E1313="hr"),(1-EXP( (C1313-D1313)*LN(1-#REF!)))/#REF!,
 (C1313-D1313)
)))))=0,"",(M1313 -
IF(OR(E1313="es",E1313="wmd"),EXP(1.81* (C1313-D1313)/B1313)/((1-#REF!)+(#REF!*EXP(1.81* (C1313-D1313)/B1313))),
IF((E1313="smd"),EXP(1.81* (C1313-D1313))/((1-#REF!)+(#REF!*EXP(1.81* (C1313-D1313)))),
IF((E1313="or"), (C1313-D1313)/((1-#REF!)+(#REF!* (C1313-D1313))),
IF((E1313="hr"),(1-EXP( (C1313-D1313)*LN(1-#REF!)))/#REF!,
 (C1313-D1313)
))))))</f>
        <v>0.45999999999999996</v>
      </c>
      <c r="O1313" s="4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4" t="s">
        <v>282</v>
      </c>
      <c r="AC1313" s="4"/>
      <c r="AD1313" s="4"/>
    </row>
    <row r="1314" spans="1:30" ht="12.6" hidden="1">
      <c r="A1314" t="s">
        <v>2432</v>
      </c>
      <c r="B1314" s="4"/>
      <c r="C1314" s="4"/>
      <c r="D1314" s="4"/>
      <c r="E1314" s="4"/>
      <c r="F1314" s="4" t="s">
        <v>288</v>
      </c>
      <c r="G1314" s="4"/>
      <c r="H1314" s="4"/>
      <c r="I1314" s="4"/>
      <c r="J1314" s="4"/>
      <c r="K1314" s="4"/>
      <c r="L1314" s="4"/>
      <c r="M1314" s="4">
        <f>IF(OR(E1314="es",E1314="wmd"),(EXP(1.81*C1314/B1314)/((1-#REF!)+(#REF!*EXP(1.81*C1314/B1314)))),
IF((E1314="smd"),(EXP(1.81*C1314)/((1-#REF!)+(#REF!*EXP(1.81*C1314)))),
IF((E1314="or"),(C1314/((1-#REF!)+(#REF!*C1314))),
IF((E1314="hr"),((1-EXP(C1314*LN(1-#REF!)))/#REF!),
C1314
))))</f>
        <v>0</v>
      </c>
      <c r="N1314" s="4" t="str">
        <f>IF( (M1314 -
IF(OR(E1314="es",E1314="wmd"),EXP(1.81* (C1314-D1314)/B1314)/((1-#REF!)+(#REF!*EXP(1.81* (C1314-D1314)/B1314))),
IF((E1314="smd"),EXP(1.81* (C1314-D1314))/((1-#REF!)+(#REF!*EXP(1.81* (C1314-D1314)))),
IF((E1314="or"), (C1314-D1314)/((1-#REF!)+(#REF!* (C1314-D1314))),
IF((E1314="hr"),(1-EXP( (C1314-D1314)*LN(1-#REF!)))/#REF!,
 (C1314-D1314)
)))))=0,"",(M1314 -
IF(OR(E1314="es",E1314="wmd"),EXP(1.81* (C1314-D1314)/B1314)/((1-#REF!)+(#REF!*EXP(1.81* (C1314-D1314)/B1314))),
IF((E1314="smd"),EXP(1.81* (C1314-D1314))/((1-#REF!)+(#REF!*EXP(1.81* (C1314-D1314)))),
IF((E1314="or"), (C1314-D1314)/((1-#REF!)+(#REF!* (C1314-D1314))),
IF((E1314="hr"),(1-EXP( (C1314-D1314)*LN(1-#REF!)))/#REF!,
 (C1314-D1314)
))))))</f>
        <v/>
      </c>
      <c r="O1314" s="5" t="s">
        <v>136</v>
      </c>
      <c r="P1314" s="5" t="s">
        <v>78</v>
      </c>
      <c r="Q1314" s="6">
        <v>17</v>
      </c>
      <c r="R1314" s="5" t="s">
        <v>79</v>
      </c>
      <c r="S1314" s="5" t="s">
        <v>80</v>
      </c>
      <c r="T1314" s="3"/>
      <c r="U1314" s="3"/>
      <c r="V1314" s="3"/>
      <c r="W1314" s="3"/>
      <c r="X1314" s="3"/>
      <c r="Y1314" s="3"/>
      <c r="Z1314" s="5" t="s">
        <v>52</v>
      </c>
      <c r="AA1314" s="3"/>
      <c r="AB1314" s="4"/>
      <c r="AC1314" s="4"/>
      <c r="AD1314" s="4"/>
    </row>
    <row r="1315" spans="1:30" ht="12.3" hidden="1">
      <c r="A1315" t="s">
        <v>2432</v>
      </c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>
        <f>IF(OR(E1315="es",E1315="wmd"),(EXP(1.81*C1315/B1315)/((1-#REF!)+(#REF!*EXP(1.81*C1315/B1315)))),
IF((E1315="smd"),(EXP(1.81*C1315)/((1-#REF!)+(#REF!*EXP(1.81*C1315)))),
IF((E1315="or"),(C1315/((1-#REF!)+(#REF!*C1315))),
IF((E1315="hr"),((1-EXP(C1315*LN(1-#REF!)))/#REF!),
C1315
))))</f>
        <v>0</v>
      </c>
      <c r="N1315" s="4" t="str">
        <f>IF( (M1315 -
IF(OR(E1315="es",E1315="wmd"),EXP(1.81* (C1315-D1315)/B1315)/((1-#REF!)+(#REF!*EXP(1.81* (C1315-D1315)/B1315))),
IF((E1315="smd"),EXP(1.81* (C1315-D1315))/((1-#REF!)+(#REF!*EXP(1.81* (C1315-D1315)))),
IF((E1315="or"), (C1315-D1315)/((1-#REF!)+(#REF!* (C1315-D1315))),
IF((E1315="hr"),(1-EXP( (C1315-D1315)*LN(1-#REF!)))/#REF!,
 (C1315-D1315)
)))))=0,"",(M1315 -
IF(OR(E1315="es",E1315="wmd"),EXP(1.81* (C1315-D1315)/B1315)/((1-#REF!)+(#REF!*EXP(1.81* (C1315-D1315)/B1315))),
IF((E1315="smd"),EXP(1.81* (C1315-D1315))/((1-#REF!)+(#REF!*EXP(1.81* (C1315-D1315)))),
IF((E1315="or"), (C1315-D1315)/((1-#REF!)+(#REF!* (C1315-D1315))),
IF((E1315="hr"),(1-EXP( (C1315-D1315)*LN(1-#REF!)))/#REF!,
 (C1315-D1315)
))))))</f>
        <v/>
      </c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</row>
    <row r="1316" spans="1:30" ht="12.3" hidden="1">
      <c r="A1316" t="s">
        <v>2432</v>
      </c>
      <c r="B1316" s="4"/>
      <c r="C1316" s="4"/>
      <c r="D1316" s="4"/>
      <c r="E1316" s="4"/>
      <c r="F1316" s="4" t="s">
        <v>289</v>
      </c>
      <c r="G1316" s="4" t="s">
        <v>288</v>
      </c>
      <c r="H1316" s="4" t="s">
        <v>78</v>
      </c>
      <c r="I1316" s="4"/>
      <c r="J1316" s="4"/>
      <c r="K1316" s="4"/>
      <c r="L1316" s="4"/>
      <c r="M1316" s="4">
        <f>IF(OR(E1316="es",E1316="wmd"),(EXP(1.81*C1316/B1316)/((1-#REF!)+(#REF!*EXP(1.81*C1316/B1316)))),
IF((E1316="smd"),(EXP(1.81*C1316)/((1-#REF!)+(#REF!*EXP(1.81*C1316)))),
IF((E1316="or"),(C1316/((1-#REF!)+(#REF!*C1316))),
IF((E1316="hr"),((1-EXP(C1316*LN(1-#REF!)))/#REF!),
C1316
))))</f>
        <v>0</v>
      </c>
      <c r="N1316" s="4" t="str">
        <f>IF( (M1316 -
IF(OR(E1316="es",E1316="wmd"),EXP(1.81* (C1316-D1316)/B1316)/((1-#REF!)+(#REF!*EXP(1.81* (C1316-D1316)/B1316))),
IF((E1316="smd"),EXP(1.81* (C1316-D1316))/((1-#REF!)+(#REF!*EXP(1.81* (C1316-D1316)))),
IF((E1316="or"), (C1316-D1316)/((1-#REF!)+(#REF!* (C1316-D1316))),
IF((E1316="hr"),(1-EXP( (C1316-D1316)*LN(1-#REF!)))/#REF!,
 (C1316-D1316)
)))))=0,"",(M1316 -
IF(OR(E1316="es",E1316="wmd"),EXP(1.81* (C1316-D1316)/B1316)/((1-#REF!)+(#REF!*EXP(1.81* (C1316-D1316)/B1316))),
IF((E1316="smd"),EXP(1.81* (C1316-D1316))/((1-#REF!)+(#REF!*EXP(1.81* (C1316-D1316)))),
IF((E1316="or"), (C1316-D1316)/((1-#REF!)+(#REF!* (C1316-D1316))),
IF((E1316="hr"),(1-EXP( (C1316-D1316)*LN(1-#REF!)))/#REF!,
 (C1316-D1316)
))))))</f>
        <v/>
      </c>
      <c r="O1316" s="4" t="s">
        <v>165</v>
      </c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</row>
    <row r="1317" spans="1:30" ht="12.6" hidden="1">
      <c r="A1317" t="s">
        <v>2432</v>
      </c>
      <c r="B1317" s="6"/>
      <c r="C1317" s="6">
        <v>1.52</v>
      </c>
      <c r="D1317" s="6">
        <v>0.18999999999999995</v>
      </c>
      <c r="E1317" s="5" t="s">
        <v>138</v>
      </c>
      <c r="F1317" s="4" t="s">
        <v>289</v>
      </c>
      <c r="G1317" s="5" t="s">
        <v>140</v>
      </c>
      <c r="H1317" s="5" t="s">
        <v>141</v>
      </c>
      <c r="I1317" s="4"/>
      <c r="J1317" s="4"/>
      <c r="K1317" s="4"/>
      <c r="L1317" s="4"/>
      <c r="M1317" s="4">
        <f>IF(OR(E1317="es",E1317="wmd"),(EXP(1.81*C1317/B1317)/((1-#REF!)+(#REF!*EXP(1.81*C1317/B1317)))),
IF((E1317="smd"),(EXP(1.81*C1317)/((1-#REF!)+(#REF!*EXP(1.81*C1317)))),
IF((E1317="or"),(C1317/((1-#REF!)+(#REF!*C1317))),
IF((E1317="hr"),((1-EXP(C1317*LN(1-#REF!)))/#REF!),
C1317
))))</f>
        <v>1.52</v>
      </c>
      <c r="N1317" s="4">
        <f>IF( (M1317 -
IF(OR(E1317="es",E1317="wmd"),EXP(1.81* (C1317-D1317)/B1317)/((1-#REF!)+(#REF!*EXP(1.81* (C1317-D1317)/B1317))),
IF((E1317="smd"),EXP(1.81* (C1317-D1317))/((1-#REF!)+(#REF!*EXP(1.81* (C1317-D1317)))),
IF((E1317="or"), (C1317-D1317)/((1-#REF!)+(#REF!* (C1317-D1317))),
IF((E1317="hr"),(1-EXP( (C1317-D1317)*LN(1-#REF!)))/#REF!,
 (C1317-D1317)
)))))=0,"",(M1317 -
IF(OR(E1317="es",E1317="wmd"),EXP(1.81* (C1317-D1317)/B1317)/((1-#REF!)+(#REF!*EXP(1.81* (C1317-D1317)/B1317))),
IF((E1317="smd"),EXP(1.81* (C1317-D1317))/((1-#REF!)+(#REF!*EXP(1.81* (C1317-D1317)))),
IF((E1317="or"), (C1317-D1317)/((1-#REF!)+(#REF!* (C1317-D1317))),
IF((E1317="hr"),(1-EXP( (C1317-D1317)*LN(1-#REF!)))/#REF!,
 (C1317-D1317)
))))))</f>
        <v>0.18999999999999995</v>
      </c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5" t="s">
        <v>142</v>
      </c>
      <c r="AC1317" s="3"/>
      <c r="AD1317" s="3"/>
    </row>
    <row r="1318" spans="1:30" ht="12.6" hidden="1">
      <c r="A1318" t="s">
        <v>2432</v>
      </c>
      <c r="B1318" s="6"/>
      <c r="C1318" s="6">
        <v>3.5118080000000003</v>
      </c>
      <c r="D1318" s="6">
        <v>1.1591709999999997</v>
      </c>
      <c r="E1318" s="5" t="s">
        <v>138</v>
      </c>
      <c r="F1318" s="4" t="s">
        <v>289</v>
      </c>
      <c r="G1318" s="5" t="s">
        <v>140</v>
      </c>
      <c r="H1318" s="5" t="s">
        <v>143</v>
      </c>
      <c r="I1318" s="4"/>
      <c r="J1318" s="4"/>
      <c r="K1318" s="4"/>
      <c r="L1318" s="4"/>
      <c r="M1318" s="4">
        <f>IF(OR(E1318="es",E1318="wmd"),(EXP(1.81*C1318/B1318)/((1-#REF!)+(#REF!*EXP(1.81*C1318/B1318)))),
IF((E1318="smd"),(EXP(1.81*C1318)/((1-#REF!)+(#REF!*EXP(1.81*C1318)))),
IF((E1318="or"),(C1318/((1-#REF!)+(#REF!*C1318))),
IF((E1318="hr"),((1-EXP(C1318*LN(1-#REF!)))/#REF!),
C1318
))))</f>
        <v>3.5118080000000003</v>
      </c>
      <c r="N1318" s="4">
        <f>IF( (M1318 -
IF(OR(E1318="es",E1318="wmd"),EXP(1.81* (C1318-D1318)/B1318)/((1-#REF!)+(#REF!*EXP(1.81* (C1318-D1318)/B1318))),
IF((E1318="smd"),EXP(1.81* (C1318-D1318))/((1-#REF!)+(#REF!*EXP(1.81* (C1318-D1318)))),
IF((E1318="or"), (C1318-D1318)/((1-#REF!)+(#REF!* (C1318-D1318))),
IF((E1318="hr"),(1-EXP( (C1318-D1318)*LN(1-#REF!)))/#REF!,
 (C1318-D1318)
)))))=0,"",(M1318 -
IF(OR(E1318="es",E1318="wmd"),EXP(1.81* (C1318-D1318)/B1318)/((1-#REF!)+(#REF!*EXP(1.81* (C1318-D1318)/B1318))),
IF((E1318="smd"),EXP(1.81* (C1318-D1318))/((1-#REF!)+(#REF!*EXP(1.81* (C1318-D1318)))),
IF((E1318="or"), (C1318-D1318)/((1-#REF!)+(#REF!* (C1318-D1318))),
IF((E1318="hr"),(1-EXP( (C1318-D1318)*LN(1-#REF!)))/#REF!,
 (C1318-D1318)
))))))</f>
        <v>1.1591709999999997</v>
      </c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5" t="s">
        <v>142</v>
      </c>
      <c r="AC1318" s="3"/>
      <c r="AD1318" s="3"/>
    </row>
    <row r="1319" spans="1:30" ht="12.6" hidden="1">
      <c r="A1319" t="s">
        <v>2432</v>
      </c>
      <c r="B1319" s="6"/>
      <c r="C1319" s="6">
        <v>5.3379481600000007</v>
      </c>
      <c r="D1319" s="6">
        <v>2.2089409500000001</v>
      </c>
      <c r="E1319" s="5" t="s">
        <v>138</v>
      </c>
      <c r="F1319" s="4" t="s">
        <v>289</v>
      </c>
      <c r="G1319" s="5" t="s">
        <v>140</v>
      </c>
      <c r="H1319" s="5" t="s">
        <v>144</v>
      </c>
      <c r="I1319" s="4"/>
      <c r="J1319" s="4"/>
      <c r="K1319" s="4"/>
      <c r="L1319" s="4"/>
      <c r="M1319" s="4">
        <f>IF(OR(E1319="es",E1319="wmd"),(EXP(1.81*C1319/B1319)/((1-#REF!)+(#REF!*EXP(1.81*C1319/B1319)))),
IF((E1319="smd"),(EXP(1.81*C1319)/((1-#REF!)+(#REF!*EXP(1.81*C1319)))),
IF((E1319="or"),(C1319/((1-#REF!)+(#REF!*C1319))),
IF((E1319="hr"),((1-EXP(C1319*LN(1-#REF!)))/#REF!),
C1319
))))</f>
        <v>5.3379481600000007</v>
      </c>
      <c r="N1319" s="4">
        <f>IF( (M1319 -
IF(OR(E1319="es",E1319="wmd"),EXP(1.81* (C1319-D1319)/B1319)/((1-#REF!)+(#REF!*EXP(1.81* (C1319-D1319)/B1319))),
IF((E1319="smd"),EXP(1.81* (C1319-D1319))/((1-#REF!)+(#REF!*EXP(1.81* (C1319-D1319)))),
IF((E1319="or"), (C1319-D1319)/((1-#REF!)+(#REF!* (C1319-D1319))),
IF((E1319="hr"),(1-EXP( (C1319-D1319)*LN(1-#REF!)))/#REF!,
 (C1319-D1319)
)))))=0,"",(M1319 -
IF(OR(E1319="es",E1319="wmd"),EXP(1.81* (C1319-D1319)/B1319)/((1-#REF!)+(#REF!*EXP(1.81* (C1319-D1319)/B1319))),
IF((E1319="smd"),EXP(1.81* (C1319-D1319))/((1-#REF!)+(#REF!*EXP(1.81* (C1319-D1319)))),
IF((E1319="or"), (C1319-D1319)/((1-#REF!)+(#REF!* (C1319-D1319))),
IF((E1319="hr"),(1-EXP( (C1319-D1319)*LN(1-#REF!)))/#REF!,
 (C1319-D1319)
))))))</f>
        <v>2.2089409500000001</v>
      </c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5" t="s">
        <v>142</v>
      </c>
      <c r="AC1319" s="3"/>
      <c r="AD1319" s="3"/>
    </row>
    <row r="1320" spans="1:30" ht="12.3" hidden="1">
      <c r="A1320" t="s">
        <v>2432</v>
      </c>
      <c r="B1320" s="4"/>
      <c r="C1320" s="4"/>
      <c r="D1320" s="4"/>
      <c r="E1320" s="4"/>
      <c r="F1320" s="4" t="s">
        <v>289</v>
      </c>
      <c r="G1320" s="4" t="s">
        <v>1127</v>
      </c>
      <c r="H1320" s="4"/>
      <c r="I1320" s="4"/>
      <c r="J1320" s="4"/>
      <c r="K1320" s="4"/>
      <c r="L1320" s="4"/>
      <c r="M1320" s="4">
        <f>IF(OR(E1320="es",E1320="wmd"),(EXP(1.81*C1320/B1320)/((1-#REF!)+(#REF!*EXP(1.81*C1320/B1320)))),
IF((E1320="smd"),(EXP(1.81*C1320)/((1-#REF!)+(#REF!*EXP(1.81*C1320)))),
IF((E1320="or"),(C1320/((1-#REF!)+(#REF!*C1320))),
IF((E1320="hr"),((1-EXP(C1320*LN(1-#REF!)))/#REF!),
C1320
))))</f>
        <v>0</v>
      </c>
      <c r="N1320" s="4" t="str">
        <f>IF( (M1320 -
IF(OR(E1320="es",E1320="wmd"),EXP(1.81* (C1320-D1320)/B1320)/((1-#REF!)+(#REF!*EXP(1.81* (C1320-D1320)/B1320))),
IF((E1320="smd"),EXP(1.81* (C1320-D1320))/((1-#REF!)+(#REF!*EXP(1.81* (C1320-D1320)))),
IF((E1320="or"), (C1320-D1320)/((1-#REF!)+(#REF!* (C1320-D1320))),
IF((E1320="hr"),(1-EXP( (C1320-D1320)*LN(1-#REF!)))/#REF!,
 (C1320-D1320)
)))))=0,"",(M1320 -
IF(OR(E1320="es",E1320="wmd"),EXP(1.81* (C1320-D1320)/B1320)/((1-#REF!)+(#REF!*EXP(1.81* (C1320-D1320)/B1320))),
IF((E1320="smd"),EXP(1.81* (C1320-D1320))/((1-#REF!)+(#REF!*EXP(1.81* (C1320-D1320)))),
IF((E1320="or"), (C1320-D1320)/((1-#REF!)+(#REF!* (C1320-D1320))),
IF((E1320="hr"),(1-EXP( (C1320-D1320)*LN(1-#REF!)))/#REF!,
 (C1320-D1320)
))))))</f>
        <v/>
      </c>
      <c r="O1320" s="4" t="s">
        <v>171</v>
      </c>
      <c r="P1320" s="4" t="s">
        <v>290</v>
      </c>
      <c r="Q1320" s="3"/>
      <c r="R1320" s="4" t="s">
        <v>291</v>
      </c>
      <c r="S1320" s="3"/>
      <c r="T1320" s="3"/>
      <c r="U1320" s="3"/>
      <c r="V1320" s="3"/>
      <c r="W1320" s="3"/>
      <c r="X1320" s="3"/>
      <c r="Y1320" s="3"/>
      <c r="Z1320" s="3"/>
      <c r="AA1320" s="3"/>
      <c r="AB1320" s="4"/>
      <c r="AC1320" s="4"/>
      <c r="AD1320" s="4"/>
    </row>
    <row r="1321" spans="1:30" ht="12.3" hidden="1">
      <c r="A1321" t="s">
        <v>2432</v>
      </c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>
        <f>IF(OR(E1321="es",E1321="wmd"),(EXP(1.81*C1321/B1321)/((1-#REF!)+(#REF!*EXP(1.81*C1321/B1321)))),
IF((E1321="smd"),(EXP(1.81*C1321)/((1-#REF!)+(#REF!*EXP(1.81*C1321)))),
IF((E1321="or"),(C1321/((1-#REF!)+(#REF!*C1321))),
IF((E1321="hr"),((1-EXP(C1321*LN(1-#REF!)))/#REF!),
C1321
))))</f>
        <v>0</v>
      </c>
      <c r="N1321" s="4" t="str">
        <f>IF( (M1321 -
IF(OR(E1321="es",E1321="wmd"),EXP(1.81* (C1321-D1321)/B1321)/((1-#REF!)+(#REF!*EXP(1.81* (C1321-D1321)/B1321))),
IF((E1321="smd"),EXP(1.81* (C1321-D1321))/((1-#REF!)+(#REF!*EXP(1.81* (C1321-D1321)))),
IF((E1321="or"), (C1321-D1321)/((1-#REF!)+(#REF!* (C1321-D1321))),
IF((E1321="hr"),(1-EXP( (C1321-D1321)*LN(1-#REF!)))/#REF!,
 (C1321-D1321)
)))))=0,"",(M1321 -
IF(OR(E1321="es",E1321="wmd"),EXP(1.81* (C1321-D1321)/B1321)/((1-#REF!)+(#REF!*EXP(1.81* (C1321-D1321)/B1321))),
IF((E1321="smd"),EXP(1.81* (C1321-D1321))/((1-#REF!)+(#REF!*EXP(1.81* (C1321-D1321)))),
IF((E1321="or"), (C1321-D1321)/((1-#REF!)+(#REF!* (C1321-D1321))),
IF((E1321="hr"),(1-EXP( (C1321-D1321)*LN(1-#REF!)))/#REF!,
 (C1321-D1321)
))))))</f>
        <v/>
      </c>
      <c r="O1321" s="4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4"/>
      <c r="AC1321" s="4"/>
      <c r="AD1321" s="4"/>
    </row>
    <row r="1322" spans="1:30" ht="12.3" hidden="1">
      <c r="A1322" t="s">
        <v>2432</v>
      </c>
      <c r="B1322" s="7"/>
      <c r="C1322" s="7">
        <v>1.26</v>
      </c>
      <c r="D1322" s="7">
        <v>0.26</v>
      </c>
      <c r="E1322" s="4" t="s">
        <v>138</v>
      </c>
      <c r="F1322" s="4" t="s">
        <v>292</v>
      </c>
      <c r="G1322" s="4" t="s">
        <v>280</v>
      </c>
      <c r="H1322" s="4" t="s">
        <v>281</v>
      </c>
      <c r="I1322" s="4"/>
      <c r="J1322" s="4"/>
      <c r="K1322" s="4"/>
      <c r="L1322" s="4"/>
      <c r="M1322" s="4">
        <f>IF(OR(E1322="es",E1322="wmd"),(EXP(1.81*C1322/B1322)/((1-#REF!)+(#REF!*EXP(1.81*C1322/B1322)))),
IF((E1322="smd"),(EXP(1.81*C1322)/((1-#REF!)+(#REF!*EXP(1.81*C1322)))),
IF((E1322="or"),(C1322/((1-#REF!)+(#REF!*C1322))),
IF((E1322="hr"),((1-EXP(C1322*LN(1-#REF!)))/#REF!),
C1322
))))</f>
        <v>1.26</v>
      </c>
      <c r="N1322" s="4">
        <f>IF( (M1322 -
IF(OR(E1322="es",E1322="wmd"),EXP(1.81* (C1322-D1322)/B1322)/((1-#REF!)+(#REF!*EXP(1.81* (C1322-D1322)/B1322))),
IF((E1322="smd"),EXP(1.81* (C1322-D1322))/((1-#REF!)+(#REF!*EXP(1.81* (C1322-D1322)))),
IF((E1322="or"), (C1322-D1322)/((1-#REF!)+(#REF!* (C1322-D1322))),
IF((E1322="hr"),(1-EXP( (C1322-D1322)*LN(1-#REF!)))/#REF!,
 (C1322-D1322)
)))))=0,"",(M1322 -
IF(OR(E1322="es",E1322="wmd"),EXP(1.81* (C1322-D1322)/B1322)/((1-#REF!)+(#REF!*EXP(1.81* (C1322-D1322)/B1322))),
IF((E1322="smd"),EXP(1.81* (C1322-D1322))/((1-#REF!)+(#REF!*EXP(1.81* (C1322-D1322)))),
IF((E1322="or"), (C1322-D1322)/((1-#REF!)+(#REF!* (C1322-D1322))),
IF((E1322="hr"),(1-EXP( (C1322-D1322)*LN(1-#REF!)))/#REF!,
 (C1322-D1322)
))))))</f>
        <v>0.26</v>
      </c>
      <c r="O1322" s="4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4" t="s">
        <v>282</v>
      </c>
      <c r="AC1322" s="4"/>
      <c r="AD1322" s="4"/>
    </row>
    <row r="1323" spans="1:30" ht="12.3" hidden="1">
      <c r="A1323" t="s">
        <v>2432</v>
      </c>
      <c r="B1323" s="4"/>
      <c r="C1323" s="4"/>
      <c r="D1323" s="4"/>
      <c r="E1323" s="4"/>
      <c r="F1323" s="4" t="s">
        <v>292</v>
      </c>
      <c r="G1323" s="4"/>
      <c r="H1323" s="4"/>
      <c r="I1323" s="4"/>
      <c r="J1323" s="4"/>
      <c r="K1323" s="4"/>
      <c r="L1323" s="4"/>
      <c r="M1323" s="4">
        <f>IF(OR(E1323="es",E1323="wmd"),(EXP(1.81*C1323/B1323)/((1-#REF!)+(#REF!*EXP(1.81*C1323/B1323)))),
IF((E1323="smd"),(EXP(1.81*C1323)/((1-#REF!)+(#REF!*EXP(1.81*C1323)))),
IF((E1323="or"),(C1323/((1-#REF!)+(#REF!*C1323))),
IF((E1323="hr"),((1-EXP(C1323*LN(1-#REF!)))/#REF!),
C1323
))))</f>
        <v>0</v>
      </c>
      <c r="N1323" s="4" t="str">
        <f>IF( (M1323 -
IF(OR(E1323="es",E1323="wmd"),EXP(1.81* (C1323-D1323)/B1323)/((1-#REF!)+(#REF!*EXP(1.81* (C1323-D1323)/B1323))),
IF((E1323="smd"),EXP(1.81* (C1323-D1323))/((1-#REF!)+(#REF!*EXP(1.81* (C1323-D1323)))),
IF((E1323="or"), (C1323-D1323)/((1-#REF!)+(#REF!* (C1323-D1323))),
IF((E1323="hr"),(1-EXP( (C1323-D1323)*LN(1-#REF!)))/#REF!,
 (C1323-D1323)
)))))=0,"",(M1323 -
IF(OR(E1323="es",E1323="wmd"),EXP(1.81* (C1323-D1323)/B1323)/((1-#REF!)+(#REF!*EXP(1.81* (C1323-D1323)/B1323))),
IF((E1323="smd"),EXP(1.81* (C1323-D1323))/((1-#REF!)+(#REF!*EXP(1.81* (C1323-D1323)))),
IF((E1323="or"), (C1323-D1323)/((1-#REF!)+(#REF!* (C1323-D1323))),
IF((E1323="hr"),(1-EXP( (C1323-D1323)*LN(1-#REF!)))/#REF!,
 (C1323-D1323)
))))))</f>
        <v/>
      </c>
      <c r="O1323" s="4" t="s">
        <v>136</v>
      </c>
      <c r="P1323" s="4" t="s">
        <v>125</v>
      </c>
      <c r="Q1323" s="7">
        <v>35</v>
      </c>
      <c r="R1323" s="4" t="s">
        <v>126</v>
      </c>
      <c r="S1323" s="4" t="s">
        <v>127</v>
      </c>
      <c r="T1323" s="4"/>
      <c r="U1323" s="4"/>
      <c r="V1323" s="4"/>
      <c r="W1323" s="4"/>
      <c r="X1323" s="4"/>
      <c r="Y1323" s="4"/>
      <c r="Z1323" s="4" t="s">
        <v>52</v>
      </c>
      <c r="AA1323" s="4"/>
      <c r="AB1323" s="4"/>
      <c r="AC1323" s="4"/>
      <c r="AD1323" s="4"/>
    </row>
    <row r="1324" spans="1:30" ht="12.3" hidden="1">
      <c r="A1324" t="s">
        <v>2432</v>
      </c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>
        <f>IF(OR(E1324="es",E1324="wmd"),(EXP(1.81*C1324/B1324)/((1-#REF!)+(#REF!*EXP(1.81*C1324/B1324)))),
IF((E1324="smd"),(EXP(1.81*C1324)/((1-#REF!)+(#REF!*EXP(1.81*C1324)))),
IF((E1324="or"),(C1324/((1-#REF!)+(#REF!*C1324))),
IF((E1324="hr"),((1-EXP(C1324*LN(1-#REF!)))/#REF!),
C1324
))))</f>
        <v>0</v>
      </c>
      <c r="N1324" s="4" t="str">
        <f>IF( (M1324 -
IF(OR(E1324="es",E1324="wmd"),EXP(1.81* (C1324-D1324)/B1324)/((1-#REF!)+(#REF!*EXP(1.81* (C1324-D1324)/B1324))),
IF((E1324="smd"),EXP(1.81* (C1324-D1324))/((1-#REF!)+(#REF!*EXP(1.81* (C1324-D1324)))),
IF((E1324="or"), (C1324-D1324)/((1-#REF!)+(#REF!* (C1324-D1324))),
IF((E1324="hr"),(1-EXP( (C1324-D1324)*LN(1-#REF!)))/#REF!,
 (C1324-D1324)
)))))=0,"",(M1324 -
IF(OR(E1324="es",E1324="wmd"),EXP(1.81* (C1324-D1324)/B1324)/((1-#REF!)+(#REF!*EXP(1.81* (C1324-D1324)/B1324))),
IF((E1324="smd"),EXP(1.81* (C1324-D1324))/((1-#REF!)+(#REF!*EXP(1.81* (C1324-D1324)))),
IF((E1324="or"), (C1324-D1324)/((1-#REF!)+(#REF!* (C1324-D1324))),
IF((E1324="hr"),(1-EXP( (C1324-D1324)*LN(1-#REF!)))/#REF!,
 (C1324-D1324)
))))))</f>
        <v/>
      </c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</row>
    <row r="1325" spans="1:30" ht="12.3" hidden="1">
      <c r="A1325" t="s">
        <v>2432</v>
      </c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>
        <f>IF(OR(E1325="es",E1325="wmd"),(EXP(1.81*C1325/B1325)/((1-#REF!)+(#REF!*EXP(1.81*C1325/B1325)))),
IF((E1325="smd"),(EXP(1.81*C1325)/((1-#REF!)+(#REF!*EXP(1.81*C1325)))),
IF((E1325="or"),(C1325/((1-#REF!)+(#REF!*C1325))),
IF((E1325="hr"),((1-EXP(C1325*LN(1-#REF!)))/#REF!),
C1325
))))</f>
        <v>0</v>
      </c>
      <c r="N1325" s="4" t="str">
        <f>IF( (M1325 -
IF(OR(E1325="es",E1325="wmd"),EXP(1.81* (C1325-D1325)/B1325)/((1-#REF!)+(#REF!*EXP(1.81* (C1325-D1325)/B1325))),
IF((E1325="smd"),EXP(1.81* (C1325-D1325))/((1-#REF!)+(#REF!*EXP(1.81* (C1325-D1325)))),
IF((E1325="or"), (C1325-D1325)/((1-#REF!)+(#REF!* (C1325-D1325))),
IF((E1325="hr"),(1-EXP( (C1325-D1325)*LN(1-#REF!)))/#REF!,
 (C1325-D1325)
)))))=0,"",(M1325 -
IF(OR(E1325="es",E1325="wmd"),EXP(1.81* (C1325-D1325)/B1325)/((1-#REF!)+(#REF!*EXP(1.81* (C1325-D1325)/B1325))),
IF((E1325="smd"),EXP(1.81* (C1325-D1325))/((1-#REF!)+(#REF!*EXP(1.81* (C1325-D1325)))),
IF((E1325="or"), (C1325-D1325)/((1-#REF!)+(#REF!* (C1325-D1325))),
IF((E1325="hr"),(1-EXP( (C1325-D1325)*LN(1-#REF!)))/#REF!,
 (C1325-D1325)
))))))</f>
        <v/>
      </c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</row>
    <row r="1326" spans="1:30" ht="12.3" hidden="1">
      <c r="A1326" t="s">
        <v>2432</v>
      </c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>
        <f>IF(OR(E1326="es",E1326="wmd"),(EXP(1.81*C1326/B1326)/((1-#REF!)+(#REF!*EXP(1.81*C1326/B1326)))),
IF((E1326="smd"),(EXP(1.81*C1326)/((1-#REF!)+(#REF!*EXP(1.81*C1326)))),
IF((E1326="or"),(C1326/((1-#REF!)+(#REF!*C1326))),
IF((E1326="hr"),((1-EXP(C1326*LN(1-#REF!)))/#REF!),
C1326
))))</f>
        <v>0</v>
      </c>
      <c r="N1326" s="4" t="str">
        <f>IF( (M1326 -
IF(OR(E1326="es",E1326="wmd"),EXP(1.81* (C1326-D1326)/B1326)/((1-#REF!)+(#REF!*EXP(1.81* (C1326-D1326)/B1326))),
IF((E1326="smd"),EXP(1.81* (C1326-D1326))/((1-#REF!)+(#REF!*EXP(1.81* (C1326-D1326)))),
IF((E1326="or"), (C1326-D1326)/((1-#REF!)+(#REF!* (C1326-D1326))),
IF((E1326="hr"),(1-EXP( (C1326-D1326)*LN(1-#REF!)))/#REF!,
 (C1326-D1326)
)))))=0,"",(M1326 -
IF(OR(E1326="es",E1326="wmd"),EXP(1.81* (C1326-D1326)/B1326)/((1-#REF!)+(#REF!*EXP(1.81* (C1326-D1326)/B1326))),
IF((E1326="smd"),EXP(1.81* (C1326-D1326))/((1-#REF!)+(#REF!*EXP(1.81* (C1326-D1326)))),
IF((E1326="or"), (C1326-D1326)/((1-#REF!)+(#REF!* (C1326-D1326))),
IF((E1326="hr"),(1-EXP( (C1326-D1326)*LN(1-#REF!)))/#REF!,
 (C1326-D1326)
))))))</f>
        <v/>
      </c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</row>
    <row r="1327" spans="1:30" ht="12.3" hidden="1">
      <c r="A1327" t="s">
        <v>2432</v>
      </c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>
        <f>IF(OR(E1327="es",E1327="wmd"),(EXP(1.81*C1327/B1327)/((1-#REF!)+(#REF!*EXP(1.81*C1327/B1327)))),
IF((E1327="smd"),(EXP(1.81*C1327)/((1-#REF!)+(#REF!*EXP(1.81*C1327)))),
IF((E1327="or"),(C1327/((1-#REF!)+(#REF!*C1327))),
IF((E1327="hr"),((1-EXP(C1327*LN(1-#REF!)))/#REF!),
C1327
))))</f>
        <v>0</v>
      </c>
      <c r="N1327" s="4" t="str">
        <f>IF( (M1327 -
IF(OR(E1327="es",E1327="wmd"),EXP(1.81* (C1327-D1327)/B1327)/((1-#REF!)+(#REF!*EXP(1.81* (C1327-D1327)/B1327))),
IF((E1327="smd"),EXP(1.81* (C1327-D1327))/((1-#REF!)+(#REF!*EXP(1.81* (C1327-D1327)))),
IF((E1327="or"), (C1327-D1327)/((1-#REF!)+(#REF!* (C1327-D1327))),
IF((E1327="hr"),(1-EXP( (C1327-D1327)*LN(1-#REF!)))/#REF!,
 (C1327-D1327)
)))))=0,"",(M1327 -
IF(OR(E1327="es",E1327="wmd"),EXP(1.81* (C1327-D1327)/B1327)/((1-#REF!)+(#REF!*EXP(1.81* (C1327-D1327)/B1327))),
IF((E1327="smd"),EXP(1.81* (C1327-D1327))/((1-#REF!)+(#REF!*EXP(1.81* (C1327-D1327)))),
IF((E1327="or"), (C1327-D1327)/((1-#REF!)+(#REF!* (C1327-D1327))),
IF((E1327="hr"),(1-EXP( (C1327-D1327)*LN(1-#REF!)))/#REF!,
 (C1327-D1327)
))))))</f>
        <v/>
      </c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</row>
    <row r="1328" spans="1:30" ht="12.3">
      <c r="A1328">
        <v>1.3985888027152148E-4</v>
      </c>
      <c r="B1328" s="7"/>
      <c r="C1328" s="7">
        <v>1.34</v>
      </c>
      <c r="D1328" s="7">
        <v>0.23</v>
      </c>
      <c r="E1328" s="4" t="s">
        <v>133</v>
      </c>
      <c r="F1328" s="4" t="s">
        <v>293</v>
      </c>
      <c r="G1328" s="4" t="s">
        <v>267</v>
      </c>
      <c r="H1328" s="4" t="s">
        <v>268</v>
      </c>
      <c r="I1328" s="4"/>
      <c r="J1328" s="4"/>
      <c r="K1328" s="4"/>
      <c r="L1328" s="4"/>
      <c r="M1328" s="4" t="e">
        <f>IF(OR(E1328="es",E1328="wmd"),(EXP(1.81*C1328/B1328)/((1-#REF!)+(#REF!*EXP(1.81*C1328/B1328)))),
IF((E1328="smd"),(EXP(1.81*C1328)/((1-#REF!)+(#REF!*EXP(1.81*C1328)))),
IF((E1328="or"),(C1328/((1-#REF!)+(#REF!*C1328))),
IF((E1328="hr"),((1-EXP(C1328*LN(1-#REF!)))/#REF!),
C1328
))))</f>
        <v>#REF!</v>
      </c>
      <c r="N1328" s="4" t="e">
        <f>IF( (M1328 -
IF(OR(E1328="es",E1328="wmd"),EXP(1.81* (C1328-D1328)/B1328)/((1-#REF!)+(#REF!*EXP(1.81* (C1328-D1328)/B1328))),
IF((E1328="smd"),EXP(1.81* (C1328-D1328))/((1-#REF!)+(#REF!*EXP(1.81* (C1328-D1328)))),
IF((E1328="or"), (C1328-D1328)/((1-#REF!)+(#REF!* (C1328-D1328))),
IF((E1328="hr"),(1-EXP( (C1328-D1328)*LN(1-#REF!)))/#REF!,
 (C1328-D1328)
)))))=0,"",(M1328 -
IF(OR(E1328="es",E1328="wmd"),EXP(1.81* (C1328-D1328)/B1328)/((1-#REF!)+(#REF!*EXP(1.81* (C1328-D1328)/B1328))),
IF((E1328="smd"),EXP(1.81* (C1328-D1328))/((1-#REF!)+(#REF!*EXP(1.81* (C1328-D1328)))),
IF((E1328="or"), (C1328-D1328)/((1-#REF!)+(#REF!* (C1328-D1328))),
IF((E1328="hr"),(1-EXP( (C1328-D1328)*LN(1-#REF!)))/#REF!,
 (C1328-D1328)
))))))</f>
        <v>#REF!</v>
      </c>
      <c r="O1328" s="4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4" t="s">
        <v>270</v>
      </c>
      <c r="AC1328" s="4"/>
      <c r="AD1328" s="4"/>
    </row>
    <row r="1329" spans="1:30" ht="12.6" hidden="1">
      <c r="A1329" t="s">
        <v>2432</v>
      </c>
      <c r="B1329" s="6"/>
      <c r="C1329" s="6">
        <v>1.24</v>
      </c>
      <c r="D1329" s="6">
        <v>4.0000000000000036E-2</v>
      </c>
      <c r="E1329" s="5" t="s">
        <v>138</v>
      </c>
      <c r="F1329" s="4" t="s">
        <v>293</v>
      </c>
      <c r="G1329" s="5" t="s">
        <v>140</v>
      </c>
      <c r="H1329" s="5" t="s">
        <v>141</v>
      </c>
      <c r="I1329" s="4"/>
      <c r="J1329" s="4"/>
      <c r="K1329" s="4"/>
      <c r="L1329" s="4"/>
      <c r="M1329" s="4">
        <f>IF(OR(E1329="es",E1329="wmd"),(EXP(1.81*C1329/B1329)/((1-#REF!)+(#REF!*EXP(1.81*C1329/B1329)))),
IF((E1329="smd"),(EXP(1.81*C1329)/((1-#REF!)+(#REF!*EXP(1.81*C1329)))),
IF((E1329="or"),(C1329/((1-#REF!)+(#REF!*C1329))),
IF((E1329="hr"),((1-EXP(C1329*LN(1-#REF!)))/#REF!),
C1329
))))</f>
        <v>1.24</v>
      </c>
      <c r="N1329" s="4">
        <f>IF( (M1329 -
IF(OR(E1329="es",E1329="wmd"),EXP(1.81* (C1329-D1329)/B1329)/((1-#REF!)+(#REF!*EXP(1.81* (C1329-D1329)/B1329))),
IF((E1329="smd"),EXP(1.81* (C1329-D1329))/((1-#REF!)+(#REF!*EXP(1.81* (C1329-D1329)))),
IF((E1329="or"), (C1329-D1329)/((1-#REF!)+(#REF!* (C1329-D1329))),
IF((E1329="hr"),(1-EXP( (C1329-D1329)*LN(1-#REF!)))/#REF!,
 (C1329-D1329)
)))))=0,"",(M1329 -
IF(OR(E1329="es",E1329="wmd"),EXP(1.81* (C1329-D1329)/B1329)/((1-#REF!)+(#REF!*EXP(1.81* (C1329-D1329)/B1329))),
IF((E1329="smd"),EXP(1.81* (C1329-D1329))/((1-#REF!)+(#REF!*EXP(1.81* (C1329-D1329)))),
IF((E1329="or"), (C1329-D1329)/((1-#REF!)+(#REF!* (C1329-D1329))),
IF((E1329="hr"),(1-EXP( (C1329-D1329)*LN(1-#REF!)))/#REF!,
 (C1329-D1329)
))))))</f>
        <v>4.0000000000000036E-2</v>
      </c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5" t="s">
        <v>142</v>
      </c>
      <c r="AC1329" s="3"/>
      <c r="AD1329" s="3"/>
    </row>
    <row r="1330" spans="1:30" ht="12.6" hidden="1">
      <c r="A1330" t="s">
        <v>2432</v>
      </c>
      <c r="B1330" s="6"/>
      <c r="C1330" s="6">
        <v>1.9066239999999999</v>
      </c>
      <c r="D1330" s="6">
        <v>0.17862400000000012</v>
      </c>
      <c r="E1330" s="5" t="s">
        <v>138</v>
      </c>
      <c r="F1330" s="4" t="s">
        <v>293</v>
      </c>
      <c r="G1330" s="5" t="s">
        <v>140</v>
      </c>
      <c r="H1330" s="5" t="s">
        <v>143</v>
      </c>
      <c r="I1330" s="4"/>
      <c r="J1330" s="4"/>
      <c r="K1330" s="4"/>
      <c r="L1330" s="4"/>
      <c r="M1330" s="4">
        <f>IF(OR(E1330="es",E1330="wmd"),(EXP(1.81*C1330/B1330)/((1-#REF!)+(#REF!*EXP(1.81*C1330/B1330)))),
IF((E1330="smd"),(EXP(1.81*C1330)/((1-#REF!)+(#REF!*EXP(1.81*C1330)))),
IF((E1330="or"),(C1330/((1-#REF!)+(#REF!*C1330))),
IF((E1330="hr"),((1-EXP(C1330*LN(1-#REF!)))/#REF!),
C1330
))))</f>
        <v>1.9066239999999999</v>
      </c>
      <c r="N1330" s="4">
        <f>IF( (M1330 -
IF(OR(E1330="es",E1330="wmd"),EXP(1.81* (C1330-D1330)/B1330)/((1-#REF!)+(#REF!*EXP(1.81* (C1330-D1330)/B1330))),
IF((E1330="smd"),EXP(1.81* (C1330-D1330))/((1-#REF!)+(#REF!*EXP(1.81* (C1330-D1330)))),
IF((E1330="or"), (C1330-D1330)/((1-#REF!)+(#REF!* (C1330-D1330))),
IF((E1330="hr"),(1-EXP( (C1330-D1330)*LN(1-#REF!)))/#REF!,
 (C1330-D1330)
)))))=0,"",(M1330 -
IF(OR(E1330="es",E1330="wmd"),EXP(1.81* (C1330-D1330)/B1330)/((1-#REF!)+(#REF!*EXP(1.81* (C1330-D1330)/B1330))),
IF((E1330="smd"),EXP(1.81* (C1330-D1330))/((1-#REF!)+(#REF!*EXP(1.81* (C1330-D1330)))),
IF((E1330="or"), (C1330-D1330)/((1-#REF!)+(#REF!* (C1330-D1330))),
IF((E1330="hr"),(1-EXP( (C1330-D1330)*LN(1-#REF!)))/#REF!,
 (C1330-D1330)
))))))</f>
        <v>0.17862400000000012</v>
      </c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5" t="s">
        <v>142</v>
      </c>
      <c r="AC1330" s="3"/>
      <c r="AD1330" s="3"/>
    </row>
    <row r="1331" spans="1:30" ht="12.6" hidden="1">
      <c r="A1331" t="s">
        <v>2432</v>
      </c>
      <c r="B1331" s="6"/>
      <c r="C1331" s="6">
        <v>2.3642137600000002</v>
      </c>
      <c r="D1331" s="6">
        <v>0.29061376000000028</v>
      </c>
      <c r="E1331" s="5" t="s">
        <v>138</v>
      </c>
      <c r="F1331" s="4" t="s">
        <v>293</v>
      </c>
      <c r="G1331" s="5" t="s">
        <v>140</v>
      </c>
      <c r="H1331" s="5" t="s">
        <v>144</v>
      </c>
      <c r="I1331" s="4"/>
      <c r="J1331" s="4"/>
      <c r="K1331" s="4"/>
      <c r="L1331" s="4"/>
      <c r="M1331" s="4">
        <f>IF(OR(E1331="es",E1331="wmd"),(EXP(1.81*C1331/B1331)/((1-#REF!)+(#REF!*EXP(1.81*C1331/B1331)))),
IF((E1331="smd"),(EXP(1.81*C1331)/((1-#REF!)+(#REF!*EXP(1.81*C1331)))),
IF((E1331="or"),(C1331/((1-#REF!)+(#REF!*C1331))),
IF((E1331="hr"),((1-EXP(C1331*LN(1-#REF!)))/#REF!),
C1331
))))</f>
        <v>2.3642137600000002</v>
      </c>
      <c r="N1331" s="4">
        <f>IF( (M1331 -
IF(OR(E1331="es",E1331="wmd"),EXP(1.81* (C1331-D1331)/B1331)/((1-#REF!)+(#REF!*EXP(1.81* (C1331-D1331)/B1331))),
IF((E1331="smd"),EXP(1.81* (C1331-D1331))/((1-#REF!)+(#REF!*EXP(1.81* (C1331-D1331)))),
IF((E1331="or"), (C1331-D1331)/((1-#REF!)+(#REF!* (C1331-D1331))),
IF((E1331="hr"),(1-EXP( (C1331-D1331)*LN(1-#REF!)))/#REF!,
 (C1331-D1331)
)))))=0,"",(M1331 -
IF(OR(E1331="es",E1331="wmd"),EXP(1.81* (C1331-D1331)/B1331)/((1-#REF!)+(#REF!*EXP(1.81* (C1331-D1331)/B1331))),
IF((E1331="smd"),EXP(1.81* (C1331-D1331))/((1-#REF!)+(#REF!*EXP(1.81* (C1331-D1331)))),
IF((E1331="or"), (C1331-D1331)/((1-#REF!)+(#REF!* (C1331-D1331))),
IF((E1331="hr"),(1-EXP( (C1331-D1331)*LN(1-#REF!)))/#REF!,
 (C1331-D1331)
))))))</f>
        <v>0.29061376000000028</v>
      </c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5" t="s">
        <v>142</v>
      </c>
      <c r="AC1331" s="3"/>
      <c r="AD1331" s="3"/>
    </row>
    <row r="1332" spans="1:30" ht="12.6" hidden="1">
      <c r="A1332" t="s">
        <v>2432</v>
      </c>
      <c r="B1332" s="6"/>
      <c r="C1332" s="6">
        <v>0.76</v>
      </c>
      <c r="D1332" s="6">
        <v>0.04</v>
      </c>
      <c r="E1332" s="5" t="s">
        <v>296</v>
      </c>
      <c r="F1332" s="5" t="s">
        <v>293</v>
      </c>
      <c r="G1332" s="5" t="s">
        <v>294</v>
      </c>
      <c r="H1332" s="5" t="s">
        <v>295</v>
      </c>
      <c r="I1332" s="4"/>
      <c r="J1332" s="4"/>
      <c r="K1332" s="4"/>
      <c r="L1332" s="4"/>
      <c r="M1332" s="4">
        <f>IF(OR(E1332="es",E1332="wmd"),(EXP(1.81*C1332/B1332)/((1-#REF!)+(#REF!*EXP(1.81*C1332/B1332)))),
IF((E1332="smd"),(EXP(1.81*C1332)/((1-#REF!)+(#REF!*EXP(1.81*C1332)))),
IF((E1332="or"),(C1332/((1-#REF!)+(#REF!*C1332))),
IF((E1332="hr"),((1-EXP(C1332*LN(1-#REF!)))/#REF!),
C1332
))))</f>
        <v>0.76</v>
      </c>
      <c r="N1332" s="4">
        <f>IF( (M1332 -
IF(OR(E1332="es",E1332="wmd"),EXP(1.81* (C1332-D1332)/B1332)/((1-#REF!)+(#REF!*EXP(1.81* (C1332-D1332)/B1332))),
IF((E1332="smd"),EXP(1.81* (C1332-D1332))/((1-#REF!)+(#REF!*EXP(1.81* (C1332-D1332)))),
IF((E1332="or"), (C1332-D1332)/((1-#REF!)+(#REF!* (C1332-D1332))),
IF((E1332="hr"),(1-EXP( (C1332-D1332)*LN(1-#REF!)))/#REF!,
 (C1332-D1332)
)))))=0,"",(M1332 -
IF(OR(E1332="es",E1332="wmd"),EXP(1.81* (C1332-D1332)/B1332)/((1-#REF!)+(#REF!*EXP(1.81* (C1332-D1332)/B1332))),
IF((E1332="smd"),EXP(1.81* (C1332-D1332))/((1-#REF!)+(#REF!*EXP(1.81* (C1332-D1332)))),
IF((E1332="or"), (C1332-D1332)/((1-#REF!)+(#REF!* (C1332-D1332))),
IF((E1332="hr"),(1-EXP( (C1332-D1332)*LN(1-#REF!)))/#REF!,
 (C1332-D1332)
))))))</f>
        <v>4.0000000000000036E-2</v>
      </c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5" t="s">
        <v>297</v>
      </c>
      <c r="AC1332" s="3"/>
      <c r="AD1332" s="3"/>
    </row>
    <row r="1333" spans="1:30" ht="12.6" hidden="1">
      <c r="A1333" t="s">
        <v>2432</v>
      </c>
      <c r="B1333" s="4"/>
      <c r="C1333" s="4"/>
      <c r="D1333" s="4"/>
      <c r="E1333" s="4"/>
      <c r="F1333" s="5" t="s">
        <v>293</v>
      </c>
      <c r="G1333" s="3"/>
      <c r="H1333" s="4"/>
      <c r="I1333" s="4"/>
      <c r="J1333" s="4"/>
      <c r="K1333" s="4"/>
      <c r="L1333" s="4"/>
      <c r="M1333" s="4">
        <f>IF(OR(E1333="es",E1333="wmd"),(EXP(1.81*C1333/B1333)/((1-#REF!)+(#REF!*EXP(1.81*C1333/B1333)))),
IF((E1333="smd"),(EXP(1.81*C1333)/((1-#REF!)+(#REF!*EXP(1.81*C1333)))),
IF((E1333="or"),(C1333/((1-#REF!)+(#REF!*C1333))),
IF((E1333="hr"),((1-EXP(C1333*LN(1-#REF!)))/#REF!),
C1333
))))</f>
        <v>0</v>
      </c>
      <c r="N1333" s="4" t="str">
        <f>IF( (M1333 -
IF(OR(E1333="es",E1333="wmd"),EXP(1.81* (C1333-D1333)/B1333)/((1-#REF!)+(#REF!*EXP(1.81* (C1333-D1333)/B1333))),
IF((E1333="smd"),EXP(1.81* (C1333-D1333))/((1-#REF!)+(#REF!*EXP(1.81* (C1333-D1333)))),
IF((E1333="or"), (C1333-D1333)/((1-#REF!)+(#REF!* (C1333-D1333))),
IF((E1333="hr"),(1-EXP( (C1333-D1333)*LN(1-#REF!)))/#REF!,
 (C1333-D1333)
)))))=0,"",(M1333 -
IF(OR(E1333="es",E1333="wmd"),EXP(1.81* (C1333-D1333)/B1333)/((1-#REF!)+(#REF!*EXP(1.81* (C1333-D1333)/B1333))),
IF((E1333="smd"),EXP(1.81* (C1333-D1333))/((1-#REF!)+(#REF!*EXP(1.81* (C1333-D1333)))),
IF((E1333="or"), (C1333-D1333)/((1-#REF!)+(#REF!* (C1333-D1333))),
IF((E1333="hr"),(1-EXP( (C1333-D1333)*LN(1-#REF!)))/#REF!,
 (C1333-D1333)
))))))</f>
        <v/>
      </c>
      <c r="O1333" s="5" t="s">
        <v>28</v>
      </c>
      <c r="P1333" s="5" t="s">
        <v>86</v>
      </c>
      <c r="Q1333" s="6">
        <v>1</v>
      </c>
      <c r="R1333" s="5" t="s">
        <v>87</v>
      </c>
      <c r="S1333" s="5" t="s">
        <v>88</v>
      </c>
      <c r="T1333" s="3"/>
      <c r="U1333" s="3"/>
      <c r="V1333" s="3"/>
      <c r="W1333" s="3"/>
      <c r="X1333" s="3"/>
      <c r="Y1333" s="3"/>
      <c r="Z1333" s="5" t="s">
        <v>52</v>
      </c>
      <c r="AA1333" s="3"/>
      <c r="AB1333" s="4"/>
      <c r="AC1333" s="4"/>
      <c r="AD1333" s="4"/>
    </row>
    <row r="1334" spans="1:30" ht="12.3" hidden="1">
      <c r="A1334" t="s">
        <v>2432</v>
      </c>
      <c r="B1334" s="4"/>
      <c r="C1334" s="4"/>
      <c r="D1334" s="4"/>
      <c r="E1334" s="4"/>
      <c r="F1334" s="3"/>
      <c r="G1334" s="3"/>
      <c r="H1334" s="4"/>
      <c r="I1334" s="4"/>
      <c r="J1334" s="4"/>
      <c r="K1334" s="4"/>
      <c r="L1334" s="4"/>
      <c r="M1334" s="4">
        <f>IF(OR(E1334="es",E1334="wmd"),(EXP(1.81*C1334/B1334)/((1-#REF!)+(#REF!*EXP(1.81*C1334/B1334)))),
IF((E1334="smd"),(EXP(1.81*C1334)/((1-#REF!)+(#REF!*EXP(1.81*C1334)))),
IF((E1334="or"),(C1334/((1-#REF!)+(#REF!*C1334))),
IF((E1334="hr"),((1-EXP(C1334*LN(1-#REF!)))/#REF!),
C1334
))))</f>
        <v>0</v>
      </c>
      <c r="N1334" s="4" t="str">
        <f>IF( (M1334 -
IF(OR(E1334="es",E1334="wmd"),EXP(1.81* (C1334-D1334)/B1334)/((1-#REF!)+(#REF!*EXP(1.81* (C1334-D1334)/B1334))),
IF((E1334="smd"),EXP(1.81* (C1334-D1334))/((1-#REF!)+(#REF!*EXP(1.81* (C1334-D1334)))),
IF((E1334="or"), (C1334-D1334)/((1-#REF!)+(#REF!* (C1334-D1334))),
IF((E1334="hr"),(1-EXP( (C1334-D1334)*LN(1-#REF!)))/#REF!,
 (C1334-D1334)
)))))=0,"",(M1334 -
IF(OR(E1334="es",E1334="wmd"),EXP(1.81* (C1334-D1334)/B1334)/((1-#REF!)+(#REF!*EXP(1.81* (C1334-D1334)/B1334))),
IF((E1334="smd"),EXP(1.81* (C1334-D1334))/((1-#REF!)+(#REF!*EXP(1.81* (C1334-D1334)))),
IF((E1334="or"), (C1334-D1334)/((1-#REF!)+(#REF!* (C1334-D1334))),
IF((E1334="hr"),(1-EXP( (C1334-D1334)*LN(1-#REF!)))/#REF!,
 (C1334-D1334)
))))))</f>
        <v/>
      </c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4"/>
      <c r="AC1334" s="4"/>
      <c r="AD1334" s="4"/>
    </row>
    <row r="1335" spans="1:30" ht="12.3" hidden="1">
      <c r="A1335" t="s">
        <v>2432</v>
      </c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>
        <f>IF(OR(E1335="es",E1335="wmd"),(EXP(1.81*C1335/B1335)/((1-#REF!)+(#REF!*EXP(1.81*C1335/B1335)))),
IF((E1335="smd"),(EXP(1.81*C1335)/((1-#REF!)+(#REF!*EXP(1.81*C1335)))),
IF((E1335="or"),(C1335/((1-#REF!)+(#REF!*C1335))),
IF((E1335="hr"),((1-EXP(C1335*LN(1-#REF!)))/#REF!),
C1335
))))</f>
        <v>0</v>
      </c>
      <c r="N1335" s="4" t="str">
        <f>IF( (M1335 -
IF(OR(E1335="es",E1335="wmd"),EXP(1.81* (C1335-D1335)/B1335)/((1-#REF!)+(#REF!*EXP(1.81* (C1335-D1335)/B1335))),
IF((E1335="smd"),EXP(1.81* (C1335-D1335))/((1-#REF!)+(#REF!*EXP(1.81* (C1335-D1335)))),
IF((E1335="or"), (C1335-D1335)/((1-#REF!)+(#REF!* (C1335-D1335))),
IF((E1335="hr"),(1-EXP( (C1335-D1335)*LN(1-#REF!)))/#REF!,
 (C1335-D1335)
)))))=0,"",(M1335 -
IF(OR(E1335="es",E1335="wmd"),EXP(1.81* (C1335-D1335)/B1335)/((1-#REF!)+(#REF!*EXP(1.81* (C1335-D1335)/B1335))),
IF((E1335="smd"),EXP(1.81* (C1335-D1335))/((1-#REF!)+(#REF!*EXP(1.81* (C1335-D1335)))),
IF((E1335="or"), (C1335-D1335)/((1-#REF!)+(#REF!* (C1335-D1335))),
IF((E1335="hr"),(1-EXP( (C1335-D1335)*LN(1-#REF!)))/#REF!,
 (C1335-D1335)
))))))</f>
        <v/>
      </c>
      <c r="O1335" s="4"/>
      <c r="P1335" s="4"/>
      <c r="Q1335" s="3"/>
      <c r="R1335" s="4"/>
      <c r="S1335" s="3"/>
      <c r="T1335" s="3"/>
      <c r="U1335" s="3"/>
      <c r="V1335" s="3"/>
      <c r="W1335" s="3"/>
      <c r="X1335" s="3"/>
      <c r="Y1335" s="3"/>
      <c r="Z1335" s="3"/>
      <c r="AA1335" s="3"/>
      <c r="AB1335" s="4"/>
      <c r="AC1335" s="4"/>
      <c r="AD1335" s="4"/>
    </row>
    <row r="1336" spans="1:30" ht="12.3" hidden="1">
      <c r="A1336" t="s">
        <v>2432</v>
      </c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>
        <f>IF(OR(E1336="es",E1336="wmd"),(EXP(1.81*C1336/B1336)/((1-#REF!)+(#REF!*EXP(1.81*C1336/B1336)))),
IF((E1336="smd"),(EXP(1.81*C1336)/((1-#REF!)+(#REF!*EXP(1.81*C1336)))),
IF((E1336="or"),(C1336/((1-#REF!)+(#REF!*C1336))),
IF((E1336="hr"),((1-EXP(C1336*LN(1-#REF!)))/#REF!),
C1336
))))</f>
        <v>0</v>
      </c>
      <c r="N1336" s="4" t="str">
        <f>IF( (M1336 -
IF(OR(E1336="es",E1336="wmd"),EXP(1.81* (C1336-D1336)/B1336)/((1-#REF!)+(#REF!*EXP(1.81* (C1336-D1336)/B1336))),
IF((E1336="smd"),EXP(1.81* (C1336-D1336))/((1-#REF!)+(#REF!*EXP(1.81* (C1336-D1336)))),
IF((E1336="or"), (C1336-D1336)/((1-#REF!)+(#REF!* (C1336-D1336))),
IF((E1336="hr"),(1-EXP( (C1336-D1336)*LN(1-#REF!)))/#REF!,
 (C1336-D1336)
)))))=0,"",(M1336 -
IF(OR(E1336="es",E1336="wmd"),EXP(1.81* (C1336-D1336)/B1336)/((1-#REF!)+(#REF!*EXP(1.81* (C1336-D1336)/B1336))),
IF((E1336="smd"),EXP(1.81* (C1336-D1336))/((1-#REF!)+(#REF!*EXP(1.81* (C1336-D1336)))),
IF((E1336="or"), (C1336-D1336)/((1-#REF!)+(#REF!* (C1336-D1336))),
IF((E1336="hr"),(1-EXP( (C1336-D1336)*LN(1-#REF!)))/#REF!,
 (C1336-D1336)
))))))</f>
        <v/>
      </c>
      <c r="O1336" s="4"/>
      <c r="P1336" s="4"/>
      <c r="Q1336" s="3"/>
      <c r="R1336" s="4"/>
      <c r="S1336" s="3"/>
      <c r="T1336" s="3"/>
      <c r="U1336" s="3"/>
      <c r="V1336" s="3"/>
      <c r="W1336" s="3"/>
      <c r="X1336" s="3"/>
      <c r="Y1336" s="3"/>
      <c r="Z1336" s="3"/>
      <c r="AA1336" s="3"/>
      <c r="AB1336" s="4"/>
      <c r="AC1336" s="4"/>
      <c r="AD1336" s="4"/>
    </row>
    <row r="1337" spans="1:30" ht="12.3" hidden="1">
      <c r="A1337" t="s">
        <v>2432</v>
      </c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>
        <f>IF(OR(E1337="es",E1337="wmd"),(EXP(1.81*C1337/B1337)/((1-#REF!)+(#REF!*EXP(1.81*C1337/B1337)))),
IF((E1337="smd"),(EXP(1.81*C1337)/((1-#REF!)+(#REF!*EXP(1.81*C1337)))),
IF((E1337="or"),(C1337/((1-#REF!)+(#REF!*C1337))),
IF((E1337="hr"),((1-EXP(C1337*LN(1-#REF!)))/#REF!),
C1337
))))</f>
        <v>0</v>
      </c>
      <c r="N1337" s="4" t="str">
        <f>IF( (M1337 -
IF(OR(E1337="es",E1337="wmd"),EXP(1.81* (C1337-D1337)/B1337)/((1-#REF!)+(#REF!*EXP(1.81* (C1337-D1337)/B1337))),
IF((E1337="smd"),EXP(1.81* (C1337-D1337))/((1-#REF!)+(#REF!*EXP(1.81* (C1337-D1337)))),
IF((E1337="or"), (C1337-D1337)/((1-#REF!)+(#REF!* (C1337-D1337))),
IF((E1337="hr"),(1-EXP( (C1337-D1337)*LN(1-#REF!)))/#REF!,
 (C1337-D1337)
)))))=0,"",(M1337 -
IF(OR(E1337="es",E1337="wmd"),EXP(1.81* (C1337-D1337)/B1337)/((1-#REF!)+(#REF!*EXP(1.81* (C1337-D1337)/B1337))),
IF((E1337="smd"),EXP(1.81* (C1337-D1337))/((1-#REF!)+(#REF!*EXP(1.81* (C1337-D1337)))),
IF((E1337="or"), (C1337-D1337)/((1-#REF!)+(#REF!* (C1337-D1337))),
IF((E1337="hr"),(1-EXP( (C1337-D1337)*LN(1-#REF!)))/#REF!,
 (C1337-D1337)
))))))</f>
        <v/>
      </c>
      <c r="O1337" s="4"/>
      <c r="P1337" s="4"/>
      <c r="Q1337" s="3"/>
      <c r="R1337" s="4"/>
      <c r="S1337" s="3"/>
      <c r="T1337" s="3"/>
      <c r="U1337" s="3"/>
      <c r="V1337" s="3"/>
      <c r="W1337" s="3"/>
      <c r="X1337" s="3"/>
      <c r="Y1337" s="3"/>
      <c r="Z1337" s="3"/>
      <c r="AA1337" s="3"/>
      <c r="AB1337" s="4"/>
      <c r="AC1337" s="4"/>
      <c r="AD1337" s="4"/>
    </row>
    <row r="1338" spans="1:30" ht="12.3" hidden="1">
      <c r="A1338" t="s">
        <v>2432</v>
      </c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>
        <f>IF(OR(E1338="es",E1338="wmd"),(EXP(1.81*C1338/B1338)/((1-#REF!)+(#REF!*EXP(1.81*C1338/B1338)))),
IF((E1338="smd"),(EXP(1.81*C1338)/((1-#REF!)+(#REF!*EXP(1.81*C1338)))),
IF((E1338="or"),(C1338/((1-#REF!)+(#REF!*C1338))),
IF((E1338="hr"),((1-EXP(C1338*LN(1-#REF!)))/#REF!),
C1338
))))</f>
        <v>0</v>
      </c>
      <c r="N1338" s="4" t="str">
        <f>IF( (M1338 -
IF(OR(E1338="es",E1338="wmd"),EXP(1.81* (C1338-D1338)/B1338)/((1-#REF!)+(#REF!*EXP(1.81* (C1338-D1338)/B1338))),
IF((E1338="smd"),EXP(1.81* (C1338-D1338))/((1-#REF!)+(#REF!*EXP(1.81* (C1338-D1338)))),
IF((E1338="or"), (C1338-D1338)/((1-#REF!)+(#REF!* (C1338-D1338))),
IF((E1338="hr"),(1-EXP( (C1338-D1338)*LN(1-#REF!)))/#REF!,
 (C1338-D1338)
)))))=0,"",(M1338 -
IF(OR(E1338="es",E1338="wmd"),EXP(1.81* (C1338-D1338)/B1338)/((1-#REF!)+(#REF!*EXP(1.81* (C1338-D1338)/B1338))),
IF((E1338="smd"),EXP(1.81* (C1338-D1338))/((1-#REF!)+(#REF!*EXP(1.81* (C1338-D1338)))),
IF((E1338="or"), (C1338-D1338)/((1-#REF!)+(#REF!* (C1338-D1338))),
IF((E1338="hr"),(1-EXP( (C1338-D1338)*LN(1-#REF!)))/#REF!,
 (C1338-D1338)
))))))</f>
        <v/>
      </c>
      <c r="O1338" s="4"/>
      <c r="P1338" s="4"/>
      <c r="Q1338" s="3"/>
      <c r="R1338" s="4"/>
      <c r="S1338" s="3"/>
      <c r="T1338" s="3"/>
      <c r="U1338" s="3"/>
      <c r="V1338" s="3"/>
      <c r="W1338" s="3"/>
      <c r="X1338" s="3"/>
      <c r="Y1338" s="3"/>
      <c r="Z1338" s="3"/>
      <c r="AA1338" s="3"/>
      <c r="AB1338" s="4"/>
      <c r="AC1338" s="4"/>
      <c r="AD1338" s="4"/>
    </row>
    <row r="1339" spans="1:30" ht="12.3" hidden="1">
      <c r="A1339" t="s">
        <v>2432</v>
      </c>
      <c r="B1339" s="4"/>
      <c r="C1339" s="4"/>
      <c r="D1339" s="4"/>
      <c r="E1339" s="4"/>
      <c r="F1339" s="4" t="s">
        <v>2306</v>
      </c>
      <c r="G1339" s="4" t="s">
        <v>288</v>
      </c>
      <c r="H1339" s="4" t="s">
        <v>78</v>
      </c>
      <c r="I1339" s="4"/>
      <c r="J1339" s="4"/>
      <c r="K1339" s="4"/>
      <c r="L1339" s="4"/>
      <c r="M1339" s="4">
        <f>IF(OR(E1339="es",E1339="wmd"),(EXP(1.81*C1339/B1339)/((1-#REF!)+(#REF!*EXP(1.81*C1339/B1339)))),
IF((E1339="smd"),(EXP(1.81*C1339)/((1-#REF!)+(#REF!*EXP(1.81*C1339)))),
IF((E1339="or"),(C1339/((1-#REF!)+(#REF!*C1339))),
IF((E1339="hr"),((1-EXP(C1339*LN(1-#REF!)))/#REF!),
C1339
))))</f>
        <v>0</v>
      </c>
      <c r="N1339" s="4" t="str">
        <f>IF( (M1339 -
IF(OR(E1339="es",E1339="wmd"),EXP(1.81* (C1339-D1339)/B1339)/((1-#REF!)+(#REF!*EXP(1.81* (C1339-D1339)/B1339))),
IF((E1339="smd"),EXP(1.81* (C1339-D1339))/((1-#REF!)+(#REF!*EXP(1.81* (C1339-D1339)))),
IF((E1339="or"), (C1339-D1339)/((1-#REF!)+(#REF!* (C1339-D1339))),
IF((E1339="hr"),(1-EXP( (C1339-D1339)*LN(1-#REF!)))/#REF!,
 (C1339-D1339)
)))))=0,"",(M1339 -
IF(OR(E1339="es",E1339="wmd"),EXP(1.81* (C1339-D1339)/B1339)/((1-#REF!)+(#REF!*EXP(1.81* (C1339-D1339)/B1339))),
IF((E1339="smd"),EXP(1.81* (C1339-D1339))/((1-#REF!)+(#REF!*EXP(1.81* (C1339-D1339)))),
IF((E1339="or"), (C1339-D1339)/((1-#REF!)+(#REF!* (C1339-D1339))),
IF((E1339="hr"),(1-EXP( (C1339-D1339)*LN(1-#REF!)))/#REF!,
 (C1339-D1339)
))))))</f>
        <v/>
      </c>
      <c r="O1339" s="4"/>
      <c r="P1339" s="4"/>
      <c r="Q1339" s="3"/>
      <c r="R1339" s="4"/>
      <c r="S1339" s="3"/>
      <c r="T1339" s="3"/>
      <c r="U1339" s="3"/>
      <c r="V1339" s="3"/>
      <c r="W1339" s="3"/>
      <c r="X1339" s="3"/>
      <c r="Y1339" s="3"/>
      <c r="Z1339" s="3"/>
      <c r="AA1339" s="3"/>
      <c r="AB1339" s="4"/>
      <c r="AC1339" s="4"/>
      <c r="AD1339" s="4"/>
    </row>
    <row r="1340" spans="1:30" ht="12.3" hidden="1">
      <c r="A1340" t="s">
        <v>2432</v>
      </c>
      <c r="B1340" s="4"/>
      <c r="C1340" s="4"/>
      <c r="D1340" s="4"/>
      <c r="E1340" s="4"/>
      <c r="F1340" s="4" t="s">
        <v>2306</v>
      </c>
      <c r="G1340" s="4" t="s">
        <v>292</v>
      </c>
      <c r="H1340" s="4" t="s">
        <v>125</v>
      </c>
      <c r="I1340" s="4"/>
      <c r="J1340" s="4"/>
      <c r="K1340" s="4"/>
      <c r="L1340" s="4"/>
      <c r="M1340" s="4">
        <f>IF(OR(E1340="es",E1340="wmd"),(EXP(1.81*C1340/B1340)/((1-#REF!)+(#REF!*EXP(1.81*C1340/B1340)))),
IF((E1340="smd"),(EXP(1.81*C1340)/((1-#REF!)+(#REF!*EXP(1.81*C1340)))),
IF((E1340="or"),(C1340/((1-#REF!)+(#REF!*C1340))),
IF((E1340="hr"),((1-EXP(C1340*LN(1-#REF!)))/#REF!),
C1340
))))</f>
        <v>0</v>
      </c>
      <c r="N1340" s="4" t="str">
        <f>IF( (M1340 -
IF(OR(E1340="es",E1340="wmd"),EXP(1.81* (C1340-D1340)/B1340)/((1-#REF!)+(#REF!*EXP(1.81* (C1340-D1340)/B1340))),
IF((E1340="smd"),EXP(1.81* (C1340-D1340))/((1-#REF!)+(#REF!*EXP(1.81* (C1340-D1340)))),
IF((E1340="or"), (C1340-D1340)/((1-#REF!)+(#REF!* (C1340-D1340))),
IF((E1340="hr"),(1-EXP( (C1340-D1340)*LN(1-#REF!)))/#REF!,
 (C1340-D1340)
)))))=0,"",(M1340 -
IF(OR(E1340="es",E1340="wmd"),EXP(1.81* (C1340-D1340)/B1340)/((1-#REF!)+(#REF!*EXP(1.81* (C1340-D1340)/B1340))),
IF((E1340="smd"),EXP(1.81* (C1340-D1340))/((1-#REF!)+(#REF!*EXP(1.81* (C1340-D1340)))),
IF((E1340="or"), (C1340-D1340)/((1-#REF!)+(#REF!* (C1340-D1340))),
IF((E1340="hr"),(1-EXP( (C1340-D1340)*LN(1-#REF!)))/#REF!,
 (C1340-D1340)
))))))</f>
        <v/>
      </c>
      <c r="O1340" s="4"/>
      <c r="P1340" s="4"/>
      <c r="Q1340" s="3"/>
      <c r="R1340" s="4"/>
      <c r="S1340" s="3"/>
      <c r="T1340" s="3"/>
      <c r="U1340" s="3"/>
      <c r="V1340" s="3"/>
      <c r="W1340" s="3"/>
      <c r="X1340" s="3"/>
      <c r="Y1340" s="3"/>
      <c r="Z1340" s="3"/>
      <c r="AA1340" s="3"/>
      <c r="AB1340" s="4"/>
      <c r="AC1340" s="4"/>
      <c r="AD1340" s="4"/>
    </row>
    <row r="1341" spans="1:30" ht="12.6" hidden="1">
      <c r="A1341" t="s">
        <v>2432</v>
      </c>
      <c r="B1341" s="4"/>
      <c r="C1341" s="4"/>
      <c r="D1341" s="4"/>
      <c r="E1341" s="4"/>
      <c r="F1341" s="4" t="s">
        <v>2306</v>
      </c>
      <c r="G1341" s="5" t="s">
        <v>293</v>
      </c>
      <c r="H1341" s="5" t="s">
        <v>86</v>
      </c>
      <c r="I1341" s="4"/>
      <c r="J1341" s="4"/>
      <c r="K1341" s="4"/>
      <c r="L1341" s="4"/>
      <c r="M1341" s="4">
        <f>IF(OR(E1341="es",E1341="wmd"),(EXP(1.81*C1341/B1341)/((1-#REF!)+(#REF!*EXP(1.81*C1341/B1341)))),
IF((E1341="smd"),(EXP(1.81*C1341)/((1-#REF!)+(#REF!*EXP(1.81*C1341)))),
IF((E1341="or"),(C1341/((1-#REF!)+(#REF!*C1341))),
IF((E1341="hr"),((1-EXP(C1341*LN(1-#REF!)))/#REF!),
C1341
))))</f>
        <v>0</v>
      </c>
      <c r="N1341" s="4" t="str">
        <f>IF( (M1341 -
IF(OR(E1341="es",E1341="wmd"),EXP(1.81* (C1341-D1341)/B1341)/((1-#REF!)+(#REF!*EXP(1.81* (C1341-D1341)/B1341))),
IF((E1341="smd"),EXP(1.81* (C1341-D1341))/((1-#REF!)+(#REF!*EXP(1.81* (C1341-D1341)))),
IF((E1341="or"), (C1341-D1341)/((1-#REF!)+(#REF!* (C1341-D1341))),
IF((E1341="hr"),(1-EXP( (C1341-D1341)*LN(1-#REF!)))/#REF!,
 (C1341-D1341)
)))))=0,"",(M1341 -
IF(OR(E1341="es",E1341="wmd"),EXP(1.81* (C1341-D1341)/B1341)/((1-#REF!)+(#REF!*EXP(1.81* (C1341-D1341)/B1341))),
IF((E1341="smd"),EXP(1.81* (C1341-D1341))/((1-#REF!)+(#REF!*EXP(1.81* (C1341-D1341)))),
IF((E1341="or"), (C1341-D1341)/((1-#REF!)+(#REF!* (C1341-D1341))),
IF((E1341="hr"),(1-EXP( (C1341-D1341)*LN(1-#REF!)))/#REF!,
 (C1341-D1341)
))))))</f>
        <v/>
      </c>
      <c r="O1341" s="4"/>
      <c r="P1341" s="4"/>
      <c r="Q1341" s="3"/>
      <c r="R1341" s="4"/>
      <c r="S1341" s="3"/>
      <c r="T1341" s="3"/>
      <c r="U1341" s="3"/>
      <c r="V1341" s="3"/>
      <c r="W1341" s="3"/>
      <c r="X1341" s="3"/>
      <c r="Y1341" s="3"/>
      <c r="Z1341" s="3"/>
      <c r="AA1341" s="3"/>
      <c r="AB1341" s="4"/>
      <c r="AC1341" s="4"/>
      <c r="AD1341" s="4"/>
    </row>
    <row r="1342" spans="1:30" ht="12.3" hidden="1">
      <c r="A1342" t="s">
        <v>2432</v>
      </c>
      <c r="B1342" s="4"/>
      <c r="C1342" s="4"/>
      <c r="D1342" s="4"/>
      <c r="E1342" s="4"/>
      <c r="F1342" s="4" t="s">
        <v>2306</v>
      </c>
      <c r="G1342" s="4"/>
      <c r="H1342" s="4"/>
      <c r="I1342" s="4"/>
      <c r="J1342" s="4"/>
      <c r="K1342" s="4"/>
      <c r="L1342" s="4"/>
      <c r="M1342" s="4">
        <f>IF(OR(E1342="es",E1342="wmd"),(EXP(1.81*C1342/B1342)/((1-#REF!)+(#REF!*EXP(1.81*C1342/B1342)))),
IF((E1342="smd"),(EXP(1.81*C1342)/((1-#REF!)+(#REF!*EXP(1.81*C1342)))),
IF((E1342="or"),(C1342/((1-#REF!)+(#REF!*C1342))),
IF((E1342="hr"),((1-EXP(C1342*LN(1-#REF!)))/#REF!),
C1342
))))</f>
        <v>0</v>
      </c>
      <c r="N1342" s="4" t="str">
        <f>IF( (M1342 -
IF(OR(E1342="es",E1342="wmd"),EXP(1.81* (C1342-D1342)/B1342)/((1-#REF!)+(#REF!*EXP(1.81* (C1342-D1342)/B1342))),
IF((E1342="smd"),EXP(1.81* (C1342-D1342))/((1-#REF!)+(#REF!*EXP(1.81* (C1342-D1342)))),
IF((E1342="or"), (C1342-D1342)/((1-#REF!)+(#REF!* (C1342-D1342))),
IF((E1342="hr"),(1-EXP( (C1342-D1342)*LN(1-#REF!)))/#REF!,
 (C1342-D1342)
)))))=0,"",(M1342 -
IF(OR(E1342="es",E1342="wmd"),EXP(1.81* (C1342-D1342)/B1342)/((1-#REF!)+(#REF!*EXP(1.81* (C1342-D1342)/B1342))),
IF((E1342="smd"),EXP(1.81* (C1342-D1342))/((1-#REF!)+(#REF!*EXP(1.81* (C1342-D1342)))),
IF((E1342="or"), (C1342-D1342)/((1-#REF!)+(#REF!* (C1342-D1342))),
IF((E1342="hr"),(1-EXP( (C1342-D1342)*LN(1-#REF!)))/#REF!,
 (C1342-D1342)
))))))</f>
        <v/>
      </c>
      <c r="O1342" s="4" t="s">
        <v>146</v>
      </c>
      <c r="P1342" s="4" t="s">
        <v>2307</v>
      </c>
      <c r="Q1342" s="3"/>
      <c r="R1342" s="4" t="s">
        <v>2308</v>
      </c>
      <c r="S1342" s="3"/>
      <c r="T1342" s="3"/>
      <c r="U1342" s="3"/>
      <c r="V1342" s="3"/>
      <c r="W1342" s="3"/>
      <c r="X1342" s="3"/>
      <c r="Y1342" s="3"/>
      <c r="Z1342" s="3"/>
      <c r="AA1342" s="3"/>
      <c r="AB1342" s="4"/>
      <c r="AC1342" s="4"/>
      <c r="AD1342" s="4"/>
    </row>
    <row r="1343" spans="1:30" ht="12.3" hidden="1">
      <c r="A1343" t="s">
        <v>2432</v>
      </c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>
        <f>IF(OR(E1343="es",E1343="wmd"),(EXP(1.81*C1343/B1343)/((1-#REF!)+(#REF!*EXP(1.81*C1343/B1343)))),
IF((E1343="smd"),(EXP(1.81*C1343)/((1-#REF!)+(#REF!*EXP(1.81*C1343)))),
IF((E1343="or"),(C1343/((1-#REF!)+(#REF!*C1343))),
IF((E1343="hr"),((1-EXP(C1343*LN(1-#REF!)))/#REF!),
C1343
))))</f>
        <v>0</v>
      </c>
      <c r="N1343" s="4" t="str">
        <f>IF( (M1343 -
IF(OR(E1343="es",E1343="wmd"),EXP(1.81* (C1343-D1343)/B1343)/((1-#REF!)+(#REF!*EXP(1.81* (C1343-D1343)/B1343))),
IF((E1343="smd"),EXP(1.81* (C1343-D1343))/((1-#REF!)+(#REF!*EXP(1.81* (C1343-D1343)))),
IF((E1343="or"), (C1343-D1343)/((1-#REF!)+(#REF!* (C1343-D1343))),
IF((E1343="hr"),(1-EXP( (C1343-D1343)*LN(1-#REF!)))/#REF!,
 (C1343-D1343)
)))))=0,"",(M1343 -
IF(OR(E1343="es",E1343="wmd"),EXP(1.81* (C1343-D1343)/B1343)/((1-#REF!)+(#REF!*EXP(1.81* (C1343-D1343)/B1343))),
IF((E1343="smd"),EXP(1.81* (C1343-D1343))/((1-#REF!)+(#REF!*EXP(1.81* (C1343-D1343)))),
IF((E1343="or"), (C1343-D1343)/((1-#REF!)+(#REF!* (C1343-D1343))),
IF((E1343="hr"),(1-EXP( (C1343-D1343)*LN(1-#REF!)))/#REF!,
 (C1343-D1343)
))))))</f>
        <v/>
      </c>
      <c r="O1343" s="4"/>
      <c r="P1343" s="4"/>
      <c r="Q1343" s="3"/>
      <c r="R1343" s="4"/>
      <c r="S1343" s="3"/>
      <c r="T1343" s="3"/>
      <c r="U1343" s="3"/>
      <c r="V1343" s="3"/>
      <c r="W1343" s="3"/>
      <c r="X1343" s="3"/>
      <c r="Y1343" s="3"/>
      <c r="Z1343" s="3"/>
      <c r="AA1343" s="3"/>
      <c r="AB1343" s="4"/>
      <c r="AC1343" s="4"/>
      <c r="AD1343" s="4"/>
    </row>
    <row r="1344" spans="1:30" ht="12.3" hidden="1">
      <c r="A1344" t="s">
        <v>2432</v>
      </c>
      <c r="B1344" s="4"/>
      <c r="C1344" s="4"/>
      <c r="D1344" s="4"/>
      <c r="E1344" s="4"/>
      <c r="F1344" s="4" t="s">
        <v>2309</v>
      </c>
      <c r="G1344" s="4" t="s">
        <v>2306</v>
      </c>
      <c r="H1344" s="4" t="s">
        <v>2307</v>
      </c>
      <c r="I1344" s="4"/>
      <c r="J1344" s="4"/>
      <c r="K1344" s="4"/>
      <c r="L1344" s="4"/>
      <c r="M1344" s="4">
        <f>IF(OR(E1344="es",E1344="wmd"),(EXP(1.81*C1344/B1344)/((1-#REF!)+(#REF!*EXP(1.81*C1344/B1344)))),
IF((E1344="smd"),(EXP(1.81*C1344)/((1-#REF!)+(#REF!*EXP(1.81*C1344)))),
IF((E1344="or"),(C1344/((1-#REF!)+(#REF!*C1344))),
IF((E1344="hr"),((1-EXP(C1344*LN(1-#REF!)))/#REF!),
C1344
))))</f>
        <v>0</v>
      </c>
      <c r="N1344" s="4" t="str">
        <f>IF( (M1344 -
IF(OR(E1344="es",E1344="wmd"),EXP(1.81* (C1344-D1344)/B1344)/((1-#REF!)+(#REF!*EXP(1.81* (C1344-D1344)/B1344))),
IF((E1344="smd"),EXP(1.81* (C1344-D1344))/((1-#REF!)+(#REF!*EXP(1.81* (C1344-D1344)))),
IF((E1344="or"), (C1344-D1344)/((1-#REF!)+(#REF!* (C1344-D1344))),
IF((E1344="hr"),(1-EXP( (C1344-D1344)*LN(1-#REF!)))/#REF!,
 (C1344-D1344)
)))))=0,"",(M1344 -
IF(OR(E1344="es",E1344="wmd"),EXP(1.81* (C1344-D1344)/B1344)/((1-#REF!)+(#REF!*EXP(1.81* (C1344-D1344)/B1344))),
IF((E1344="smd"),EXP(1.81* (C1344-D1344))/((1-#REF!)+(#REF!*EXP(1.81* (C1344-D1344)))),
IF((E1344="or"), (C1344-D1344)/((1-#REF!)+(#REF!* (C1344-D1344))),
IF((E1344="hr"),(1-EXP( (C1344-D1344)*LN(1-#REF!)))/#REF!,
 (C1344-D1344)
))))))</f>
        <v/>
      </c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</row>
    <row r="1345" spans="1:30" ht="12.3" hidden="1">
      <c r="A1345" t="s">
        <v>2432</v>
      </c>
      <c r="B1345" s="4"/>
      <c r="C1345" s="4"/>
      <c r="D1345" s="4"/>
      <c r="E1345" s="4"/>
      <c r="F1345" s="4" t="s">
        <v>2309</v>
      </c>
      <c r="G1345" s="4" t="s">
        <v>2303</v>
      </c>
      <c r="H1345" s="4" t="s">
        <v>2304</v>
      </c>
      <c r="I1345" s="4"/>
      <c r="J1345" s="4"/>
      <c r="K1345" s="4"/>
      <c r="L1345" s="4"/>
      <c r="M1345" s="4">
        <f>IF(OR(E1345="es",E1345="wmd"),(EXP(1.81*C1345/B1345)/((1-#REF!)+(#REF!*EXP(1.81*C1345/B1345)))),
IF((E1345="smd"),(EXP(1.81*C1345)/((1-#REF!)+(#REF!*EXP(1.81*C1345)))),
IF((E1345="or"),(C1345/((1-#REF!)+(#REF!*C1345))),
IF((E1345="hr"),((1-EXP(C1345*LN(1-#REF!)))/#REF!),
C1345
))))</f>
        <v>0</v>
      </c>
      <c r="N1345" s="4" t="str">
        <f>IF( (M1345 -
IF(OR(E1345="es",E1345="wmd"),EXP(1.81* (C1345-D1345)/B1345)/((1-#REF!)+(#REF!*EXP(1.81* (C1345-D1345)/B1345))),
IF((E1345="smd"),EXP(1.81* (C1345-D1345))/((1-#REF!)+(#REF!*EXP(1.81* (C1345-D1345)))),
IF((E1345="or"), (C1345-D1345)/((1-#REF!)+(#REF!* (C1345-D1345))),
IF((E1345="hr"),(1-EXP( (C1345-D1345)*LN(1-#REF!)))/#REF!,
 (C1345-D1345)
)))))=0,"",(M1345 -
IF(OR(E1345="es",E1345="wmd"),EXP(1.81* (C1345-D1345)/B1345)/((1-#REF!)+(#REF!*EXP(1.81* (C1345-D1345)/B1345))),
IF((E1345="smd"),EXP(1.81* (C1345-D1345))/((1-#REF!)+(#REF!*EXP(1.81* (C1345-D1345)))),
IF((E1345="or"), (C1345-D1345)/((1-#REF!)+(#REF!* (C1345-D1345))),
IF((E1345="hr"),(1-EXP( (C1345-D1345)*LN(1-#REF!)))/#REF!,
 (C1345-D1345)
))))))</f>
        <v/>
      </c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</row>
    <row r="1346" spans="1:30" ht="12.3" hidden="1">
      <c r="A1346" t="s">
        <v>2432</v>
      </c>
      <c r="B1346" s="4"/>
      <c r="C1346" s="4"/>
      <c r="D1346" s="4"/>
      <c r="E1346" s="4"/>
      <c r="F1346" s="4" t="s">
        <v>2309</v>
      </c>
      <c r="G1346" s="4"/>
      <c r="H1346" s="4"/>
      <c r="I1346" s="4"/>
      <c r="J1346" s="4"/>
      <c r="K1346" s="4"/>
      <c r="L1346" s="4"/>
      <c r="M1346" s="4">
        <f>IF(OR(E1346="es",E1346="wmd"),(EXP(1.81*C1346/B1346)/((1-#REF!)+(#REF!*EXP(1.81*C1346/B1346)))),
IF((E1346="smd"),(EXP(1.81*C1346)/((1-#REF!)+(#REF!*EXP(1.81*C1346)))),
IF((E1346="or"),(C1346/((1-#REF!)+(#REF!*C1346))),
IF((E1346="hr"),((1-EXP(C1346*LN(1-#REF!)))/#REF!),
C1346
))))</f>
        <v>0</v>
      </c>
      <c r="N1346" s="4" t="str">
        <f>IF( (M1346 -
IF(OR(E1346="es",E1346="wmd"),EXP(1.81* (C1346-D1346)/B1346)/((1-#REF!)+(#REF!*EXP(1.81* (C1346-D1346)/B1346))),
IF((E1346="smd"),EXP(1.81* (C1346-D1346))/((1-#REF!)+(#REF!*EXP(1.81* (C1346-D1346)))),
IF((E1346="or"), (C1346-D1346)/((1-#REF!)+(#REF!* (C1346-D1346))),
IF((E1346="hr"),(1-EXP( (C1346-D1346)*LN(1-#REF!)))/#REF!,
 (C1346-D1346)
)))))=0,"",(M1346 -
IF(OR(E1346="es",E1346="wmd"),EXP(1.81* (C1346-D1346)/B1346)/((1-#REF!)+(#REF!*EXP(1.81* (C1346-D1346)/B1346))),
IF((E1346="smd"),EXP(1.81* (C1346-D1346))/((1-#REF!)+(#REF!*EXP(1.81* (C1346-D1346)))),
IF((E1346="or"), (C1346-D1346)/((1-#REF!)+(#REF!* (C1346-D1346))),
IF((E1346="hr"),(1-EXP( (C1346-D1346)*LN(1-#REF!)))/#REF!,
 (C1346-D1346)
))))))</f>
        <v/>
      </c>
      <c r="O1346" s="4" t="s">
        <v>146</v>
      </c>
      <c r="P1346" s="4" t="s">
        <v>2310</v>
      </c>
      <c r="Q1346" s="4"/>
      <c r="R1346" s="4" t="s">
        <v>2311</v>
      </c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</row>
    <row r="1347" spans="1:30" ht="12.3" hidden="1">
      <c r="A1347" t="s">
        <v>2432</v>
      </c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>
        <f>IF(OR(E1347="es",E1347="wmd"),(EXP(1.81*C1347/B1347)/((1-#REF!)+(#REF!*EXP(1.81*C1347/B1347)))),
IF((E1347="smd"),(EXP(1.81*C1347)/((1-#REF!)+(#REF!*EXP(1.81*C1347)))),
IF((E1347="or"),(C1347/((1-#REF!)+(#REF!*C1347))),
IF((E1347="hr"),((1-EXP(C1347*LN(1-#REF!)))/#REF!),
C1347
))))</f>
        <v>0</v>
      </c>
      <c r="N1347" s="4" t="str">
        <f>IF( (M1347 -
IF(OR(E1347="es",E1347="wmd"),EXP(1.81* (C1347-D1347)/B1347)/((1-#REF!)+(#REF!*EXP(1.81* (C1347-D1347)/B1347))),
IF((E1347="smd"),EXP(1.81* (C1347-D1347))/((1-#REF!)+(#REF!*EXP(1.81* (C1347-D1347)))),
IF((E1347="or"), (C1347-D1347)/((1-#REF!)+(#REF!* (C1347-D1347))),
IF((E1347="hr"),(1-EXP( (C1347-D1347)*LN(1-#REF!)))/#REF!,
 (C1347-D1347)
)))))=0,"",(M1347 -
IF(OR(E1347="es",E1347="wmd"),EXP(1.81* (C1347-D1347)/B1347)/((1-#REF!)+(#REF!*EXP(1.81* (C1347-D1347)/B1347))),
IF((E1347="smd"),EXP(1.81* (C1347-D1347))/((1-#REF!)+(#REF!*EXP(1.81* (C1347-D1347)))),
IF((E1347="or"), (C1347-D1347)/((1-#REF!)+(#REF!* (C1347-D1347))),
IF((E1347="hr"),(1-EXP( (C1347-D1347)*LN(1-#REF!)))/#REF!,
 (C1347-D1347)
))))))</f>
        <v/>
      </c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</row>
    <row r="1348" spans="1:30" ht="12.3" hidden="1">
      <c r="A1348" t="s">
        <v>2432</v>
      </c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>
        <f>IF(OR(E1348="es",E1348="wmd"),(EXP(1.81*C1348/B1348)/((1-#REF!)+(#REF!*EXP(1.81*C1348/B1348)))),
IF((E1348="smd"),(EXP(1.81*C1348)/((1-#REF!)+(#REF!*EXP(1.81*C1348)))),
IF((E1348="or"),(C1348/((1-#REF!)+(#REF!*C1348))),
IF((E1348="hr"),((1-EXP(C1348*LN(1-#REF!)))/#REF!),
C1348
))))</f>
        <v>0</v>
      </c>
      <c r="N1348" s="4" t="str">
        <f>IF( (M1348 -
IF(OR(E1348="es",E1348="wmd"),EXP(1.81* (C1348-D1348)/B1348)/((1-#REF!)+(#REF!*EXP(1.81* (C1348-D1348)/B1348))),
IF((E1348="smd"),EXP(1.81* (C1348-D1348))/((1-#REF!)+(#REF!*EXP(1.81* (C1348-D1348)))),
IF((E1348="or"), (C1348-D1348)/((1-#REF!)+(#REF!* (C1348-D1348))),
IF((E1348="hr"),(1-EXP( (C1348-D1348)*LN(1-#REF!)))/#REF!,
 (C1348-D1348)
)))))=0,"",(M1348 -
IF(OR(E1348="es",E1348="wmd"),EXP(1.81* (C1348-D1348)/B1348)/((1-#REF!)+(#REF!*EXP(1.81* (C1348-D1348)/B1348))),
IF((E1348="smd"),EXP(1.81* (C1348-D1348))/((1-#REF!)+(#REF!*EXP(1.81* (C1348-D1348)))),
IF((E1348="or"), (C1348-D1348)/((1-#REF!)+(#REF!* (C1348-D1348))),
IF((E1348="hr"),(1-EXP( (C1348-D1348)*LN(1-#REF!)))/#REF!,
 (C1348-D1348)
))))))</f>
        <v/>
      </c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</row>
    <row r="1349" spans="1:30" ht="12.3" hidden="1">
      <c r="A1349" t="s">
        <v>2432</v>
      </c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>
        <f>IF(OR(E1349="es",E1349="wmd"),(EXP(1.81*C1349/B1349)/((1-#REF!)+(#REF!*EXP(1.81*C1349/B1349)))),
IF((E1349="smd"),(EXP(1.81*C1349)/((1-#REF!)+(#REF!*EXP(1.81*C1349)))),
IF((E1349="or"),(C1349/((1-#REF!)+(#REF!*C1349))),
IF((E1349="hr"),((1-EXP(C1349*LN(1-#REF!)))/#REF!),
C1349
))))</f>
        <v>0</v>
      </c>
      <c r="N1349" s="4" t="str">
        <f>IF( (M1349 -
IF(OR(E1349="es",E1349="wmd"),EXP(1.81* (C1349-D1349)/B1349)/((1-#REF!)+(#REF!*EXP(1.81* (C1349-D1349)/B1349))),
IF((E1349="smd"),EXP(1.81* (C1349-D1349))/((1-#REF!)+(#REF!*EXP(1.81* (C1349-D1349)))),
IF((E1349="or"), (C1349-D1349)/((1-#REF!)+(#REF!* (C1349-D1349))),
IF((E1349="hr"),(1-EXP( (C1349-D1349)*LN(1-#REF!)))/#REF!,
 (C1349-D1349)
)))))=0,"",(M1349 -
IF(OR(E1349="es",E1349="wmd"),EXP(1.81* (C1349-D1349)/B1349)/((1-#REF!)+(#REF!*EXP(1.81* (C1349-D1349)/B1349))),
IF((E1349="smd"),EXP(1.81* (C1349-D1349))/((1-#REF!)+(#REF!*EXP(1.81* (C1349-D1349)))),
IF((E1349="or"), (C1349-D1349)/((1-#REF!)+(#REF!* (C1349-D1349))),
IF((E1349="hr"),(1-EXP( (C1349-D1349)*LN(1-#REF!)))/#REF!,
 (C1349-D1349)
))))))</f>
        <v/>
      </c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</row>
    <row r="1350" spans="1:30" ht="12.3" hidden="1">
      <c r="A1350" t="s">
        <v>2432</v>
      </c>
      <c r="B1350" s="4"/>
      <c r="C1350" s="4"/>
      <c r="D1350" s="4"/>
      <c r="E1350" s="4"/>
      <c r="F1350" s="4" t="s">
        <v>154</v>
      </c>
      <c r="G1350" s="4"/>
      <c r="H1350" s="4" t="s">
        <v>155</v>
      </c>
      <c r="I1350" s="4"/>
      <c r="J1350" s="4"/>
      <c r="K1350" s="4"/>
      <c r="L1350" s="4"/>
      <c r="M1350" s="4">
        <f>IF(OR(E1350="es",E1350="wmd"),(EXP(1.81*C1350/B1350)/((1-#REF!)+(#REF!*EXP(1.81*C1350/B1350)))),
IF((E1350="smd"),(EXP(1.81*C1350)/((1-#REF!)+(#REF!*EXP(1.81*C1350)))),
IF((E1350="or"),(C1350/((1-#REF!)+(#REF!*C1350))),
IF((E1350="hr"),((1-EXP(C1350*LN(1-#REF!)))/#REF!),
C1350
))))</f>
        <v>0</v>
      </c>
      <c r="N1350" s="4" t="str">
        <f>IF( (M1350 -
IF(OR(E1350="es",E1350="wmd"),EXP(1.81* (C1350-D1350)/B1350)/((1-#REF!)+(#REF!*EXP(1.81* (C1350-D1350)/B1350))),
IF((E1350="smd"),EXP(1.81* (C1350-D1350))/((1-#REF!)+(#REF!*EXP(1.81* (C1350-D1350)))),
IF((E1350="or"), (C1350-D1350)/((1-#REF!)+(#REF!* (C1350-D1350))),
IF((E1350="hr"),(1-EXP( (C1350-D1350)*LN(1-#REF!)))/#REF!,
 (C1350-D1350)
)))))=0,"",(M1350 -
IF(OR(E1350="es",E1350="wmd"),EXP(1.81* (C1350-D1350)/B1350)/((1-#REF!)+(#REF!*EXP(1.81* (C1350-D1350)/B1350))),
IF((E1350="smd"),EXP(1.81* (C1350-D1350))/((1-#REF!)+(#REF!*EXP(1.81* (C1350-D1350)))),
IF((E1350="or"), (C1350-D1350)/((1-#REF!)+(#REF!* (C1350-D1350))),
IF((E1350="hr"),(1-EXP( (C1350-D1350)*LN(1-#REF!)))/#REF!,
 (C1350-D1350)
))))))</f>
        <v/>
      </c>
      <c r="O1350" s="4" t="s">
        <v>156</v>
      </c>
      <c r="P1350" s="4" t="s">
        <v>157</v>
      </c>
      <c r="Q1350" s="3"/>
      <c r="R1350" s="4" t="s">
        <v>158</v>
      </c>
      <c r="S1350" s="3"/>
      <c r="T1350" s="3"/>
      <c r="U1350" s="3"/>
      <c r="V1350" s="3"/>
      <c r="W1350" s="3"/>
      <c r="X1350" s="3"/>
      <c r="Y1350" s="3"/>
      <c r="Z1350" s="3"/>
      <c r="AA1350" s="3"/>
      <c r="AB1350" s="4"/>
      <c r="AC1350" s="4"/>
      <c r="AD1350" s="4"/>
    </row>
    <row r="1351" spans="1:30" ht="12.3" hidden="1">
      <c r="A1351" t="s">
        <v>2432</v>
      </c>
      <c r="B1351" s="4"/>
      <c r="C1351" s="4"/>
      <c r="D1351" s="4"/>
      <c r="E1351" s="4"/>
      <c r="F1351" s="4" t="s">
        <v>159</v>
      </c>
      <c r="G1351" s="4"/>
      <c r="H1351" s="4" t="s">
        <v>155</v>
      </c>
      <c r="I1351" s="4"/>
      <c r="J1351" s="4"/>
      <c r="K1351" s="4"/>
      <c r="L1351" s="4"/>
      <c r="M1351" s="4">
        <f>IF(OR(E1351="es",E1351="wmd"),(EXP(1.81*C1351/B1351)/((1-#REF!)+(#REF!*EXP(1.81*C1351/B1351)))),
IF((E1351="smd"),(EXP(1.81*C1351)/((1-#REF!)+(#REF!*EXP(1.81*C1351)))),
IF((E1351="or"),(C1351/((1-#REF!)+(#REF!*C1351))),
IF((E1351="hr"),((1-EXP(C1351*LN(1-#REF!)))/#REF!),
C1351
))))</f>
        <v>0</v>
      </c>
      <c r="N1351" s="4" t="str">
        <f>IF( (M1351 -
IF(OR(E1351="es",E1351="wmd"),EXP(1.81* (C1351-D1351)/B1351)/((1-#REF!)+(#REF!*EXP(1.81* (C1351-D1351)/B1351))),
IF((E1351="smd"),EXP(1.81* (C1351-D1351))/((1-#REF!)+(#REF!*EXP(1.81* (C1351-D1351)))),
IF((E1351="or"), (C1351-D1351)/((1-#REF!)+(#REF!* (C1351-D1351))),
IF((E1351="hr"),(1-EXP( (C1351-D1351)*LN(1-#REF!)))/#REF!,
 (C1351-D1351)
)))))=0,"",(M1351 -
IF(OR(E1351="es",E1351="wmd"),EXP(1.81* (C1351-D1351)/B1351)/((1-#REF!)+(#REF!*EXP(1.81* (C1351-D1351)/B1351))),
IF((E1351="smd"),EXP(1.81* (C1351-D1351))/((1-#REF!)+(#REF!*EXP(1.81* (C1351-D1351)))),
IF((E1351="or"), (C1351-D1351)/((1-#REF!)+(#REF!* (C1351-D1351))),
IF((E1351="hr"),(1-EXP( (C1351-D1351)*LN(1-#REF!)))/#REF!,
 (C1351-D1351)
))))))</f>
        <v/>
      </c>
      <c r="O1351" s="4" t="s">
        <v>156</v>
      </c>
      <c r="P1351" s="4" t="s">
        <v>160</v>
      </c>
      <c r="Q1351" s="3"/>
      <c r="R1351" s="4" t="s">
        <v>161</v>
      </c>
      <c r="S1351" s="3"/>
      <c r="T1351" s="3"/>
      <c r="U1351" s="3"/>
      <c r="V1351" s="3"/>
      <c r="W1351" s="3"/>
      <c r="X1351" s="3"/>
      <c r="Y1351" s="3"/>
      <c r="Z1351" s="3"/>
      <c r="AA1351" s="3"/>
      <c r="AB1351" s="4"/>
      <c r="AC1351" s="4"/>
      <c r="AD1351" s="4"/>
    </row>
    <row r="1352" spans="1:30" ht="12.3" hidden="1">
      <c r="A1352" t="s">
        <v>2432</v>
      </c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>
        <f>IF(OR(E1352="es",E1352="wmd"),(EXP(1.81*C1352/B1352)/((1-#REF!)+(#REF!*EXP(1.81*C1352/B1352)))),
IF((E1352="smd"),(EXP(1.81*C1352)/((1-#REF!)+(#REF!*EXP(1.81*C1352)))),
IF((E1352="or"),(C1352/((1-#REF!)+(#REF!*C1352))),
IF((E1352="hr"),((1-EXP(C1352*LN(1-#REF!)))/#REF!),
C1352
))))</f>
        <v>0</v>
      </c>
      <c r="N1352" s="4" t="str">
        <f>IF( (M1352 -
IF(OR(E1352="es",E1352="wmd"),EXP(1.81* (C1352-D1352)/B1352)/((1-#REF!)+(#REF!*EXP(1.81* (C1352-D1352)/B1352))),
IF((E1352="smd"),EXP(1.81* (C1352-D1352))/((1-#REF!)+(#REF!*EXP(1.81* (C1352-D1352)))),
IF((E1352="or"), (C1352-D1352)/((1-#REF!)+(#REF!* (C1352-D1352))),
IF((E1352="hr"),(1-EXP( (C1352-D1352)*LN(1-#REF!)))/#REF!,
 (C1352-D1352)
)))))=0,"",(M1352 -
IF(OR(E1352="es",E1352="wmd"),EXP(1.81* (C1352-D1352)/B1352)/((1-#REF!)+(#REF!*EXP(1.81* (C1352-D1352)/B1352))),
IF((E1352="smd"),EXP(1.81* (C1352-D1352))/((1-#REF!)+(#REF!*EXP(1.81* (C1352-D1352)))),
IF((E1352="or"), (C1352-D1352)/((1-#REF!)+(#REF!* (C1352-D1352))),
IF((E1352="hr"),(1-EXP( (C1352-D1352)*LN(1-#REF!)))/#REF!,
 (C1352-D1352)
))))))</f>
        <v/>
      </c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</row>
    <row r="1353" spans="1:30" ht="12.3" hidden="1">
      <c r="A1353" t="s">
        <v>2432</v>
      </c>
      <c r="B1353" s="4"/>
      <c r="C1353" s="4"/>
      <c r="D1353" s="4"/>
      <c r="E1353" s="4"/>
      <c r="F1353" s="4" t="s">
        <v>169</v>
      </c>
      <c r="G1353" s="4" t="s">
        <v>159</v>
      </c>
      <c r="H1353" s="4" t="s">
        <v>160</v>
      </c>
      <c r="I1353" s="4"/>
      <c r="J1353" s="4"/>
      <c r="K1353" s="4"/>
      <c r="L1353" s="4"/>
      <c r="M1353" s="4">
        <f>IF(OR(E1353="es",E1353="wmd"),(EXP(1.81*C1353/B1353)/((1-#REF!)+(#REF!*EXP(1.81*C1353/B1353)))),
IF((E1353="smd"),(EXP(1.81*C1353)/((1-#REF!)+(#REF!*EXP(1.81*C1353)))),
IF((E1353="or"),(C1353/((1-#REF!)+(#REF!*C1353))),
IF((E1353="hr"),((1-EXP(C1353*LN(1-#REF!)))/#REF!),
C1353
))))</f>
        <v>0</v>
      </c>
      <c r="N1353" s="4" t="str">
        <f>IF( (M1353 -
IF(OR(E1353="es",E1353="wmd"),EXP(1.81* (C1353-D1353)/B1353)/((1-#REF!)+(#REF!*EXP(1.81* (C1353-D1353)/B1353))),
IF((E1353="smd"),EXP(1.81* (C1353-D1353))/((1-#REF!)+(#REF!*EXP(1.81* (C1353-D1353)))),
IF((E1353="or"), (C1353-D1353)/((1-#REF!)+(#REF!* (C1353-D1353))),
IF((E1353="hr"),(1-EXP( (C1353-D1353)*LN(1-#REF!)))/#REF!,
 (C1353-D1353)
)))))=0,"",(M1353 -
IF(OR(E1353="es",E1353="wmd"),EXP(1.81* (C1353-D1353)/B1353)/((1-#REF!)+(#REF!*EXP(1.81* (C1353-D1353)/B1353))),
IF((E1353="smd"),EXP(1.81* (C1353-D1353))/((1-#REF!)+(#REF!*EXP(1.81* (C1353-D1353)))),
IF((E1353="or"), (C1353-D1353)/((1-#REF!)+(#REF!* (C1353-D1353))),
IF((E1353="hr"),(1-EXP( (C1353-D1353)*LN(1-#REF!)))/#REF!,
 (C1353-D1353)
))))))</f>
        <v/>
      </c>
      <c r="O1353" s="4" t="s">
        <v>170</v>
      </c>
      <c r="P1353" s="4"/>
      <c r="Q1353" s="3"/>
      <c r="R1353" s="4"/>
      <c r="S1353" s="3"/>
      <c r="T1353" s="3"/>
      <c r="U1353" s="3"/>
      <c r="V1353" s="3"/>
      <c r="W1353" s="3"/>
      <c r="X1353" s="3"/>
      <c r="Y1353" s="3"/>
      <c r="Z1353" s="3"/>
      <c r="AA1353" s="3"/>
      <c r="AB1353" s="4"/>
      <c r="AC1353" s="4"/>
      <c r="AD1353" s="4"/>
    </row>
    <row r="1354" spans="1:30" ht="12.3" hidden="1">
      <c r="A1354" t="s">
        <v>2432</v>
      </c>
      <c r="B1354" s="4"/>
      <c r="C1354" s="4"/>
      <c r="D1354" s="4"/>
      <c r="E1354" s="4"/>
      <c r="F1354" s="4" t="s">
        <v>169</v>
      </c>
      <c r="G1354" s="4"/>
      <c r="H1354" s="4" t="s">
        <v>155</v>
      </c>
      <c r="I1354" s="4"/>
      <c r="J1354" s="4"/>
      <c r="K1354" s="4"/>
      <c r="L1354" s="4"/>
      <c r="M1354" s="4">
        <f>IF(OR(E1354="es",E1354="wmd"),(EXP(1.81*C1354/B1354)/((1-#REF!)+(#REF!*EXP(1.81*C1354/B1354)))),
IF((E1354="smd"),(EXP(1.81*C1354)/((1-#REF!)+(#REF!*EXP(1.81*C1354)))),
IF((E1354="or"),(C1354/((1-#REF!)+(#REF!*C1354))),
IF((E1354="hr"),((1-EXP(C1354*LN(1-#REF!)))/#REF!),
C1354
))))</f>
        <v>0</v>
      </c>
      <c r="N1354" s="4" t="str">
        <f>IF( (M1354 -
IF(OR(E1354="es",E1354="wmd"),EXP(1.81* (C1354-D1354)/B1354)/((1-#REF!)+(#REF!*EXP(1.81* (C1354-D1354)/B1354))),
IF((E1354="smd"),EXP(1.81* (C1354-D1354))/((1-#REF!)+(#REF!*EXP(1.81* (C1354-D1354)))),
IF((E1354="or"), (C1354-D1354)/((1-#REF!)+(#REF!* (C1354-D1354))),
IF((E1354="hr"),(1-EXP( (C1354-D1354)*LN(1-#REF!)))/#REF!,
 (C1354-D1354)
)))))=0,"",(M1354 -
IF(OR(E1354="es",E1354="wmd"),EXP(1.81* (C1354-D1354)/B1354)/((1-#REF!)+(#REF!*EXP(1.81* (C1354-D1354)/B1354))),
IF((E1354="smd"),EXP(1.81* (C1354-D1354))/((1-#REF!)+(#REF!*EXP(1.81* (C1354-D1354)))),
IF((E1354="or"), (C1354-D1354)/((1-#REF!)+(#REF!* (C1354-D1354))),
IF((E1354="hr"),(1-EXP( (C1354-D1354)*LN(1-#REF!)))/#REF!,
 (C1354-D1354)
))))))</f>
        <v/>
      </c>
      <c r="O1354" s="4" t="s">
        <v>171</v>
      </c>
      <c r="P1354" s="4" t="s">
        <v>172</v>
      </c>
      <c r="Q1354" s="3"/>
      <c r="R1354" s="4" t="s">
        <v>173</v>
      </c>
      <c r="S1354" s="3"/>
      <c r="T1354" s="3"/>
      <c r="U1354" s="3"/>
      <c r="V1354" s="3"/>
      <c r="W1354" s="3"/>
      <c r="X1354" s="3"/>
      <c r="Y1354" s="3"/>
      <c r="Z1354" s="3"/>
      <c r="AA1354" s="3"/>
      <c r="AB1354" s="4"/>
      <c r="AC1354" s="4"/>
      <c r="AD1354" s="4"/>
    </row>
    <row r="1355" spans="1:30" ht="12.3" hidden="1">
      <c r="A1355" t="s">
        <v>2432</v>
      </c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>
        <f>IF(OR(E1355="es",E1355="wmd"),(EXP(1.81*C1355/B1355)/((1-#REF!)+(#REF!*EXP(1.81*C1355/B1355)))),
IF((E1355="smd"),(EXP(1.81*C1355)/((1-#REF!)+(#REF!*EXP(1.81*C1355)))),
IF((E1355="or"),(C1355/((1-#REF!)+(#REF!*C1355))),
IF((E1355="hr"),((1-EXP(C1355*LN(1-#REF!)))/#REF!),
C1355
))))</f>
        <v>0</v>
      </c>
      <c r="N1355" s="4" t="str">
        <f>IF( (M1355 -
IF(OR(E1355="es",E1355="wmd"),EXP(1.81* (C1355-D1355)/B1355)/((1-#REF!)+(#REF!*EXP(1.81* (C1355-D1355)/B1355))),
IF((E1355="smd"),EXP(1.81* (C1355-D1355))/((1-#REF!)+(#REF!*EXP(1.81* (C1355-D1355)))),
IF((E1355="or"), (C1355-D1355)/((1-#REF!)+(#REF!* (C1355-D1355))),
IF((E1355="hr"),(1-EXP( (C1355-D1355)*LN(1-#REF!)))/#REF!,
 (C1355-D1355)
)))))=0,"",(M1355 -
IF(OR(E1355="es",E1355="wmd"),EXP(1.81* (C1355-D1355)/B1355)/((1-#REF!)+(#REF!*EXP(1.81* (C1355-D1355)/B1355))),
IF((E1355="smd"),EXP(1.81* (C1355-D1355))/((1-#REF!)+(#REF!*EXP(1.81* (C1355-D1355)))),
IF((E1355="or"), (C1355-D1355)/((1-#REF!)+(#REF!* (C1355-D1355))),
IF((E1355="hr"),(1-EXP( (C1355-D1355)*LN(1-#REF!)))/#REF!,
 (C1355-D1355)
))))))</f>
        <v/>
      </c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</row>
    <row r="1356" spans="1:30" ht="12.3" hidden="1">
      <c r="A1356" t="s">
        <v>2432</v>
      </c>
      <c r="B1356" s="4"/>
      <c r="C1356" s="4"/>
      <c r="D1356" s="4"/>
      <c r="E1356" s="4"/>
      <c r="F1356" s="4" t="s">
        <v>174</v>
      </c>
      <c r="G1356" s="4" t="s">
        <v>162</v>
      </c>
      <c r="H1356" s="4" t="s">
        <v>167</v>
      </c>
      <c r="I1356" s="4"/>
      <c r="J1356" s="4"/>
      <c r="K1356" s="4"/>
      <c r="L1356" s="4"/>
      <c r="M1356" s="4">
        <f>IF(OR(E1356="es",E1356="wmd"),(EXP(1.81*C1356/B1356)/((1-#REF!)+(#REF!*EXP(1.81*C1356/B1356)))),
IF((E1356="smd"),(EXP(1.81*C1356)/((1-#REF!)+(#REF!*EXP(1.81*C1356)))),
IF((E1356="or"),(C1356/((1-#REF!)+(#REF!*C1356))),
IF((E1356="hr"),((1-EXP(C1356*LN(1-#REF!)))/#REF!),
C1356
))))</f>
        <v>0</v>
      </c>
      <c r="N1356" s="4" t="str">
        <f>IF( (M1356 -
IF(OR(E1356="es",E1356="wmd"),EXP(1.81* (C1356-D1356)/B1356)/((1-#REF!)+(#REF!*EXP(1.81* (C1356-D1356)/B1356))),
IF((E1356="smd"),EXP(1.81* (C1356-D1356))/((1-#REF!)+(#REF!*EXP(1.81* (C1356-D1356)))),
IF((E1356="or"), (C1356-D1356)/((1-#REF!)+(#REF!* (C1356-D1356))),
IF((E1356="hr"),(1-EXP( (C1356-D1356)*LN(1-#REF!)))/#REF!,
 (C1356-D1356)
)))))=0,"",(M1356 -
IF(OR(E1356="es",E1356="wmd"),EXP(1.81* (C1356-D1356)/B1356)/((1-#REF!)+(#REF!*EXP(1.81* (C1356-D1356)/B1356))),
IF((E1356="smd"),EXP(1.81* (C1356-D1356))/((1-#REF!)+(#REF!*EXP(1.81* (C1356-D1356)))),
IF((E1356="or"), (C1356-D1356)/((1-#REF!)+(#REF!* (C1356-D1356))),
IF((E1356="hr"),(1-EXP( (C1356-D1356)*LN(1-#REF!)))/#REF!,
 (C1356-D1356)
))))))</f>
        <v/>
      </c>
      <c r="O1356" s="4" t="s">
        <v>170</v>
      </c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4"/>
      <c r="AC1356" s="4"/>
      <c r="AD1356" s="4"/>
    </row>
    <row r="1357" spans="1:30" ht="12.3" hidden="1">
      <c r="A1357" t="s">
        <v>2432</v>
      </c>
      <c r="B1357" s="4"/>
      <c r="C1357" s="4"/>
      <c r="D1357" s="4"/>
      <c r="E1357" s="4"/>
      <c r="F1357" s="4" t="s">
        <v>174</v>
      </c>
      <c r="G1357" s="4"/>
      <c r="H1357" s="4" t="s">
        <v>155</v>
      </c>
      <c r="I1357" s="4"/>
      <c r="J1357" s="4"/>
      <c r="K1357" s="4"/>
      <c r="L1357" s="4"/>
      <c r="M1357" s="4">
        <f>IF(OR(E1357="es",E1357="wmd"),(EXP(1.81*C1357/B1357)/((1-#REF!)+(#REF!*EXP(1.81*C1357/B1357)))),
IF((E1357="smd"),(EXP(1.81*C1357)/((1-#REF!)+(#REF!*EXP(1.81*C1357)))),
IF((E1357="or"),(C1357/((1-#REF!)+(#REF!*C1357))),
IF((E1357="hr"),((1-EXP(C1357*LN(1-#REF!)))/#REF!),
C1357
))))</f>
        <v>0</v>
      </c>
      <c r="N1357" s="4" t="str">
        <f>IF( (M1357 -
IF(OR(E1357="es",E1357="wmd"),EXP(1.81* (C1357-D1357)/B1357)/((1-#REF!)+(#REF!*EXP(1.81* (C1357-D1357)/B1357))),
IF((E1357="smd"),EXP(1.81* (C1357-D1357))/((1-#REF!)+(#REF!*EXP(1.81* (C1357-D1357)))),
IF((E1357="or"), (C1357-D1357)/((1-#REF!)+(#REF!* (C1357-D1357))),
IF((E1357="hr"),(1-EXP( (C1357-D1357)*LN(1-#REF!)))/#REF!,
 (C1357-D1357)
)))))=0,"",(M1357 -
IF(OR(E1357="es",E1357="wmd"),EXP(1.81* (C1357-D1357)/B1357)/((1-#REF!)+(#REF!*EXP(1.81* (C1357-D1357)/B1357))),
IF((E1357="smd"),EXP(1.81* (C1357-D1357))/((1-#REF!)+(#REF!*EXP(1.81* (C1357-D1357)))),
IF((E1357="or"), (C1357-D1357)/((1-#REF!)+(#REF!* (C1357-D1357))),
IF((E1357="hr"),(1-EXP( (C1357-D1357)*LN(1-#REF!)))/#REF!,
 (C1357-D1357)
))))))</f>
        <v/>
      </c>
      <c r="O1357" s="4" t="s">
        <v>171</v>
      </c>
      <c r="P1357" s="4" t="s">
        <v>175</v>
      </c>
      <c r="Q1357" s="3"/>
      <c r="R1357" s="4" t="s">
        <v>176</v>
      </c>
      <c r="S1357" s="3"/>
      <c r="T1357" s="3"/>
      <c r="U1357" s="3"/>
      <c r="V1357" s="3"/>
      <c r="W1357" s="3"/>
      <c r="X1357" s="3"/>
      <c r="Y1357" s="3"/>
      <c r="Z1357" s="3"/>
      <c r="AA1357" s="3"/>
      <c r="AB1357" s="4"/>
      <c r="AC1357" s="4"/>
      <c r="AD1357" s="4"/>
    </row>
    <row r="1358" spans="1:30" ht="12.3" hidden="1">
      <c r="A1358" t="s">
        <v>2432</v>
      </c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>
        <f>IF(OR(E1358="es",E1358="wmd"),(EXP(1.81*C1358/B1358)/((1-#REF!)+(#REF!*EXP(1.81*C1358/B1358)))),
IF((E1358="smd"),(EXP(1.81*C1358)/((1-#REF!)+(#REF!*EXP(1.81*C1358)))),
IF((E1358="or"),(C1358/((1-#REF!)+(#REF!*C1358))),
IF((E1358="hr"),((1-EXP(C1358*LN(1-#REF!)))/#REF!),
C1358
))))</f>
        <v>0</v>
      </c>
      <c r="N1358" s="4" t="str">
        <f>IF( (M1358 -
IF(OR(E1358="es",E1358="wmd"),EXP(1.81* (C1358-D1358)/B1358)/((1-#REF!)+(#REF!*EXP(1.81* (C1358-D1358)/B1358))),
IF((E1358="smd"),EXP(1.81* (C1358-D1358))/((1-#REF!)+(#REF!*EXP(1.81* (C1358-D1358)))),
IF((E1358="or"), (C1358-D1358)/((1-#REF!)+(#REF!* (C1358-D1358))),
IF((E1358="hr"),(1-EXP( (C1358-D1358)*LN(1-#REF!)))/#REF!,
 (C1358-D1358)
)))))=0,"",(M1358 -
IF(OR(E1358="es",E1358="wmd"),EXP(1.81* (C1358-D1358)/B1358)/((1-#REF!)+(#REF!*EXP(1.81* (C1358-D1358)/B1358))),
IF((E1358="smd"),EXP(1.81* (C1358-D1358))/((1-#REF!)+(#REF!*EXP(1.81* (C1358-D1358)))),
IF((E1358="or"), (C1358-D1358)/((1-#REF!)+(#REF!* (C1358-D1358))),
IF((E1358="hr"),(1-EXP( (C1358-D1358)*LN(1-#REF!)))/#REF!,
 (C1358-D1358)
))))))</f>
        <v/>
      </c>
      <c r="O1358" s="4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4"/>
      <c r="AC1358" s="4"/>
      <c r="AD1358" s="4"/>
    </row>
    <row r="1359" spans="1:30" ht="12.3" hidden="1">
      <c r="A1359" t="s">
        <v>2432</v>
      </c>
      <c r="B1359" s="7"/>
      <c r="C1359" s="7">
        <v>1.3</v>
      </c>
      <c r="D1359" s="7">
        <v>0.5</v>
      </c>
      <c r="E1359" s="4" t="s">
        <v>138</v>
      </c>
      <c r="F1359" s="4" t="s">
        <v>177</v>
      </c>
      <c r="G1359" s="4" t="s">
        <v>174</v>
      </c>
      <c r="H1359" s="4" t="s">
        <v>175</v>
      </c>
      <c r="I1359" s="4"/>
      <c r="J1359" s="4"/>
      <c r="K1359" s="4"/>
      <c r="L1359" s="4"/>
      <c r="M1359" s="4">
        <f>IF(OR(E1359="es",E1359="wmd"),(EXP(1.81*C1359/B1359)/((1-#REF!)+(#REF!*EXP(1.81*C1359/B1359)))),
IF((E1359="smd"),(EXP(1.81*C1359)/((1-#REF!)+(#REF!*EXP(1.81*C1359)))),
IF((E1359="or"),(C1359/((1-#REF!)+(#REF!*C1359))),
IF((E1359="hr"),((1-EXP(C1359*LN(1-#REF!)))/#REF!),
C1359
))))</f>
        <v>1.3</v>
      </c>
      <c r="N1359" s="4">
        <f>IF( (M1359 -
IF(OR(E1359="es",E1359="wmd"),EXP(1.81* (C1359-D1359)/B1359)/((1-#REF!)+(#REF!*EXP(1.81* (C1359-D1359)/B1359))),
IF((E1359="smd"),EXP(1.81* (C1359-D1359))/((1-#REF!)+(#REF!*EXP(1.81* (C1359-D1359)))),
IF((E1359="or"), (C1359-D1359)/((1-#REF!)+(#REF!* (C1359-D1359))),
IF((E1359="hr"),(1-EXP( (C1359-D1359)*LN(1-#REF!)))/#REF!,
 (C1359-D1359)
)))))=0,"",(M1359 -
IF(OR(E1359="es",E1359="wmd"),EXP(1.81* (C1359-D1359)/B1359)/((1-#REF!)+(#REF!*EXP(1.81* (C1359-D1359)/B1359))),
IF((E1359="smd"),EXP(1.81* (C1359-D1359))/((1-#REF!)+(#REF!*EXP(1.81* (C1359-D1359)))),
IF((E1359="or"), (C1359-D1359)/((1-#REF!)+(#REF!* (C1359-D1359))),
IF((E1359="hr"),(1-EXP( (C1359-D1359)*LN(1-#REF!)))/#REF!,
 (C1359-D1359)
))))))</f>
        <v>0.5</v>
      </c>
      <c r="O1359" s="4" t="s">
        <v>178</v>
      </c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4" t="s">
        <v>179</v>
      </c>
      <c r="AC1359" s="4"/>
      <c r="AD1359" s="4"/>
    </row>
    <row r="1360" spans="1:30" ht="12.3" hidden="1">
      <c r="A1360" t="s">
        <v>2432</v>
      </c>
      <c r="B1360" s="7"/>
      <c r="C1360" s="7">
        <v>1.5</v>
      </c>
      <c r="D1360" s="7">
        <v>0.6</v>
      </c>
      <c r="E1360" s="4" t="s">
        <v>138</v>
      </c>
      <c r="F1360" s="4" t="s">
        <v>177</v>
      </c>
      <c r="G1360" s="4" t="s">
        <v>162</v>
      </c>
      <c r="H1360" s="4" t="s">
        <v>167</v>
      </c>
      <c r="I1360" s="4"/>
      <c r="J1360" s="4"/>
      <c r="K1360" s="4"/>
      <c r="L1360" s="4"/>
      <c r="M1360" s="4">
        <f>IF(OR(E1360="es",E1360="wmd"),(EXP(1.81*C1360/B1360)/((1-#REF!)+(#REF!*EXP(1.81*C1360/B1360)))),
IF((E1360="smd"),(EXP(1.81*C1360)/((1-#REF!)+(#REF!*EXP(1.81*C1360)))),
IF((E1360="or"),(C1360/((1-#REF!)+(#REF!*C1360))),
IF((E1360="hr"),((1-EXP(C1360*LN(1-#REF!)))/#REF!),
C1360
))))</f>
        <v>1.5</v>
      </c>
      <c r="N1360" s="4">
        <f>IF( (M1360 -
IF(OR(E1360="es",E1360="wmd"),EXP(1.81* (C1360-D1360)/B1360)/((1-#REF!)+(#REF!*EXP(1.81* (C1360-D1360)/B1360))),
IF((E1360="smd"),EXP(1.81* (C1360-D1360))/((1-#REF!)+(#REF!*EXP(1.81* (C1360-D1360)))),
IF((E1360="or"), (C1360-D1360)/((1-#REF!)+(#REF!* (C1360-D1360))),
IF((E1360="hr"),(1-EXP( (C1360-D1360)*LN(1-#REF!)))/#REF!,
 (C1360-D1360)
)))))=0,"",(M1360 -
IF(OR(E1360="es",E1360="wmd"),EXP(1.81* (C1360-D1360)/B1360)/((1-#REF!)+(#REF!*EXP(1.81* (C1360-D1360)/B1360))),
IF((E1360="smd"),EXP(1.81* (C1360-D1360))/((1-#REF!)+(#REF!*EXP(1.81* (C1360-D1360)))),
IF((E1360="or"), (C1360-D1360)/((1-#REF!)+(#REF!* (C1360-D1360))),
IF((E1360="hr"),(1-EXP( (C1360-D1360)*LN(1-#REF!)))/#REF!,
 (C1360-D1360)
))))))</f>
        <v>0.6</v>
      </c>
      <c r="O1360" s="4" t="s">
        <v>178</v>
      </c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4" t="s">
        <v>179</v>
      </c>
      <c r="AC1360" s="4"/>
      <c r="AD1360" s="4"/>
    </row>
    <row r="1361" spans="1:30" ht="12.3" hidden="1">
      <c r="A1361" t="s">
        <v>2432</v>
      </c>
      <c r="B1361" s="7"/>
      <c r="C1361" s="7">
        <v>1.4</v>
      </c>
      <c r="D1361" s="7">
        <v>0.4</v>
      </c>
      <c r="E1361" s="4" t="s">
        <v>138</v>
      </c>
      <c r="F1361" s="4" t="s">
        <v>177</v>
      </c>
      <c r="G1361" s="4" t="s">
        <v>169</v>
      </c>
      <c r="H1361" s="4" t="s">
        <v>172</v>
      </c>
      <c r="I1361" s="4"/>
      <c r="J1361" s="4"/>
      <c r="K1361" s="4"/>
      <c r="L1361" s="4"/>
      <c r="M1361" s="4">
        <f>IF(OR(E1361="es",E1361="wmd"),(EXP(1.81*C1361/B1361)/((1-#REF!)+(#REF!*EXP(1.81*C1361/B1361)))),
IF((E1361="smd"),(EXP(1.81*C1361)/((1-#REF!)+(#REF!*EXP(1.81*C1361)))),
IF((E1361="or"),(C1361/((1-#REF!)+(#REF!*C1361))),
IF((E1361="hr"),((1-EXP(C1361*LN(1-#REF!)))/#REF!),
C1361
))))</f>
        <v>1.4</v>
      </c>
      <c r="N1361" s="4">
        <f>IF( (M1361 -
IF(OR(E1361="es",E1361="wmd"),EXP(1.81* (C1361-D1361)/B1361)/((1-#REF!)+(#REF!*EXP(1.81* (C1361-D1361)/B1361))),
IF((E1361="smd"),EXP(1.81* (C1361-D1361))/((1-#REF!)+(#REF!*EXP(1.81* (C1361-D1361)))),
IF((E1361="or"), (C1361-D1361)/((1-#REF!)+(#REF!* (C1361-D1361))),
IF((E1361="hr"),(1-EXP( (C1361-D1361)*LN(1-#REF!)))/#REF!,
 (C1361-D1361)
)))))=0,"",(M1361 -
IF(OR(E1361="es",E1361="wmd"),EXP(1.81* (C1361-D1361)/B1361)/((1-#REF!)+(#REF!*EXP(1.81* (C1361-D1361)/B1361))),
IF((E1361="smd"),EXP(1.81* (C1361-D1361))/((1-#REF!)+(#REF!*EXP(1.81* (C1361-D1361)))),
IF((E1361="or"), (C1361-D1361)/((1-#REF!)+(#REF!* (C1361-D1361))),
IF((E1361="hr"),(1-EXP( (C1361-D1361)*LN(1-#REF!)))/#REF!,
 (C1361-D1361)
))))))</f>
        <v>0.4</v>
      </c>
      <c r="O1361" s="4" t="s">
        <v>178</v>
      </c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4" t="s">
        <v>179</v>
      </c>
      <c r="AC1361" s="4"/>
      <c r="AD1361" s="4"/>
    </row>
    <row r="1362" spans="1:30" ht="12.3" hidden="1">
      <c r="A1362" t="s">
        <v>2432</v>
      </c>
      <c r="B1362" s="7"/>
      <c r="C1362" s="7">
        <v>1.5</v>
      </c>
      <c r="D1362" s="7">
        <v>0.9</v>
      </c>
      <c r="E1362" s="4" t="s">
        <v>138</v>
      </c>
      <c r="F1362" s="4" t="s">
        <v>177</v>
      </c>
      <c r="G1362" s="4" t="s">
        <v>159</v>
      </c>
      <c r="H1362" s="4" t="s">
        <v>160</v>
      </c>
      <c r="I1362" s="4"/>
      <c r="J1362" s="4"/>
      <c r="K1362" s="4"/>
      <c r="L1362" s="4"/>
      <c r="M1362" s="4">
        <f>IF(OR(E1362="es",E1362="wmd"),(EXP(1.81*C1362/B1362)/((1-#REF!)+(#REF!*EXP(1.81*C1362/B1362)))),
IF((E1362="smd"),(EXP(1.81*C1362)/((1-#REF!)+(#REF!*EXP(1.81*C1362)))),
IF((E1362="or"),(C1362/((1-#REF!)+(#REF!*C1362))),
IF((E1362="hr"),((1-EXP(C1362*LN(1-#REF!)))/#REF!),
C1362
))))</f>
        <v>1.5</v>
      </c>
      <c r="N1362" s="4">
        <f>IF( (M1362 -
IF(OR(E1362="es",E1362="wmd"),EXP(1.81* (C1362-D1362)/B1362)/((1-#REF!)+(#REF!*EXP(1.81* (C1362-D1362)/B1362))),
IF((E1362="smd"),EXP(1.81* (C1362-D1362))/((1-#REF!)+(#REF!*EXP(1.81* (C1362-D1362)))),
IF((E1362="or"), (C1362-D1362)/((1-#REF!)+(#REF!* (C1362-D1362))),
IF((E1362="hr"),(1-EXP( (C1362-D1362)*LN(1-#REF!)))/#REF!,
 (C1362-D1362)
)))))=0,"",(M1362 -
IF(OR(E1362="es",E1362="wmd"),EXP(1.81* (C1362-D1362)/B1362)/((1-#REF!)+(#REF!*EXP(1.81* (C1362-D1362)/B1362))),
IF((E1362="smd"),EXP(1.81* (C1362-D1362))/((1-#REF!)+(#REF!*EXP(1.81* (C1362-D1362)))),
IF((E1362="or"), (C1362-D1362)/((1-#REF!)+(#REF!* (C1362-D1362))),
IF((E1362="hr"),(1-EXP( (C1362-D1362)*LN(1-#REF!)))/#REF!,
 (C1362-D1362)
))))))</f>
        <v>0.9</v>
      </c>
      <c r="O1362" s="4" t="s">
        <v>178</v>
      </c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4" t="s">
        <v>179</v>
      </c>
      <c r="AC1362" s="4"/>
      <c r="AD1362" s="4"/>
    </row>
    <row r="1363" spans="1:30" ht="12.3" hidden="1">
      <c r="A1363" t="s">
        <v>2432</v>
      </c>
      <c r="B1363" s="4"/>
      <c r="C1363" s="4"/>
      <c r="D1363" s="4"/>
      <c r="E1363" s="4"/>
      <c r="F1363" s="4" t="s">
        <v>177</v>
      </c>
      <c r="G1363" s="4"/>
      <c r="H1363" s="4"/>
      <c r="I1363" s="4"/>
      <c r="J1363" s="4"/>
      <c r="K1363" s="4"/>
      <c r="L1363" s="4"/>
      <c r="M1363" s="4">
        <f>IF(OR(E1363="es",E1363="wmd"),(EXP(1.81*C1363/B1363)/((1-#REF!)+(#REF!*EXP(1.81*C1363/B1363)))),
IF((E1363="smd"),(EXP(1.81*C1363)/((1-#REF!)+(#REF!*EXP(1.81*C1363)))),
IF((E1363="or"),(C1363/((1-#REF!)+(#REF!*C1363))),
IF((E1363="hr"),((1-EXP(C1363*LN(1-#REF!)))/#REF!),
C1363
))))</f>
        <v>0</v>
      </c>
      <c r="N1363" s="4" t="str">
        <f>IF( (M1363 -
IF(OR(E1363="es",E1363="wmd"),EXP(1.81* (C1363-D1363)/B1363)/((1-#REF!)+(#REF!*EXP(1.81* (C1363-D1363)/B1363))),
IF((E1363="smd"),EXP(1.81* (C1363-D1363))/((1-#REF!)+(#REF!*EXP(1.81* (C1363-D1363)))),
IF((E1363="or"), (C1363-D1363)/((1-#REF!)+(#REF!* (C1363-D1363))),
IF((E1363="hr"),(1-EXP( (C1363-D1363)*LN(1-#REF!)))/#REF!,
 (C1363-D1363)
)))))=0,"",(M1363 -
IF(OR(E1363="es",E1363="wmd"),EXP(1.81* (C1363-D1363)/B1363)/((1-#REF!)+(#REF!*EXP(1.81* (C1363-D1363)/B1363))),
IF((E1363="smd"),EXP(1.81* (C1363-D1363))/((1-#REF!)+(#REF!*EXP(1.81* (C1363-D1363)))),
IF((E1363="or"), (C1363-D1363)/((1-#REF!)+(#REF!* (C1363-D1363))),
IF((E1363="hr"),(1-EXP( (C1363-D1363)*LN(1-#REF!)))/#REF!,
 (C1363-D1363)
))))))</f>
        <v/>
      </c>
      <c r="O1363" s="4" t="s">
        <v>146</v>
      </c>
      <c r="P1363" s="4" t="s">
        <v>180</v>
      </c>
      <c r="Q1363" s="4"/>
      <c r="R1363" s="4" t="s">
        <v>181</v>
      </c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</row>
    <row r="1364" spans="1:30" ht="12.3" hidden="1">
      <c r="A1364" t="s">
        <v>2432</v>
      </c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>
        <f>IF(OR(E1364="es",E1364="wmd"),(EXP(1.81*C1364/B1364)/((1-#REF!)+(#REF!*EXP(1.81*C1364/B1364)))),
IF((E1364="smd"),(EXP(1.81*C1364)/((1-#REF!)+(#REF!*EXP(1.81*C1364)))),
IF((E1364="or"),(C1364/((1-#REF!)+(#REF!*C1364))),
IF((E1364="hr"),((1-EXP(C1364*LN(1-#REF!)))/#REF!),
C1364
))))</f>
        <v>0</v>
      </c>
      <c r="N1364" s="4" t="str">
        <f>IF( (M1364 -
IF(OR(E1364="es",E1364="wmd"),EXP(1.81* (C1364-D1364)/B1364)/((1-#REF!)+(#REF!*EXP(1.81* (C1364-D1364)/B1364))),
IF((E1364="smd"),EXP(1.81* (C1364-D1364))/((1-#REF!)+(#REF!*EXP(1.81* (C1364-D1364)))),
IF((E1364="or"), (C1364-D1364)/((1-#REF!)+(#REF!* (C1364-D1364))),
IF((E1364="hr"),(1-EXP( (C1364-D1364)*LN(1-#REF!)))/#REF!,
 (C1364-D1364)
)))))=0,"",(M1364 -
IF(OR(E1364="es",E1364="wmd"),EXP(1.81* (C1364-D1364)/B1364)/((1-#REF!)+(#REF!*EXP(1.81* (C1364-D1364)/B1364))),
IF((E1364="smd"),EXP(1.81* (C1364-D1364))/((1-#REF!)+(#REF!*EXP(1.81* (C1364-D1364)))),
IF((E1364="or"), (C1364-D1364)/((1-#REF!)+(#REF!* (C1364-D1364))),
IF((E1364="hr"),(1-EXP( (C1364-D1364)*LN(1-#REF!)))/#REF!,
 (C1364-D1364)
))))))</f>
        <v/>
      </c>
      <c r="O1364" s="4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4"/>
      <c r="AC1364" s="4"/>
      <c r="AD1364" s="4"/>
    </row>
    <row r="1365" spans="1:30" ht="12.3" hidden="1">
      <c r="A1365" t="s">
        <v>2432</v>
      </c>
      <c r="B1365" s="7"/>
      <c r="C1365" s="7">
        <v>1.4</v>
      </c>
      <c r="D1365" s="7">
        <v>0.5</v>
      </c>
      <c r="E1365" s="4" t="s">
        <v>138</v>
      </c>
      <c r="F1365" s="4" t="s">
        <v>182</v>
      </c>
      <c r="G1365" s="4" t="s">
        <v>183</v>
      </c>
      <c r="H1365" s="4" t="s">
        <v>2312</v>
      </c>
      <c r="I1365" s="4"/>
      <c r="J1365" s="4"/>
      <c r="K1365" s="4"/>
      <c r="L1365" s="4"/>
      <c r="M1365" s="4">
        <f>IF(OR(E1365="es",E1365="wmd"),(EXP(1.81*C1365/B1365)/((1-#REF!)+(#REF!*EXP(1.81*C1365/B1365)))),
IF((E1365="smd"),(EXP(1.81*C1365)/((1-#REF!)+(#REF!*EXP(1.81*C1365)))),
IF((E1365="or"),(C1365/((1-#REF!)+(#REF!*C1365))),
IF((E1365="hr"),((1-EXP(C1365*LN(1-#REF!)))/#REF!),
C1365
))))</f>
        <v>1.4</v>
      </c>
      <c r="N1365" s="4">
        <f>IF( (M1365 -
IF(OR(E1365="es",E1365="wmd"),EXP(1.81* (C1365-D1365)/B1365)/((1-#REF!)+(#REF!*EXP(1.81* (C1365-D1365)/B1365))),
IF((E1365="smd"),EXP(1.81* (C1365-D1365))/((1-#REF!)+(#REF!*EXP(1.81* (C1365-D1365)))),
IF((E1365="or"), (C1365-D1365)/((1-#REF!)+(#REF!* (C1365-D1365))),
IF((E1365="hr"),(1-EXP( (C1365-D1365)*LN(1-#REF!)))/#REF!,
 (C1365-D1365)
)))))=0,"",(M1365 -
IF(OR(E1365="es",E1365="wmd"),EXP(1.81* (C1365-D1365)/B1365)/((1-#REF!)+(#REF!*EXP(1.81* (C1365-D1365)/B1365))),
IF((E1365="smd"),EXP(1.81* (C1365-D1365))/((1-#REF!)+(#REF!*EXP(1.81* (C1365-D1365)))),
IF((E1365="or"), (C1365-D1365)/((1-#REF!)+(#REF!* (C1365-D1365))),
IF((E1365="hr"),(1-EXP( (C1365-D1365)*LN(1-#REF!)))/#REF!,
 (C1365-D1365)
))))))</f>
        <v>0.5</v>
      </c>
      <c r="O1365" s="4" t="s">
        <v>178</v>
      </c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4" t="s">
        <v>179</v>
      </c>
      <c r="AC1365" s="4"/>
      <c r="AD1365" s="4"/>
    </row>
    <row r="1366" spans="1:30" ht="12.3" hidden="1">
      <c r="A1366" t="s">
        <v>2432</v>
      </c>
      <c r="B1366" s="7"/>
      <c r="C1366" s="7">
        <v>1.7</v>
      </c>
      <c r="D1366" s="7">
        <v>0.7</v>
      </c>
      <c r="E1366" s="4" t="s">
        <v>138</v>
      </c>
      <c r="F1366" s="4" t="s">
        <v>182</v>
      </c>
      <c r="G1366" s="4" t="s">
        <v>184</v>
      </c>
      <c r="H1366" s="4" t="s">
        <v>2288</v>
      </c>
      <c r="I1366" s="4"/>
      <c r="J1366" s="4"/>
      <c r="K1366" s="4"/>
      <c r="L1366" s="4"/>
      <c r="M1366" s="4">
        <f>IF(OR(E1366="es",E1366="wmd"),(EXP(1.81*C1366/B1366)/((1-#REF!)+(#REF!*EXP(1.81*C1366/B1366)))),
IF((E1366="smd"),(EXP(1.81*C1366)/((1-#REF!)+(#REF!*EXP(1.81*C1366)))),
IF((E1366="or"),(C1366/((1-#REF!)+(#REF!*C1366))),
IF((E1366="hr"),((1-EXP(C1366*LN(1-#REF!)))/#REF!),
C1366
))))</f>
        <v>1.7</v>
      </c>
      <c r="N1366" s="4">
        <f>IF( (M1366 -
IF(OR(E1366="es",E1366="wmd"),EXP(1.81* (C1366-D1366)/B1366)/((1-#REF!)+(#REF!*EXP(1.81* (C1366-D1366)/B1366))),
IF((E1366="smd"),EXP(1.81* (C1366-D1366))/((1-#REF!)+(#REF!*EXP(1.81* (C1366-D1366)))),
IF((E1366="or"), (C1366-D1366)/((1-#REF!)+(#REF!* (C1366-D1366))),
IF((E1366="hr"),(1-EXP( (C1366-D1366)*LN(1-#REF!)))/#REF!,
 (C1366-D1366)
)))))=0,"",(M1366 -
IF(OR(E1366="es",E1366="wmd"),EXP(1.81* (C1366-D1366)/B1366)/((1-#REF!)+(#REF!*EXP(1.81* (C1366-D1366)/B1366))),
IF((E1366="smd"),EXP(1.81* (C1366-D1366))/((1-#REF!)+(#REF!*EXP(1.81* (C1366-D1366)))),
IF((E1366="or"), (C1366-D1366)/((1-#REF!)+(#REF!* (C1366-D1366))),
IF((E1366="hr"),(1-EXP( (C1366-D1366)*LN(1-#REF!)))/#REF!,
 (C1366-D1366)
))))))</f>
        <v>0.7</v>
      </c>
      <c r="O1366" s="4" t="s">
        <v>178</v>
      </c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4" t="s">
        <v>179</v>
      </c>
      <c r="AC1366" s="4"/>
      <c r="AD1366" s="4"/>
    </row>
    <row r="1367" spans="1:30" ht="12.3" hidden="1">
      <c r="A1367" t="s">
        <v>2432</v>
      </c>
      <c r="B1367" s="7"/>
      <c r="C1367" s="7">
        <v>1.4</v>
      </c>
      <c r="D1367" s="7">
        <v>0.5</v>
      </c>
      <c r="E1367" s="4" t="s">
        <v>138</v>
      </c>
      <c r="F1367" s="4" t="s">
        <v>182</v>
      </c>
      <c r="G1367" s="4" t="s">
        <v>154</v>
      </c>
      <c r="H1367" s="4" t="s">
        <v>157</v>
      </c>
      <c r="I1367" s="4"/>
      <c r="J1367" s="4"/>
      <c r="K1367" s="4"/>
      <c r="L1367" s="4"/>
      <c r="M1367" s="4">
        <f>IF(OR(E1367="es",E1367="wmd"),(EXP(1.81*C1367/B1367)/((1-#REF!)+(#REF!*EXP(1.81*C1367/B1367)))),
IF((E1367="smd"),(EXP(1.81*C1367)/((1-#REF!)+(#REF!*EXP(1.81*C1367)))),
IF((E1367="or"),(C1367/((1-#REF!)+(#REF!*C1367))),
IF((E1367="hr"),((1-EXP(C1367*LN(1-#REF!)))/#REF!),
C1367
))))</f>
        <v>1.4</v>
      </c>
      <c r="N1367" s="4">
        <f>IF( (M1367 -
IF(OR(E1367="es",E1367="wmd"),EXP(1.81* (C1367-D1367)/B1367)/((1-#REF!)+(#REF!*EXP(1.81* (C1367-D1367)/B1367))),
IF((E1367="smd"),EXP(1.81* (C1367-D1367))/((1-#REF!)+(#REF!*EXP(1.81* (C1367-D1367)))),
IF((E1367="or"), (C1367-D1367)/((1-#REF!)+(#REF!* (C1367-D1367))),
IF((E1367="hr"),(1-EXP( (C1367-D1367)*LN(1-#REF!)))/#REF!,
 (C1367-D1367)
)))))=0,"",(M1367 -
IF(OR(E1367="es",E1367="wmd"),EXP(1.81* (C1367-D1367)/B1367)/((1-#REF!)+(#REF!*EXP(1.81* (C1367-D1367)/B1367))),
IF((E1367="smd"),EXP(1.81* (C1367-D1367))/((1-#REF!)+(#REF!*EXP(1.81* (C1367-D1367)))),
IF((E1367="or"), (C1367-D1367)/((1-#REF!)+(#REF!* (C1367-D1367))),
IF((E1367="hr"),(1-EXP( (C1367-D1367)*LN(1-#REF!)))/#REF!,
 (C1367-D1367)
))))))</f>
        <v>0.5</v>
      </c>
      <c r="O1367" s="4" t="s">
        <v>178</v>
      </c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4" t="s">
        <v>179</v>
      </c>
      <c r="AC1367" s="4"/>
      <c r="AD1367" s="4"/>
    </row>
    <row r="1368" spans="1:30" ht="12.3" hidden="1">
      <c r="A1368" t="s">
        <v>2432</v>
      </c>
      <c r="B1368" s="4"/>
      <c r="C1368" s="4"/>
      <c r="D1368" s="4"/>
      <c r="E1368" s="4"/>
      <c r="F1368" s="4" t="s">
        <v>182</v>
      </c>
      <c r="G1368" s="4"/>
      <c r="H1368" s="4"/>
      <c r="I1368" s="4"/>
      <c r="J1368" s="4"/>
      <c r="K1368" s="4"/>
      <c r="L1368" s="4"/>
      <c r="M1368" s="4">
        <f>IF(OR(E1368="es",E1368="wmd"),(EXP(1.81*C1368/B1368)/((1-#REF!)+(#REF!*EXP(1.81*C1368/B1368)))),
IF((E1368="smd"),(EXP(1.81*C1368)/((1-#REF!)+(#REF!*EXP(1.81*C1368)))),
IF((E1368="or"),(C1368/((1-#REF!)+(#REF!*C1368))),
IF((E1368="hr"),((1-EXP(C1368*LN(1-#REF!)))/#REF!),
C1368
))))</f>
        <v>0</v>
      </c>
      <c r="N1368" s="4" t="str">
        <f>IF( (M1368 -
IF(OR(E1368="es",E1368="wmd"),EXP(1.81* (C1368-D1368)/B1368)/((1-#REF!)+(#REF!*EXP(1.81* (C1368-D1368)/B1368))),
IF((E1368="smd"),EXP(1.81* (C1368-D1368))/((1-#REF!)+(#REF!*EXP(1.81* (C1368-D1368)))),
IF((E1368="or"), (C1368-D1368)/((1-#REF!)+(#REF!* (C1368-D1368))),
IF((E1368="hr"),(1-EXP( (C1368-D1368)*LN(1-#REF!)))/#REF!,
 (C1368-D1368)
)))))=0,"",(M1368 -
IF(OR(E1368="es",E1368="wmd"),EXP(1.81* (C1368-D1368)/B1368)/((1-#REF!)+(#REF!*EXP(1.81* (C1368-D1368)/B1368))),
IF((E1368="smd"),EXP(1.81* (C1368-D1368))/((1-#REF!)+(#REF!*EXP(1.81* (C1368-D1368)))),
IF((E1368="or"), (C1368-D1368)/((1-#REF!)+(#REF!* (C1368-D1368))),
IF((E1368="hr"),(1-EXP( (C1368-D1368)*LN(1-#REF!)))/#REF!,
 (C1368-D1368)
))))))</f>
        <v/>
      </c>
      <c r="O1368" s="4" t="s">
        <v>146</v>
      </c>
      <c r="P1368" s="4" t="s">
        <v>185</v>
      </c>
      <c r="Q1368" s="4"/>
      <c r="R1368" s="4" t="s">
        <v>186</v>
      </c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</row>
    <row r="1369" spans="1:30" ht="12.3" hidden="1">
      <c r="A1369" t="s">
        <v>2432</v>
      </c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>
        <f>IF(OR(E1369="es",E1369="wmd"),(EXP(1.81*C1369/B1369)/((1-#REF!)+(#REF!*EXP(1.81*C1369/B1369)))),
IF((E1369="smd"),(EXP(1.81*C1369)/((1-#REF!)+(#REF!*EXP(1.81*C1369)))),
IF((E1369="or"),(C1369/((1-#REF!)+(#REF!*C1369))),
IF((E1369="hr"),((1-EXP(C1369*LN(1-#REF!)))/#REF!),
C1369
))))</f>
        <v>0</v>
      </c>
      <c r="N1369" s="4" t="str">
        <f>IF( (M1369 -
IF(OR(E1369="es",E1369="wmd"),EXP(1.81* (C1369-D1369)/B1369)/((1-#REF!)+(#REF!*EXP(1.81* (C1369-D1369)/B1369))),
IF((E1369="smd"),EXP(1.81* (C1369-D1369))/((1-#REF!)+(#REF!*EXP(1.81* (C1369-D1369)))),
IF((E1369="or"), (C1369-D1369)/((1-#REF!)+(#REF!* (C1369-D1369))),
IF((E1369="hr"),(1-EXP( (C1369-D1369)*LN(1-#REF!)))/#REF!,
 (C1369-D1369)
)))))=0,"",(M1369 -
IF(OR(E1369="es",E1369="wmd"),EXP(1.81* (C1369-D1369)/B1369)/((1-#REF!)+(#REF!*EXP(1.81* (C1369-D1369)/B1369))),
IF((E1369="smd"),EXP(1.81* (C1369-D1369))/((1-#REF!)+(#REF!*EXP(1.81* (C1369-D1369)))),
IF((E1369="or"), (C1369-D1369)/((1-#REF!)+(#REF!* (C1369-D1369))),
IF((E1369="hr"),(1-EXP( (C1369-D1369)*LN(1-#REF!)))/#REF!,
 (C1369-D1369)
))))))</f>
        <v/>
      </c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</row>
    <row r="1370" spans="1:30" ht="12.6" hidden="1">
      <c r="A1370" t="s">
        <v>2432</v>
      </c>
      <c r="B1370" s="6"/>
      <c r="C1370" s="6">
        <v>1.1200000000000001</v>
      </c>
      <c r="D1370" s="6">
        <v>0.10000000000000009</v>
      </c>
      <c r="E1370" s="5" t="s">
        <v>138</v>
      </c>
      <c r="F1370" s="4" t="s">
        <v>178</v>
      </c>
      <c r="G1370" s="5" t="s">
        <v>140</v>
      </c>
      <c r="H1370" s="5" t="s">
        <v>141</v>
      </c>
      <c r="I1370" s="4"/>
      <c r="J1370" s="4"/>
      <c r="K1370" s="4"/>
      <c r="L1370" s="4"/>
      <c r="M1370" s="4">
        <f>IF(OR(E1370="es",E1370="wmd"),(EXP(1.81*C1370/B1370)/((1-#REF!)+(#REF!*EXP(1.81*C1370/B1370)))),
IF((E1370="smd"),(EXP(1.81*C1370)/((1-#REF!)+(#REF!*EXP(1.81*C1370)))),
IF((E1370="or"),(C1370/((1-#REF!)+(#REF!*C1370))),
IF((E1370="hr"),((1-EXP(C1370*LN(1-#REF!)))/#REF!),
C1370
))))</f>
        <v>1.1200000000000001</v>
      </c>
      <c r="N1370" s="4">
        <f>IF( (M1370 -
IF(OR(E1370="es",E1370="wmd"),EXP(1.81* (C1370-D1370)/B1370)/((1-#REF!)+(#REF!*EXP(1.81* (C1370-D1370)/B1370))),
IF((E1370="smd"),EXP(1.81* (C1370-D1370))/((1-#REF!)+(#REF!*EXP(1.81* (C1370-D1370)))),
IF((E1370="or"), (C1370-D1370)/((1-#REF!)+(#REF!* (C1370-D1370))),
IF((E1370="hr"),(1-EXP( (C1370-D1370)*LN(1-#REF!)))/#REF!,
 (C1370-D1370)
)))))=0,"",(M1370 -
IF(OR(E1370="es",E1370="wmd"),EXP(1.81* (C1370-D1370)/B1370)/((1-#REF!)+(#REF!*EXP(1.81* (C1370-D1370)/B1370))),
IF((E1370="smd"),EXP(1.81* (C1370-D1370))/((1-#REF!)+(#REF!*EXP(1.81* (C1370-D1370)))),
IF((E1370="or"), (C1370-D1370)/((1-#REF!)+(#REF!* (C1370-D1370))),
IF((E1370="hr"),(1-EXP( (C1370-D1370)*LN(1-#REF!)))/#REF!,
 (C1370-D1370)
))))))</f>
        <v>0.10000000000000009</v>
      </c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5" t="s">
        <v>142</v>
      </c>
      <c r="AC1370" s="3"/>
      <c r="AD1370" s="3"/>
    </row>
    <row r="1371" spans="1:30" ht="12.6" hidden="1">
      <c r="A1371" t="s">
        <v>2432</v>
      </c>
      <c r="B1371" s="6"/>
      <c r="C1371" s="6">
        <v>1.4049280000000004</v>
      </c>
      <c r="D1371" s="6">
        <v>0.34372000000000025</v>
      </c>
      <c r="E1371" s="5" t="s">
        <v>138</v>
      </c>
      <c r="F1371" s="4" t="s">
        <v>178</v>
      </c>
      <c r="G1371" s="5" t="s">
        <v>140</v>
      </c>
      <c r="H1371" s="5" t="s">
        <v>143</v>
      </c>
      <c r="I1371" s="4"/>
      <c r="J1371" s="4"/>
      <c r="K1371" s="4"/>
      <c r="L1371" s="4"/>
      <c r="M1371" s="4">
        <f>IF(OR(E1371="es",E1371="wmd"),(EXP(1.81*C1371/B1371)/((1-#REF!)+(#REF!*EXP(1.81*C1371/B1371)))),
IF((E1371="smd"),(EXP(1.81*C1371)/((1-#REF!)+(#REF!*EXP(1.81*C1371)))),
IF((E1371="or"),(C1371/((1-#REF!)+(#REF!*C1371))),
IF((E1371="hr"),((1-EXP(C1371*LN(1-#REF!)))/#REF!),
C1371
))))</f>
        <v>1.4049280000000004</v>
      </c>
      <c r="N1371" s="4">
        <f>IF( (M1371 -
IF(OR(E1371="es",E1371="wmd"),EXP(1.81* (C1371-D1371)/B1371)/((1-#REF!)+(#REF!*EXP(1.81* (C1371-D1371)/B1371))),
IF((E1371="smd"),EXP(1.81* (C1371-D1371))/((1-#REF!)+(#REF!*EXP(1.81* (C1371-D1371)))),
IF((E1371="or"), (C1371-D1371)/((1-#REF!)+(#REF!* (C1371-D1371))),
IF((E1371="hr"),(1-EXP( (C1371-D1371)*LN(1-#REF!)))/#REF!,
 (C1371-D1371)
)))))=0,"",(M1371 -
IF(OR(E1371="es",E1371="wmd"),EXP(1.81* (C1371-D1371)/B1371)/((1-#REF!)+(#REF!*EXP(1.81* (C1371-D1371)/B1371))),
IF((E1371="smd"),EXP(1.81* (C1371-D1371))/((1-#REF!)+(#REF!*EXP(1.81* (C1371-D1371)))),
IF((E1371="or"), (C1371-D1371)/((1-#REF!)+(#REF!* (C1371-D1371))),
IF((E1371="hr"),(1-EXP( (C1371-D1371)*LN(1-#REF!)))/#REF!,
 (C1371-D1371)
))))))</f>
        <v>0.34372000000000025</v>
      </c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5" t="s">
        <v>142</v>
      </c>
      <c r="AC1371" s="3"/>
      <c r="AD1371" s="3"/>
    </row>
    <row r="1372" spans="1:30" ht="12.6" hidden="1">
      <c r="A1372" t="s">
        <v>2432</v>
      </c>
      <c r="B1372" s="6"/>
      <c r="C1372" s="6">
        <v>1.5735193600000006</v>
      </c>
      <c r="D1372" s="6">
        <v>0.49108720000000061</v>
      </c>
      <c r="E1372" s="5" t="s">
        <v>138</v>
      </c>
      <c r="F1372" s="4" t="s">
        <v>178</v>
      </c>
      <c r="G1372" s="5" t="s">
        <v>140</v>
      </c>
      <c r="H1372" s="5" t="s">
        <v>144</v>
      </c>
      <c r="I1372" s="4"/>
      <c r="J1372" s="4"/>
      <c r="K1372" s="4"/>
      <c r="L1372" s="4"/>
      <c r="M1372" s="4">
        <f>IF(OR(E1372="es",E1372="wmd"),(EXP(1.81*C1372/B1372)/((1-#REF!)+(#REF!*EXP(1.81*C1372/B1372)))),
IF((E1372="smd"),(EXP(1.81*C1372)/((1-#REF!)+(#REF!*EXP(1.81*C1372)))),
IF((E1372="or"),(C1372/((1-#REF!)+(#REF!*C1372))),
IF((E1372="hr"),((1-EXP(C1372*LN(1-#REF!)))/#REF!),
C1372
))))</f>
        <v>1.5735193600000006</v>
      </c>
      <c r="N1372" s="4">
        <f>IF( (M1372 -
IF(OR(E1372="es",E1372="wmd"),EXP(1.81* (C1372-D1372)/B1372)/((1-#REF!)+(#REF!*EXP(1.81* (C1372-D1372)/B1372))),
IF((E1372="smd"),EXP(1.81* (C1372-D1372))/((1-#REF!)+(#REF!*EXP(1.81* (C1372-D1372)))),
IF((E1372="or"), (C1372-D1372)/((1-#REF!)+(#REF!* (C1372-D1372))),
IF((E1372="hr"),(1-EXP( (C1372-D1372)*LN(1-#REF!)))/#REF!,
 (C1372-D1372)
)))))=0,"",(M1372 -
IF(OR(E1372="es",E1372="wmd"),EXP(1.81* (C1372-D1372)/B1372)/((1-#REF!)+(#REF!*EXP(1.81* (C1372-D1372)/B1372))),
IF((E1372="smd"),EXP(1.81* (C1372-D1372))/((1-#REF!)+(#REF!*EXP(1.81* (C1372-D1372)))),
IF((E1372="or"), (C1372-D1372)/((1-#REF!)+(#REF!* (C1372-D1372))),
IF((E1372="hr"),(1-EXP( (C1372-D1372)*LN(1-#REF!)))/#REF!,
 (C1372-D1372)
))))))</f>
        <v>0.49108720000000061</v>
      </c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5" t="s">
        <v>142</v>
      </c>
      <c r="AC1372" s="3"/>
      <c r="AD1372" s="3"/>
    </row>
    <row r="1373" spans="1:30" ht="12.6" hidden="1">
      <c r="A1373" t="s">
        <v>2432</v>
      </c>
      <c r="B1373" s="3"/>
      <c r="C1373" s="3"/>
      <c r="D1373" s="3"/>
      <c r="E1373" s="3"/>
      <c r="F1373" s="4" t="s">
        <v>178</v>
      </c>
      <c r="G1373" s="4" t="s">
        <v>182</v>
      </c>
      <c r="H1373" s="4" t="s">
        <v>185</v>
      </c>
      <c r="I1373" s="4"/>
      <c r="J1373" s="4"/>
      <c r="K1373" s="4"/>
      <c r="L1373" s="4"/>
      <c r="M1373" s="4">
        <f>IF(OR(E1373="es",E1373="wmd"),(EXP(1.81*C1373/B1373)/((1-#REF!)+(#REF!*EXP(1.81*C1373/B1373)))),
IF((E1373="smd"),(EXP(1.81*C1373)/((1-#REF!)+(#REF!*EXP(1.81*C1373)))),
IF((E1373="or"),(C1373/((1-#REF!)+(#REF!*C1373))),
IF((E1373="hr"),((1-EXP(C1373*LN(1-#REF!)))/#REF!),
C1373
))))</f>
        <v>0</v>
      </c>
      <c r="N1373" s="4" t="str">
        <f>IF( (M1373 -
IF(OR(E1373="es",E1373="wmd"),EXP(1.81* (C1373-D1373)/B1373)/((1-#REF!)+(#REF!*EXP(1.81* (C1373-D1373)/B1373))),
IF((E1373="smd"),EXP(1.81* (C1373-D1373))/((1-#REF!)+(#REF!*EXP(1.81* (C1373-D1373)))),
IF((E1373="or"), (C1373-D1373)/((1-#REF!)+(#REF!* (C1373-D1373))),
IF((E1373="hr"),(1-EXP( (C1373-D1373)*LN(1-#REF!)))/#REF!,
 (C1373-D1373)
)))))=0,"",(M1373 -
IF(OR(E1373="es",E1373="wmd"),EXP(1.81* (C1373-D1373)/B1373)/((1-#REF!)+(#REF!*EXP(1.81* (C1373-D1373)/B1373))),
IF((E1373="smd"),EXP(1.81* (C1373-D1373))/((1-#REF!)+(#REF!*EXP(1.81* (C1373-D1373)))),
IF((E1373="or"), (C1373-D1373)/((1-#REF!)+(#REF!* (C1373-D1373))),
IF((E1373="hr"),(1-EXP( (C1373-D1373)*LN(1-#REF!)))/#REF!,
 (C1373-D1373)
))))))</f>
        <v/>
      </c>
      <c r="O1373" s="5" t="s">
        <v>187</v>
      </c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</row>
    <row r="1374" spans="1:30" ht="12.6" hidden="1">
      <c r="A1374" t="s">
        <v>2432</v>
      </c>
      <c r="B1374" s="3"/>
      <c r="C1374" s="3"/>
      <c r="D1374" s="3"/>
      <c r="E1374" s="3"/>
      <c r="F1374" s="4" t="s">
        <v>178</v>
      </c>
      <c r="G1374" s="4" t="s">
        <v>177</v>
      </c>
      <c r="H1374" s="4" t="s">
        <v>180</v>
      </c>
      <c r="I1374" s="4"/>
      <c r="J1374" s="4"/>
      <c r="K1374" s="4"/>
      <c r="L1374" s="4"/>
      <c r="M1374" s="4">
        <f>IF(OR(E1374="es",E1374="wmd"),(EXP(1.81*C1374/B1374)/((1-#REF!)+(#REF!*EXP(1.81*C1374/B1374)))),
IF((E1374="smd"),(EXP(1.81*C1374)/((1-#REF!)+(#REF!*EXP(1.81*C1374)))),
IF((E1374="or"),(C1374/((1-#REF!)+(#REF!*C1374))),
IF((E1374="hr"),((1-EXP(C1374*LN(1-#REF!)))/#REF!),
C1374
))))</f>
        <v>0</v>
      </c>
      <c r="N1374" s="4" t="str">
        <f>IF( (M1374 -
IF(OR(E1374="es",E1374="wmd"),EXP(1.81* (C1374-D1374)/B1374)/((1-#REF!)+(#REF!*EXP(1.81* (C1374-D1374)/B1374))),
IF((E1374="smd"),EXP(1.81* (C1374-D1374))/((1-#REF!)+(#REF!*EXP(1.81* (C1374-D1374)))),
IF((E1374="or"), (C1374-D1374)/((1-#REF!)+(#REF!* (C1374-D1374))),
IF((E1374="hr"),(1-EXP( (C1374-D1374)*LN(1-#REF!)))/#REF!,
 (C1374-D1374)
)))))=0,"",(M1374 -
IF(OR(E1374="es",E1374="wmd"),EXP(1.81* (C1374-D1374)/B1374)/((1-#REF!)+(#REF!*EXP(1.81* (C1374-D1374)/B1374))),
IF((E1374="smd"),EXP(1.81* (C1374-D1374))/((1-#REF!)+(#REF!*EXP(1.81* (C1374-D1374)))),
IF((E1374="or"), (C1374-D1374)/((1-#REF!)+(#REF!* (C1374-D1374))),
IF((E1374="hr"),(1-EXP( (C1374-D1374)*LN(1-#REF!)))/#REF!,
 (C1374-D1374)
))))))</f>
        <v/>
      </c>
      <c r="O1374" s="5" t="s">
        <v>187</v>
      </c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3"/>
      <c r="AB1374" s="3"/>
      <c r="AC1374" s="3"/>
      <c r="AD1374" s="3"/>
    </row>
    <row r="1375" spans="1:30" ht="12.6" hidden="1">
      <c r="A1375" t="s">
        <v>2432</v>
      </c>
      <c r="B1375" s="3"/>
      <c r="C1375" s="3"/>
      <c r="D1375" s="3"/>
      <c r="E1375" s="3"/>
      <c r="F1375" s="4" t="s">
        <v>178</v>
      </c>
      <c r="G1375" s="3"/>
      <c r="H1375" s="3"/>
      <c r="I1375" s="4"/>
      <c r="J1375" s="4"/>
      <c r="K1375" s="4"/>
      <c r="L1375" s="4"/>
      <c r="M1375" s="4">
        <f>IF(OR(E1375="es",E1375="wmd"),(EXP(1.81*C1375/B1375)/((1-#REF!)+(#REF!*EXP(1.81*C1375/B1375)))),
IF((E1375="smd"),(EXP(1.81*C1375)/((1-#REF!)+(#REF!*EXP(1.81*C1375)))),
IF((E1375="or"),(C1375/((1-#REF!)+(#REF!*C1375))),
IF((E1375="hr"),((1-EXP(C1375*LN(1-#REF!)))/#REF!),
C1375
))))</f>
        <v>0</v>
      </c>
      <c r="N1375" s="4" t="str">
        <f>IF( (M1375 -
IF(OR(E1375="es",E1375="wmd"),EXP(1.81* (C1375-D1375)/B1375)/((1-#REF!)+(#REF!*EXP(1.81* (C1375-D1375)/B1375))),
IF((E1375="smd"),EXP(1.81* (C1375-D1375))/((1-#REF!)+(#REF!*EXP(1.81* (C1375-D1375)))),
IF((E1375="or"), (C1375-D1375)/((1-#REF!)+(#REF!* (C1375-D1375))),
IF((E1375="hr"),(1-EXP( (C1375-D1375)*LN(1-#REF!)))/#REF!,
 (C1375-D1375)
)))))=0,"",(M1375 -
IF(OR(E1375="es",E1375="wmd"),EXP(1.81* (C1375-D1375)/B1375)/((1-#REF!)+(#REF!*EXP(1.81* (C1375-D1375)/B1375))),
IF((E1375="smd"),EXP(1.81* (C1375-D1375))/((1-#REF!)+(#REF!*EXP(1.81* (C1375-D1375)))),
IF((E1375="or"), (C1375-D1375)/((1-#REF!)+(#REF!* (C1375-D1375))),
IF((E1375="hr"),(1-EXP( (C1375-D1375)*LN(1-#REF!)))/#REF!,
 (C1375-D1375)
))))))</f>
        <v/>
      </c>
      <c r="O1375" s="5" t="s">
        <v>188</v>
      </c>
      <c r="P1375" s="4" t="s">
        <v>106</v>
      </c>
      <c r="Q1375" s="7">
        <v>29</v>
      </c>
      <c r="R1375" s="4" t="s">
        <v>107</v>
      </c>
      <c r="S1375" s="4" t="s">
        <v>108</v>
      </c>
      <c r="T1375" s="4"/>
      <c r="U1375" s="4"/>
      <c r="V1375" s="4"/>
      <c r="W1375" s="4"/>
      <c r="X1375" s="4"/>
      <c r="Y1375" s="4"/>
      <c r="Z1375" s="4" t="s">
        <v>52</v>
      </c>
      <c r="AA1375" s="3"/>
      <c r="AB1375" s="3"/>
      <c r="AC1375" s="3"/>
      <c r="AD1375" s="3"/>
    </row>
    <row r="1376" spans="1:30" ht="12.3" hidden="1">
      <c r="A1376" t="s">
        <v>2432</v>
      </c>
      <c r="B1376" s="3"/>
      <c r="C1376" s="3"/>
      <c r="D1376" s="3"/>
      <c r="E1376" s="3"/>
      <c r="F1376" s="4"/>
      <c r="G1376" s="3"/>
      <c r="H1376" s="3"/>
      <c r="I1376" s="4"/>
      <c r="J1376" s="4"/>
      <c r="K1376" s="4"/>
      <c r="L1376" s="4"/>
      <c r="M1376" s="4">
        <f>IF(OR(E1376="es",E1376="wmd"),(EXP(1.81*C1376/B1376)/((1-#REF!)+(#REF!*EXP(1.81*C1376/B1376)))),
IF((E1376="smd"),(EXP(1.81*C1376)/((1-#REF!)+(#REF!*EXP(1.81*C1376)))),
IF((E1376="or"),(C1376/((1-#REF!)+(#REF!*C1376))),
IF((E1376="hr"),((1-EXP(C1376*LN(1-#REF!)))/#REF!),
C1376
))))</f>
        <v>0</v>
      </c>
      <c r="N1376" s="4" t="str">
        <f>IF( (M1376 -
IF(OR(E1376="es",E1376="wmd"),EXP(1.81* (C1376-D1376)/B1376)/((1-#REF!)+(#REF!*EXP(1.81* (C1376-D1376)/B1376))),
IF((E1376="smd"),EXP(1.81* (C1376-D1376))/((1-#REF!)+(#REF!*EXP(1.81* (C1376-D1376)))),
IF((E1376="or"), (C1376-D1376)/((1-#REF!)+(#REF!* (C1376-D1376))),
IF((E1376="hr"),(1-EXP( (C1376-D1376)*LN(1-#REF!)))/#REF!,
 (C1376-D1376)
)))))=0,"",(M1376 -
IF(OR(E1376="es",E1376="wmd"),EXP(1.81* (C1376-D1376)/B1376)/((1-#REF!)+(#REF!*EXP(1.81* (C1376-D1376)/B1376))),
IF((E1376="smd"),EXP(1.81* (C1376-D1376))/((1-#REF!)+(#REF!*EXP(1.81* (C1376-D1376)))),
IF((E1376="or"), (C1376-D1376)/((1-#REF!)+(#REF!* (C1376-D1376))),
IF((E1376="hr"),(1-EXP( (C1376-D1376)*LN(1-#REF!)))/#REF!,
 (C1376-D1376)
))))))</f>
        <v/>
      </c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</row>
    <row r="1377" spans="1:30" ht="12.3" hidden="1">
      <c r="A1377" t="s">
        <v>2432</v>
      </c>
      <c r="B1377" s="3"/>
      <c r="C1377" s="3"/>
      <c r="D1377" s="3"/>
      <c r="E1377" s="3"/>
      <c r="F1377" s="4"/>
      <c r="G1377" s="3"/>
      <c r="H1377" s="3"/>
      <c r="I1377" s="4"/>
      <c r="J1377" s="4"/>
      <c r="K1377" s="4"/>
      <c r="L1377" s="4"/>
      <c r="M1377" s="4">
        <f>IF(OR(E1377="es",E1377="wmd"),(EXP(1.81*C1377/B1377)/((1-#REF!)+(#REF!*EXP(1.81*C1377/B1377)))),
IF((E1377="smd"),(EXP(1.81*C1377)/((1-#REF!)+(#REF!*EXP(1.81*C1377)))),
IF((E1377="or"),(C1377/((1-#REF!)+(#REF!*C1377))),
IF((E1377="hr"),((1-EXP(C1377*LN(1-#REF!)))/#REF!),
C1377
))))</f>
        <v>0</v>
      </c>
      <c r="N1377" s="4" t="str">
        <f>IF( (M1377 -
IF(OR(E1377="es",E1377="wmd"),EXP(1.81* (C1377-D1377)/B1377)/((1-#REF!)+(#REF!*EXP(1.81* (C1377-D1377)/B1377))),
IF((E1377="smd"),EXP(1.81* (C1377-D1377))/((1-#REF!)+(#REF!*EXP(1.81* (C1377-D1377)))),
IF((E1377="or"), (C1377-D1377)/((1-#REF!)+(#REF!* (C1377-D1377))),
IF((E1377="hr"),(1-EXP( (C1377-D1377)*LN(1-#REF!)))/#REF!,
 (C1377-D1377)
)))))=0,"",(M1377 -
IF(OR(E1377="es",E1377="wmd"),EXP(1.81* (C1377-D1377)/B1377)/((1-#REF!)+(#REF!*EXP(1.81* (C1377-D1377)/B1377))),
IF((E1377="smd"),EXP(1.81* (C1377-D1377))/((1-#REF!)+(#REF!*EXP(1.81* (C1377-D1377)))),
IF((E1377="or"), (C1377-D1377)/((1-#REF!)+(#REF!* (C1377-D1377))),
IF((E1377="hr"),(1-EXP( (C1377-D1377)*LN(1-#REF!)))/#REF!,
 (C1377-D1377)
))))))</f>
        <v/>
      </c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</row>
    <row r="1378" spans="1:30" ht="12.3" hidden="1">
      <c r="A1378" t="s">
        <v>2432</v>
      </c>
      <c r="B1378" s="3"/>
      <c r="C1378" s="3"/>
      <c r="D1378" s="3"/>
      <c r="E1378" s="3"/>
      <c r="F1378" s="4"/>
      <c r="G1378" s="3"/>
      <c r="H1378" s="3"/>
      <c r="I1378" s="4"/>
      <c r="J1378" s="4"/>
      <c r="K1378" s="4"/>
      <c r="L1378" s="4"/>
      <c r="M1378" s="4">
        <f>IF(OR(E1378="es",E1378="wmd"),(EXP(1.81*C1378/B1378)/((1-#REF!)+(#REF!*EXP(1.81*C1378/B1378)))),
IF((E1378="smd"),(EXP(1.81*C1378)/((1-#REF!)+(#REF!*EXP(1.81*C1378)))),
IF((E1378="or"),(C1378/((1-#REF!)+(#REF!*C1378))),
IF((E1378="hr"),((1-EXP(C1378*LN(1-#REF!)))/#REF!),
C1378
))))</f>
        <v>0</v>
      </c>
      <c r="N1378" s="4" t="str">
        <f>IF( (M1378 -
IF(OR(E1378="es",E1378="wmd"),EXP(1.81* (C1378-D1378)/B1378)/((1-#REF!)+(#REF!*EXP(1.81* (C1378-D1378)/B1378))),
IF((E1378="smd"),EXP(1.81* (C1378-D1378))/((1-#REF!)+(#REF!*EXP(1.81* (C1378-D1378)))),
IF((E1378="or"), (C1378-D1378)/((1-#REF!)+(#REF!* (C1378-D1378))),
IF((E1378="hr"),(1-EXP( (C1378-D1378)*LN(1-#REF!)))/#REF!,
 (C1378-D1378)
)))))=0,"",(M1378 -
IF(OR(E1378="es",E1378="wmd"),EXP(1.81* (C1378-D1378)/B1378)/((1-#REF!)+(#REF!*EXP(1.81* (C1378-D1378)/B1378))),
IF((E1378="smd"),EXP(1.81* (C1378-D1378))/((1-#REF!)+(#REF!*EXP(1.81* (C1378-D1378)))),
IF((E1378="or"), (C1378-D1378)/((1-#REF!)+(#REF!* (C1378-D1378))),
IF((E1378="hr"),(1-EXP( (C1378-D1378)*LN(1-#REF!)))/#REF!,
 (C1378-D1378)
))))))</f>
        <v/>
      </c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</row>
    <row r="1379" spans="1:30" ht="12.3" hidden="1">
      <c r="A1379" t="s">
        <v>2432</v>
      </c>
      <c r="B1379" s="3"/>
      <c r="C1379" s="3"/>
      <c r="D1379" s="3"/>
      <c r="E1379" s="3"/>
      <c r="F1379" s="4"/>
      <c r="G1379" s="3"/>
      <c r="H1379" s="3"/>
      <c r="I1379" s="4"/>
      <c r="J1379" s="4"/>
      <c r="K1379" s="4"/>
      <c r="L1379" s="4"/>
      <c r="M1379" s="4">
        <f>IF(OR(E1379="es",E1379="wmd"),(EXP(1.81*C1379/B1379)/((1-#REF!)+(#REF!*EXP(1.81*C1379/B1379)))),
IF((E1379="smd"),(EXP(1.81*C1379)/((1-#REF!)+(#REF!*EXP(1.81*C1379)))),
IF((E1379="or"),(C1379/((1-#REF!)+(#REF!*C1379))),
IF((E1379="hr"),((1-EXP(C1379*LN(1-#REF!)))/#REF!),
C1379
))))</f>
        <v>0</v>
      </c>
      <c r="N1379" s="4" t="str">
        <f>IF( (M1379 -
IF(OR(E1379="es",E1379="wmd"),EXP(1.81* (C1379-D1379)/B1379)/((1-#REF!)+(#REF!*EXP(1.81* (C1379-D1379)/B1379))),
IF((E1379="smd"),EXP(1.81* (C1379-D1379))/((1-#REF!)+(#REF!*EXP(1.81* (C1379-D1379)))),
IF((E1379="or"), (C1379-D1379)/((1-#REF!)+(#REF!* (C1379-D1379))),
IF((E1379="hr"),(1-EXP( (C1379-D1379)*LN(1-#REF!)))/#REF!,
 (C1379-D1379)
)))))=0,"",(M1379 -
IF(OR(E1379="es",E1379="wmd"),EXP(1.81* (C1379-D1379)/B1379)/((1-#REF!)+(#REF!*EXP(1.81* (C1379-D1379)/B1379))),
IF((E1379="smd"),EXP(1.81* (C1379-D1379))/((1-#REF!)+(#REF!*EXP(1.81* (C1379-D1379)))),
IF((E1379="or"), (C1379-D1379)/((1-#REF!)+(#REF!* (C1379-D1379))),
IF((E1379="hr"),(1-EXP( (C1379-D1379)*LN(1-#REF!)))/#REF!,
 (C1379-D1379)
))))))</f>
        <v/>
      </c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</row>
    <row r="1380" spans="1:30" ht="12.3" hidden="1">
      <c r="A1380" t="s">
        <v>2432</v>
      </c>
      <c r="B1380" s="3"/>
      <c r="C1380" s="3"/>
      <c r="D1380" s="3"/>
      <c r="E1380" s="3"/>
      <c r="F1380" s="4"/>
      <c r="G1380" s="3"/>
      <c r="H1380" s="3"/>
      <c r="I1380" s="4"/>
      <c r="J1380" s="4"/>
      <c r="K1380" s="4"/>
      <c r="L1380" s="4"/>
      <c r="M1380" s="4">
        <f>IF(OR(E1380="es",E1380="wmd"),(EXP(1.81*C1380/B1380)/((1-#REF!)+(#REF!*EXP(1.81*C1380/B1380)))),
IF((E1380="smd"),(EXP(1.81*C1380)/((1-#REF!)+(#REF!*EXP(1.81*C1380)))),
IF((E1380="or"),(C1380/((1-#REF!)+(#REF!*C1380))),
IF((E1380="hr"),((1-EXP(C1380*LN(1-#REF!)))/#REF!),
C1380
))))</f>
        <v>0</v>
      </c>
      <c r="N1380" s="4" t="str">
        <f>IF( (M1380 -
IF(OR(E1380="es",E1380="wmd"),EXP(1.81* (C1380-D1380)/B1380)/((1-#REF!)+(#REF!*EXP(1.81* (C1380-D1380)/B1380))),
IF((E1380="smd"),EXP(1.81* (C1380-D1380))/((1-#REF!)+(#REF!*EXP(1.81* (C1380-D1380)))),
IF((E1380="or"), (C1380-D1380)/((1-#REF!)+(#REF!* (C1380-D1380))),
IF((E1380="hr"),(1-EXP( (C1380-D1380)*LN(1-#REF!)))/#REF!,
 (C1380-D1380)
)))))=0,"",(M1380 -
IF(OR(E1380="es",E1380="wmd"),EXP(1.81* (C1380-D1380)/B1380)/((1-#REF!)+(#REF!*EXP(1.81* (C1380-D1380)/B1380))),
IF((E1380="smd"),EXP(1.81* (C1380-D1380))/((1-#REF!)+(#REF!*EXP(1.81* (C1380-D1380)))),
IF((E1380="or"), (C1380-D1380)/((1-#REF!)+(#REF!* (C1380-D1380))),
IF((E1380="hr"),(1-EXP( (C1380-D1380)*LN(1-#REF!)))/#REF!,
 (C1380-D1380)
))))))</f>
        <v/>
      </c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</row>
    <row r="1381" spans="1:30" ht="12.3" hidden="1">
      <c r="A1381" t="s">
        <v>2432</v>
      </c>
      <c r="B1381" s="3"/>
      <c r="C1381" s="3"/>
      <c r="D1381" s="3"/>
      <c r="E1381" s="3"/>
      <c r="F1381" s="4"/>
      <c r="G1381" s="3"/>
      <c r="H1381" s="3"/>
      <c r="I1381" s="4"/>
      <c r="J1381" s="4"/>
      <c r="K1381" s="4"/>
      <c r="L1381" s="4"/>
      <c r="M1381" s="4">
        <f>IF(OR(E1381="es",E1381="wmd"),(EXP(1.81*C1381/B1381)/((1-#REF!)+(#REF!*EXP(1.81*C1381/B1381)))),
IF((E1381="smd"),(EXP(1.81*C1381)/((1-#REF!)+(#REF!*EXP(1.81*C1381)))),
IF((E1381="or"),(C1381/((1-#REF!)+(#REF!*C1381))),
IF((E1381="hr"),((1-EXP(C1381*LN(1-#REF!)))/#REF!),
C1381
))))</f>
        <v>0</v>
      </c>
      <c r="N1381" s="4" t="str">
        <f>IF( (M1381 -
IF(OR(E1381="es",E1381="wmd"),EXP(1.81* (C1381-D1381)/B1381)/((1-#REF!)+(#REF!*EXP(1.81* (C1381-D1381)/B1381))),
IF((E1381="smd"),EXP(1.81* (C1381-D1381))/((1-#REF!)+(#REF!*EXP(1.81* (C1381-D1381)))),
IF((E1381="or"), (C1381-D1381)/((1-#REF!)+(#REF!* (C1381-D1381))),
IF((E1381="hr"),(1-EXP( (C1381-D1381)*LN(1-#REF!)))/#REF!,
 (C1381-D1381)
)))))=0,"",(M1381 -
IF(OR(E1381="es",E1381="wmd"),EXP(1.81* (C1381-D1381)/B1381)/((1-#REF!)+(#REF!*EXP(1.81* (C1381-D1381)/B1381))),
IF((E1381="smd"),EXP(1.81* (C1381-D1381))/((1-#REF!)+(#REF!*EXP(1.81* (C1381-D1381)))),
IF((E1381="or"), (C1381-D1381)/((1-#REF!)+(#REF!* (C1381-D1381))),
IF((E1381="hr"),(1-EXP( (C1381-D1381)*LN(1-#REF!)))/#REF!,
 (C1381-D1381)
))))))</f>
        <v/>
      </c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</row>
    <row r="1382" spans="1:30" ht="12.6" hidden="1">
      <c r="A1382" t="s">
        <v>2432</v>
      </c>
      <c r="B1382" s="6"/>
      <c r="C1382" s="6">
        <v>1.33</v>
      </c>
      <c r="D1382" s="6">
        <v>0.29000000000000004</v>
      </c>
      <c r="E1382" s="5" t="s">
        <v>138</v>
      </c>
      <c r="F1382" s="4" t="s">
        <v>287</v>
      </c>
      <c r="G1382" s="5" t="s">
        <v>140</v>
      </c>
      <c r="H1382" s="5" t="s">
        <v>141</v>
      </c>
      <c r="I1382" s="4"/>
      <c r="J1382" s="4"/>
      <c r="K1382" s="4"/>
      <c r="L1382" s="4"/>
      <c r="M1382" s="4">
        <f>IF(OR(E1382="es",E1382="wmd"),(EXP(1.81*C1382/B1382)/((1-#REF!)+(#REF!*EXP(1.81*C1382/B1382)))),
IF((E1382="smd"),(EXP(1.81*C1382)/((1-#REF!)+(#REF!*EXP(1.81*C1382)))),
IF((E1382="or"),(C1382/((1-#REF!)+(#REF!*C1382))),
IF((E1382="hr"),((1-EXP(C1382*LN(1-#REF!)))/#REF!),
C1382
))))</f>
        <v>1.33</v>
      </c>
      <c r="N1382" s="4">
        <f>IF( (M1382 -
IF(OR(E1382="es",E1382="wmd"),EXP(1.81* (C1382-D1382)/B1382)/((1-#REF!)+(#REF!*EXP(1.81* (C1382-D1382)/B1382))),
IF((E1382="smd"),EXP(1.81* (C1382-D1382))/((1-#REF!)+(#REF!*EXP(1.81* (C1382-D1382)))),
IF((E1382="or"), (C1382-D1382)/((1-#REF!)+(#REF!* (C1382-D1382))),
IF((E1382="hr"),(1-EXP( (C1382-D1382)*LN(1-#REF!)))/#REF!,
 (C1382-D1382)
)))))=0,"",(M1382 -
IF(OR(E1382="es",E1382="wmd"),EXP(1.81* (C1382-D1382)/B1382)/((1-#REF!)+(#REF!*EXP(1.81* (C1382-D1382)/B1382))),
IF((E1382="smd"),EXP(1.81* (C1382-D1382))/((1-#REF!)+(#REF!*EXP(1.81* (C1382-D1382)))),
IF((E1382="or"), (C1382-D1382)/((1-#REF!)+(#REF!* (C1382-D1382))),
IF((E1382="hr"),(1-EXP( (C1382-D1382)*LN(1-#REF!)))/#REF!,
 (C1382-D1382)
))))))</f>
        <v>0.29000000000000004</v>
      </c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5" t="s">
        <v>142</v>
      </c>
      <c r="AC1382" s="3"/>
      <c r="AD1382" s="3"/>
    </row>
    <row r="1383" spans="1:30" ht="12.6" hidden="1">
      <c r="A1383" t="s">
        <v>2432</v>
      </c>
      <c r="B1383" s="6"/>
      <c r="C1383" s="6">
        <v>2.3526370000000005</v>
      </c>
      <c r="D1383" s="6">
        <v>1.2277730000000004</v>
      </c>
      <c r="E1383" s="5" t="s">
        <v>138</v>
      </c>
      <c r="F1383" s="4" t="s">
        <v>287</v>
      </c>
      <c r="G1383" s="5" t="s">
        <v>140</v>
      </c>
      <c r="H1383" s="5" t="s">
        <v>143</v>
      </c>
      <c r="I1383" s="4"/>
      <c r="J1383" s="4"/>
      <c r="K1383" s="4"/>
      <c r="L1383" s="4"/>
      <c r="M1383" s="4">
        <f>IF(OR(E1383="es",E1383="wmd"),(EXP(1.81*C1383/B1383)/((1-#REF!)+(#REF!*EXP(1.81*C1383/B1383)))),
IF((E1383="smd"),(EXP(1.81*C1383)/((1-#REF!)+(#REF!*EXP(1.81*C1383)))),
IF((E1383="or"),(C1383/((1-#REF!)+(#REF!*C1383))),
IF((E1383="hr"),((1-EXP(C1383*LN(1-#REF!)))/#REF!),
C1383
))))</f>
        <v>2.3526370000000005</v>
      </c>
      <c r="N1383" s="4">
        <f>IF( (M1383 -
IF(OR(E1383="es",E1383="wmd"),EXP(1.81* (C1383-D1383)/B1383)/((1-#REF!)+(#REF!*EXP(1.81* (C1383-D1383)/B1383))),
IF((E1383="smd"),EXP(1.81* (C1383-D1383))/((1-#REF!)+(#REF!*EXP(1.81* (C1383-D1383)))),
IF((E1383="or"), (C1383-D1383)/((1-#REF!)+(#REF!* (C1383-D1383))),
IF((E1383="hr"),(1-EXP( (C1383-D1383)*LN(1-#REF!)))/#REF!,
 (C1383-D1383)
)))))=0,"",(M1383 -
IF(OR(E1383="es",E1383="wmd"),EXP(1.81* (C1383-D1383)/B1383)/((1-#REF!)+(#REF!*EXP(1.81* (C1383-D1383)/B1383))),
IF((E1383="smd"),EXP(1.81* (C1383-D1383))/((1-#REF!)+(#REF!*EXP(1.81* (C1383-D1383)))),
IF((E1383="or"), (C1383-D1383)/((1-#REF!)+(#REF!* (C1383-D1383))),
IF((E1383="hr"),(1-EXP( (C1383-D1383)*LN(1-#REF!)))/#REF!,
 (C1383-D1383)
))))))</f>
        <v>1.2277730000000004</v>
      </c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5" t="s">
        <v>142</v>
      </c>
      <c r="AC1383" s="3"/>
      <c r="AD1383" s="3"/>
    </row>
    <row r="1384" spans="1:30" ht="12.6" hidden="1">
      <c r="A1384" t="s">
        <v>2432</v>
      </c>
      <c r="B1384" s="6"/>
      <c r="C1384" s="6">
        <v>3.1290072100000006</v>
      </c>
      <c r="D1384" s="6">
        <v>1.9591486500000004</v>
      </c>
      <c r="E1384" s="5" t="s">
        <v>138</v>
      </c>
      <c r="F1384" s="4" t="s">
        <v>287</v>
      </c>
      <c r="G1384" s="5" t="s">
        <v>140</v>
      </c>
      <c r="H1384" s="5" t="s">
        <v>144</v>
      </c>
      <c r="I1384" s="4"/>
      <c r="J1384" s="4"/>
      <c r="K1384" s="4"/>
      <c r="L1384" s="4"/>
      <c r="M1384" s="4">
        <f>IF(OR(E1384="es",E1384="wmd"),(EXP(1.81*C1384/B1384)/((1-#REF!)+(#REF!*EXP(1.81*C1384/B1384)))),
IF((E1384="smd"),(EXP(1.81*C1384)/((1-#REF!)+(#REF!*EXP(1.81*C1384)))),
IF((E1384="or"),(C1384/((1-#REF!)+(#REF!*C1384))),
IF((E1384="hr"),((1-EXP(C1384*LN(1-#REF!)))/#REF!),
C1384
))))</f>
        <v>3.1290072100000006</v>
      </c>
      <c r="N1384" s="4">
        <f>IF( (M1384 -
IF(OR(E1384="es",E1384="wmd"),EXP(1.81* (C1384-D1384)/B1384)/((1-#REF!)+(#REF!*EXP(1.81* (C1384-D1384)/B1384))),
IF((E1384="smd"),EXP(1.81* (C1384-D1384))/((1-#REF!)+(#REF!*EXP(1.81* (C1384-D1384)))),
IF((E1384="or"), (C1384-D1384)/((1-#REF!)+(#REF!* (C1384-D1384))),
IF((E1384="hr"),(1-EXP( (C1384-D1384)*LN(1-#REF!)))/#REF!,
 (C1384-D1384)
)))))=0,"",(M1384 -
IF(OR(E1384="es",E1384="wmd"),EXP(1.81* (C1384-D1384)/B1384)/((1-#REF!)+(#REF!*EXP(1.81* (C1384-D1384)/B1384))),
IF((E1384="smd"),EXP(1.81* (C1384-D1384))/((1-#REF!)+(#REF!*EXP(1.81* (C1384-D1384)))),
IF((E1384="or"), (C1384-D1384)/((1-#REF!)+(#REF!* (C1384-D1384))),
IF((E1384="hr"),(1-EXP( (C1384-D1384)*LN(1-#REF!)))/#REF!,
 (C1384-D1384)
))))))</f>
        <v>1.9591486500000004</v>
      </c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5" t="s">
        <v>142</v>
      </c>
      <c r="AC1384" s="3"/>
      <c r="AD1384" s="3"/>
    </row>
    <row r="1385" spans="1:30" ht="12.6" hidden="1">
      <c r="A1385" t="s">
        <v>2432</v>
      </c>
      <c r="B1385" s="4"/>
      <c r="C1385" s="4"/>
      <c r="D1385" s="4"/>
      <c r="E1385" s="4"/>
      <c r="F1385" s="5" t="s">
        <v>287</v>
      </c>
      <c r="G1385" s="4"/>
      <c r="H1385" s="4"/>
      <c r="I1385" s="4"/>
      <c r="J1385" s="4"/>
      <c r="K1385" s="4"/>
      <c r="L1385" s="4"/>
      <c r="M1385" s="4">
        <f>IF(OR(E1385="es",E1385="wmd"),(EXP(1.81*C1385/B1385)/((1-#REF!)+(#REF!*EXP(1.81*C1385/B1385)))),
IF((E1385="smd"),(EXP(1.81*C1385)/((1-#REF!)+(#REF!*EXP(1.81*C1385)))),
IF((E1385="or"),(C1385/((1-#REF!)+(#REF!*C1385))),
IF((E1385="hr"),((1-EXP(C1385*LN(1-#REF!)))/#REF!),
C1385
))))</f>
        <v>0</v>
      </c>
      <c r="N1385" s="4" t="str">
        <f>IF( (M1385 -
IF(OR(E1385="es",E1385="wmd"),EXP(1.81* (C1385-D1385)/B1385)/((1-#REF!)+(#REF!*EXP(1.81* (C1385-D1385)/B1385))),
IF((E1385="smd"),EXP(1.81* (C1385-D1385))/((1-#REF!)+(#REF!*EXP(1.81* (C1385-D1385)))),
IF((E1385="or"), (C1385-D1385)/((1-#REF!)+(#REF!* (C1385-D1385))),
IF((E1385="hr"),(1-EXP( (C1385-D1385)*LN(1-#REF!)))/#REF!,
 (C1385-D1385)
)))))=0,"",(M1385 -
IF(OR(E1385="es",E1385="wmd"),EXP(1.81* (C1385-D1385)/B1385)/((1-#REF!)+(#REF!*EXP(1.81* (C1385-D1385)/B1385))),
IF((E1385="smd"),EXP(1.81* (C1385-D1385))/((1-#REF!)+(#REF!*EXP(1.81* (C1385-D1385)))),
IF((E1385="or"), (C1385-D1385)/((1-#REF!)+(#REF!* (C1385-D1385))),
IF((E1385="hr"),(1-EXP( (C1385-D1385)*LN(1-#REF!)))/#REF!,
 (C1385-D1385)
))))))</f>
        <v/>
      </c>
      <c r="O1385" s="5" t="s">
        <v>136</v>
      </c>
      <c r="P1385" s="5" t="s">
        <v>54</v>
      </c>
      <c r="Q1385" s="6">
        <v>37</v>
      </c>
      <c r="R1385" s="5" t="s">
        <v>55</v>
      </c>
      <c r="S1385" s="5" t="s">
        <v>56</v>
      </c>
      <c r="T1385" s="3"/>
      <c r="U1385" s="3"/>
      <c r="V1385" s="3"/>
      <c r="W1385" s="3"/>
      <c r="X1385" s="3"/>
      <c r="Y1385" s="3"/>
      <c r="Z1385" s="5" t="s">
        <v>52</v>
      </c>
      <c r="AA1385" s="3"/>
      <c r="AB1385" s="4"/>
      <c r="AC1385" s="4"/>
      <c r="AD1385" s="4"/>
    </row>
    <row r="1386" spans="1:30" ht="12.3" hidden="1">
      <c r="A1386" t="s">
        <v>2432</v>
      </c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>
        <f>IF(OR(E1386="es",E1386="wmd"),(EXP(1.81*C1386/B1386)/((1-#REF!)+(#REF!*EXP(1.81*C1386/B1386)))),
IF((E1386="smd"),(EXP(1.81*C1386)/((1-#REF!)+(#REF!*EXP(1.81*C1386)))),
IF((E1386="or"),(C1386/((1-#REF!)+(#REF!*C1386))),
IF((E1386="hr"),((1-EXP(C1386*LN(1-#REF!)))/#REF!),
C1386
))))</f>
        <v>0</v>
      </c>
      <c r="N1386" s="4" t="str">
        <f>IF( (M1386 -
IF(OR(E1386="es",E1386="wmd"),EXP(1.81* (C1386-D1386)/B1386)/((1-#REF!)+(#REF!*EXP(1.81* (C1386-D1386)/B1386))),
IF((E1386="smd"),EXP(1.81* (C1386-D1386))/((1-#REF!)+(#REF!*EXP(1.81* (C1386-D1386)))),
IF((E1386="or"), (C1386-D1386)/((1-#REF!)+(#REF!* (C1386-D1386))),
IF((E1386="hr"),(1-EXP( (C1386-D1386)*LN(1-#REF!)))/#REF!,
 (C1386-D1386)
)))))=0,"",(M1386 -
IF(OR(E1386="es",E1386="wmd"),EXP(1.81* (C1386-D1386)/B1386)/((1-#REF!)+(#REF!*EXP(1.81* (C1386-D1386)/B1386))),
IF((E1386="smd"),EXP(1.81* (C1386-D1386))/((1-#REF!)+(#REF!*EXP(1.81* (C1386-D1386)))),
IF((E1386="or"), (C1386-D1386)/((1-#REF!)+(#REF!* (C1386-D1386))),
IF((E1386="hr"),(1-EXP( (C1386-D1386)*LN(1-#REF!)))/#REF!,
 (C1386-D1386)
))))))</f>
        <v/>
      </c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</row>
    <row r="1387" spans="1:30" ht="12.3" hidden="1">
      <c r="A1387" t="s">
        <v>2432</v>
      </c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>
        <f>IF(OR(E1387="es",E1387="wmd"),(EXP(1.81*C1387/B1387)/((1-#REF!)+(#REF!*EXP(1.81*C1387/B1387)))),
IF((E1387="smd"),(EXP(1.81*C1387)/((1-#REF!)+(#REF!*EXP(1.81*C1387)))),
IF((E1387="or"),(C1387/((1-#REF!)+(#REF!*C1387))),
IF((E1387="hr"),((1-EXP(C1387*LN(1-#REF!)))/#REF!),
C1387
))))</f>
        <v>0</v>
      </c>
      <c r="N1387" s="4" t="str">
        <f>IF( (M1387 -
IF(OR(E1387="es",E1387="wmd"),EXP(1.81* (C1387-D1387)/B1387)/((1-#REF!)+(#REF!*EXP(1.81* (C1387-D1387)/B1387))),
IF((E1387="smd"),EXP(1.81* (C1387-D1387))/((1-#REF!)+(#REF!*EXP(1.81* (C1387-D1387)))),
IF((E1387="or"), (C1387-D1387)/((1-#REF!)+(#REF!* (C1387-D1387))),
IF((E1387="hr"),(1-EXP( (C1387-D1387)*LN(1-#REF!)))/#REF!,
 (C1387-D1387)
)))))=0,"",(M1387 -
IF(OR(E1387="es",E1387="wmd"),EXP(1.81* (C1387-D1387)/B1387)/((1-#REF!)+(#REF!*EXP(1.81* (C1387-D1387)/B1387))),
IF((E1387="smd"),EXP(1.81* (C1387-D1387))/((1-#REF!)+(#REF!*EXP(1.81* (C1387-D1387)))),
IF((E1387="or"), (C1387-D1387)/((1-#REF!)+(#REF!* (C1387-D1387))),
IF((E1387="hr"),(1-EXP( (C1387-D1387)*LN(1-#REF!)))/#REF!,
 (C1387-D1387)
))))))</f>
        <v/>
      </c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</row>
    <row r="1388" spans="1:30" ht="12.6" hidden="1">
      <c r="A1388" t="s">
        <v>2432</v>
      </c>
      <c r="B1388" s="6"/>
      <c r="C1388" s="6">
        <v>1.1200000000000001</v>
      </c>
      <c r="D1388" s="6">
        <v>4.0000000000000036E-2</v>
      </c>
      <c r="E1388" s="5" t="s">
        <v>138</v>
      </c>
      <c r="F1388" s="4" t="s">
        <v>300</v>
      </c>
      <c r="G1388" s="5" t="s">
        <v>140</v>
      </c>
      <c r="H1388" s="5" t="s">
        <v>141</v>
      </c>
      <c r="I1388" s="4"/>
      <c r="J1388" s="4"/>
      <c r="K1388" s="4"/>
      <c r="L1388" s="4"/>
      <c r="M1388" s="4">
        <f>IF(OR(E1388="es",E1388="wmd"),(EXP(1.81*C1388/B1388)/((1-#REF!)+(#REF!*EXP(1.81*C1388/B1388)))),
IF((E1388="smd"),(EXP(1.81*C1388)/((1-#REF!)+(#REF!*EXP(1.81*C1388)))),
IF((E1388="or"),(C1388/((1-#REF!)+(#REF!*C1388))),
IF((E1388="hr"),((1-EXP(C1388*LN(1-#REF!)))/#REF!),
C1388
))))</f>
        <v>1.1200000000000001</v>
      </c>
      <c r="N1388" s="4">
        <f>IF( (M1388 -
IF(OR(E1388="es",E1388="wmd"),EXP(1.81* (C1388-D1388)/B1388)/((1-#REF!)+(#REF!*EXP(1.81* (C1388-D1388)/B1388))),
IF((E1388="smd"),EXP(1.81* (C1388-D1388))/((1-#REF!)+(#REF!*EXP(1.81* (C1388-D1388)))),
IF((E1388="or"), (C1388-D1388)/((1-#REF!)+(#REF!* (C1388-D1388))),
IF((E1388="hr"),(1-EXP( (C1388-D1388)*LN(1-#REF!)))/#REF!,
 (C1388-D1388)
)))))=0,"",(M1388 -
IF(OR(E1388="es",E1388="wmd"),EXP(1.81* (C1388-D1388)/B1388)/((1-#REF!)+(#REF!*EXP(1.81* (C1388-D1388)/B1388))),
IF((E1388="smd"),EXP(1.81* (C1388-D1388))/((1-#REF!)+(#REF!*EXP(1.81* (C1388-D1388)))),
IF((E1388="or"), (C1388-D1388)/((1-#REF!)+(#REF!* (C1388-D1388))),
IF((E1388="hr"),(1-EXP( (C1388-D1388)*LN(1-#REF!)))/#REF!,
 (C1388-D1388)
))))))</f>
        <v>4.0000000000000036E-2</v>
      </c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5" t="s">
        <v>142</v>
      </c>
      <c r="AC1388" s="3"/>
      <c r="AD1388" s="3"/>
    </row>
    <row r="1389" spans="1:30" ht="12.6" hidden="1">
      <c r="A1389" t="s">
        <v>2432</v>
      </c>
      <c r="B1389" s="6"/>
      <c r="C1389" s="6">
        <v>1.4049280000000004</v>
      </c>
      <c r="D1389" s="6">
        <v>0.14521600000000001</v>
      </c>
      <c r="E1389" s="5" t="s">
        <v>138</v>
      </c>
      <c r="F1389" s="4" t="s">
        <v>300</v>
      </c>
      <c r="G1389" s="5" t="s">
        <v>140</v>
      </c>
      <c r="H1389" s="5" t="s">
        <v>143</v>
      </c>
      <c r="I1389" s="4"/>
      <c r="J1389" s="4"/>
      <c r="K1389" s="4"/>
      <c r="L1389" s="4"/>
      <c r="M1389" s="4">
        <f>IF(OR(E1389="es",E1389="wmd"),(EXP(1.81*C1389/B1389)/((1-#REF!)+(#REF!*EXP(1.81*C1389/B1389)))),
IF((E1389="smd"),(EXP(1.81*C1389)/((1-#REF!)+(#REF!*EXP(1.81*C1389)))),
IF((E1389="or"),(C1389/((1-#REF!)+(#REF!*C1389))),
IF((E1389="hr"),((1-EXP(C1389*LN(1-#REF!)))/#REF!),
C1389
))))</f>
        <v>1.4049280000000004</v>
      </c>
      <c r="N1389" s="4">
        <f>IF( (M1389 -
IF(OR(E1389="es",E1389="wmd"),EXP(1.81* (C1389-D1389)/B1389)/((1-#REF!)+(#REF!*EXP(1.81* (C1389-D1389)/B1389))),
IF((E1389="smd"),EXP(1.81* (C1389-D1389))/((1-#REF!)+(#REF!*EXP(1.81* (C1389-D1389)))),
IF((E1389="or"), (C1389-D1389)/((1-#REF!)+(#REF!* (C1389-D1389))),
IF((E1389="hr"),(1-EXP( (C1389-D1389)*LN(1-#REF!)))/#REF!,
 (C1389-D1389)
)))))=0,"",(M1389 -
IF(OR(E1389="es",E1389="wmd"),EXP(1.81* (C1389-D1389)/B1389)/((1-#REF!)+(#REF!*EXP(1.81* (C1389-D1389)/B1389))),
IF((E1389="smd"),EXP(1.81* (C1389-D1389))/((1-#REF!)+(#REF!*EXP(1.81* (C1389-D1389)))),
IF((E1389="or"), (C1389-D1389)/((1-#REF!)+(#REF!* (C1389-D1389))),
IF((E1389="hr"),(1-EXP( (C1389-D1389)*LN(1-#REF!)))/#REF!,
 (C1389-D1389)
))))))</f>
        <v>0.14521600000000001</v>
      </c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5" t="s">
        <v>142</v>
      </c>
      <c r="AC1389" s="3"/>
      <c r="AD1389" s="3"/>
    </row>
    <row r="1390" spans="1:30" ht="12.6" hidden="1">
      <c r="A1390" t="s">
        <v>2432</v>
      </c>
      <c r="B1390" s="6"/>
      <c r="C1390" s="6">
        <v>1.5735193600000006</v>
      </c>
      <c r="D1390" s="6">
        <v>0.21303040000000029</v>
      </c>
      <c r="E1390" s="5" t="s">
        <v>138</v>
      </c>
      <c r="F1390" s="4" t="s">
        <v>300</v>
      </c>
      <c r="G1390" s="5" t="s">
        <v>140</v>
      </c>
      <c r="H1390" s="5" t="s">
        <v>144</v>
      </c>
      <c r="I1390" s="4"/>
      <c r="J1390" s="4"/>
      <c r="K1390" s="4"/>
      <c r="L1390" s="4"/>
      <c r="M1390" s="4">
        <f>IF(OR(E1390="es",E1390="wmd"),(EXP(1.81*C1390/B1390)/((1-#REF!)+(#REF!*EXP(1.81*C1390/B1390)))),
IF((E1390="smd"),(EXP(1.81*C1390)/((1-#REF!)+(#REF!*EXP(1.81*C1390)))),
IF((E1390="or"),(C1390/((1-#REF!)+(#REF!*C1390))),
IF((E1390="hr"),((1-EXP(C1390*LN(1-#REF!)))/#REF!),
C1390
))))</f>
        <v>1.5735193600000006</v>
      </c>
      <c r="N1390" s="4">
        <f>IF( (M1390 -
IF(OR(E1390="es",E1390="wmd"),EXP(1.81* (C1390-D1390)/B1390)/((1-#REF!)+(#REF!*EXP(1.81* (C1390-D1390)/B1390))),
IF((E1390="smd"),EXP(1.81* (C1390-D1390))/((1-#REF!)+(#REF!*EXP(1.81* (C1390-D1390)))),
IF((E1390="or"), (C1390-D1390)/((1-#REF!)+(#REF!* (C1390-D1390))),
IF((E1390="hr"),(1-EXP( (C1390-D1390)*LN(1-#REF!)))/#REF!,
 (C1390-D1390)
)))))=0,"",(M1390 -
IF(OR(E1390="es",E1390="wmd"),EXP(1.81* (C1390-D1390)/B1390)/((1-#REF!)+(#REF!*EXP(1.81* (C1390-D1390)/B1390))),
IF((E1390="smd"),EXP(1.81* (C1390-D1390))/((1-#REF!)+(#REF!*EXP(1.81* (C1390-D1390)))),
IF((E1390="or"), (C1390-D1390)/((1-#REF!)+(#REF!* (C1390-D1390))),
IF((E1390="hr"),(1-EXP( (C1390-D1390)*LN(1-#REF!)))/#REF!,
 (C1390-D1390)
))))))</f>
        <v>0.21303040000000029</v>
      </c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5" t="s">
        <v>142</v>
      </c>
      <c r="AC1390" s="3"/>
      <c r="AD1390" s="3"/>
    </row>
    <row r="1391" spans="1:30" ht="12.3">
      <c r="A1391">
        <v>1.3985888027152148E-4</v>
      </c>
      <c r="B1391" s="7"/>
      <c r="C1391" s="7">
        <v>1.23</v>
      </c>
      <c r="D1391" s="7">
        <v>0.18</v>
      </c>
      <c r="E1391" s="4" t="s">
        <v>133</v>
      </c>
      <c r="F1391" s="4" t="s">
        <v>300</v>
      </c>
      <c r="G1391" s="4" t="s">
        <v>267</v>
      </c>
      <c r="H1391" s="4" t="s">
        <v>268</v>
      </c>
      <c r="I1391" s="4"/>
      <c r="J1391" s="4"/>
      <c r="K1391" s="4"/>
      <c r="L1391" s="4"/>
      <c r="M1391" s="4" t="e">
        <f>IF(OR(E1391="es",E1391="wmd"),(EXP(1.81*C1391/B1391)/((1-#REF!)+(#REF!*EXP(1.81*C1391/B1391)))),
IF((E1391="smd"),(EXP(1.81*C1391)/((1-#REF!)+(#REF!*EXP(1.81*C1391)))),
IF((E1391="or"),(C1391/((1-#REF!)+(#REF!*C1391))),
IF((E1391="hr"),((1-EXP(C1391*LN(1-#REF!)))/#REF!),
C1391
))))</f>
        <v>#REF!</v>
      </c>
      <c r="N1391" s="4" t="e">
        <f>IF( (M1391 -
IF(OR(E1391="es",E1391="wmd"),EXP(1.81* (C1391-D1391)/B1391)/((1-#REF!)+(#REF!*EXP(1.81* (C1391-D1391)/B1391))),
IF((E1391="smd"),EXP(1.81* (C1391-D1391))/((1-#REF!)+(#REF!*EXP(1.81* (C1391-D1391)))),
IF((E1391="or"), (C1391-D1391)/((1-#REF!)+(#REF!* (C1391-D1391))),
IF((E1391="hr"),(1-EXP( (C1391-D1391)*LN(1-#REF!)))/#REF!,
 (C1391-D1391)
)))))=0,"",(M1391 -
IF(OR(E1391="es",E1391="wmd"),EXP(1.81* (C1391-D1391)/B1391)/((1-#REF!)+(#REF!*EXP(1.81* (C1391-D1391)/B1391))),
IF((E1391="smd"),EXP(1.81* (C1391-D1391))/((1-#REF!)+(#REF!*EXP(1.81* (C1391-D1391)))),
IF((E1391="or"), (C1391-D1391)/((1-#REF!)+(#REF!* (C1391-D1391))),
IF((E1391="hr"),(1-EXP( (C1391-D1391)*LN(1-#REF!)))/#REF!,
 (C1391-D1391)
))))))</f>
        <v>#REF!</v>
      </c>
      <c r="O1391" s="4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4" t="s">
        <v>270</v>
      </c>
      <c r="AC1391" s="4"/>
      <c r="AD1391" s="4"/>
    </row>
    <row r="1392" spans="1:30" ht="12.3" hidden="1">
      <c r="A1392" t="s">
        <v>2432</v>
      </c>
      <c r="B1392" s="4"/>
      <c r="C1392" s="4"/>
      <c r="D1392" s="4"/>
      <c r="E1392" s="4"/>
      <c r="F1392" s="4" t="s">
        <v>300</v>
      </c>
      <c r="G1392" s="4"/>
      <c r="H1392" s="4"/>
      <c r="I1392" s="4"/>
      <c r="J1392" s="4"/>
      <c r="K1392" s="4"/>
      <c r="L1392" s="4"/>
      <c r="M1392" s="4">
        <f>IF(OR(E1392="es",E1392="wmd"),(EXP(1.81*C1392/B1392)/((1-#REF!)+(#REF!*EXP(1.81*C1392/B1392)))),
IF((E1392="smd"),(EXP(1.81*C1392)/((1-#REF!)+(#REF!*EXP(1.81*C1392)))),
IF((E1392="or"),(C1392/((1-#REF!)+(#REF!*C1392))),
IF((E1392="hr"),((1-EXP(C1392*LN(1-#REF!)))/#REF!),
C1392
))))</f>
        <v>0</v>
      </c>
      <c r="N1392" s="4" t="str">
        <f>IF( (M1392 -
IF(OR(E1392="es",E1392="wmd"),EXP(1.81* (C1392-D1392)/B1392)/((1-#REF!)+(#REF!*EXP(1.81* (C1392-D1392)/B1392))),
IF((E1392="smd"),EXP(1.81* (C1392-D1392))/((1-#REF!)+(#REF!*EXP(1.81* (C1392-D1392)))),
IF((E1392="or"), (C1392-D1392)/((1-#REF!)+(#REF!* (C1392-D1392))),
IF((E1392="hr"),(1-EXP( (C1392-D1392)*LN(1-#REF!)))/#REF!,
 (C1392-D1392)
)))))=0,"",(M1392 -
IF(OR(E1392="es",E1392="wmd"),EXP(1.81* (C1392-D1392)/B1392)/((1-#REF!)+(#REF!*EXP(1.81* (C1392-D1392)/B1392))),
IF((E1392="smd"),EXP(1.81* (C1392-D1392))/((1-#REF!)+(#REF!*EXP(1.81* (C1392-D1392)))),
IF((E1392="or"), (C1392-D1392)/((1-#REF!)+(#REF!* (C1392-D1392))),
IF((E1392="hr"),(1-EXP( (C1392-D1392)*LN(1-#REF!)))/#REF!,
 (C1392-D1392)
))))))</f>
        <v/>
      </c>
      <c r="O1392" s="4" t="s">
        <v>301</v>
      </c>
      <c r="P1392" s="4" t="s">
        <v>114</v>
      </c>
      <c r="Q1392" s="7">
        <v>14</v>
      </c>
      <c r="R1392" s="4" t="s">
        <v>115</v>
      </c>
      <c r="S1392" s="4" t="s">
        <v>100</v>
      </c>
      <c r="T1392" s="4"/>
      <c r="U1392" s="4"/>
      <c r="V1392" s="4"/>
      <c r="W1392" s="4"/>
      <c r="X1392" s="4"/>
      <c r="Y1392" s="4"/>
      <c r="Z1392" s="4" t="s">
        <v>52</v>
      </c>
      <c r="AA1392" s="4"/>
      <c r="AB1392" s="4"/>
      <c r="AC1392" s="4"/>
      <c r="AD1392" s="4"/>
    </row>
    <row r="1393" spans="1:30" ht="12.3" hidden="1">
      <c r="A1393" t="s">
        <v>2432</v>
      </c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>
        <f>IF(OR(E1393="es",E1393="wmd"),(EXP(1.81*C1393/B1393)/((1-#REF!)+(#REF!*EXP(1.81*C1393/B1393)))),
IF((E1393="smd"),(EXP(1.81*C1393)/((1-#REF!)+(#REF!*EXP(1.81*C1393)))),
IF((E1393="or"),(C1393/((1-#REF!)+(#REF!*C1393))),
IF((E1393="hr"),((1-EXP(C1393*LN(1-#REF!)))/#REF!),
C1393
))))</f>
        <v>0</v>
      </c>
      <c r="N1393" s="4" t="str">
        <f>IF( (M1393 -
IF(OR(E1393="es",E1393="wmd"),EXP(1.81* (C1393-D1393)/B1393)/((1-#REF!)+(#REF!*EXP(1.81* (C1393-D1393)/B1393))),
IF((E1393="smd"),EXP(1.81* (C1393-D1393))/((1-#REF!)+(#REF!*EXP(1.81* (C1393-D1393)))),
IF((E1393="or"), (C1393-D1393)/((1-#REF!)+(#REF!* (C1393-D1393))),
IF((E1393="hr"),(1-EXP( (C1393-D1393)*LN(1-#REF!)))/#REF!,
 (C1393-D1393)
)))))=0,"",(M1393 -
IF(OR(E1393="es",E1393="wmd"),EXP(1.81* (C1393-D1393)/B1393)/((1-#REF!)+(#REF!*EXP(1.81* (C1393-D1393)/B1393))),
IF((E1393="smd"),EXP(1.81* (C1393-D1393))/((1-#REF!)+(#REF!*EXP(1.81* (C1393-D1393)))),
IF((E1393="or"), (C1393-D1393)/((1-#REF!)+(#REF!* (C1393-D1393))),
IF((E1393="hr"),(1-EXP( (C1393-D1393)*LN(1-#REF!)))/#REF!,
 (C1393-D1393)
))))))</f>
        <v/>
      </c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</row>
    <row r="1394" spans="1:30" ht="12.3" hidden="1">
      <c r="A1394" t="s">
        <v>2432</v>
      </c>
      <c r="B1394" s="4"/>
      <c r="C1394" s="4"/>
      <c r="D1394" s="4"/>
      <c r="E1394" s="4"/>
      <c r="F1394" s="4" t="s">
        <v>2313</v>
      </c>
      <c r="G1394" s="4" t="s">
        <v>300</v>
      </c>
      <c r="H1394" s="4" t="s">
        <v>114</v>
      </c>
      <c r="I1394" s="4"/>
      <c r="J1394" s="4"/>
      <c r="K1394" s="4"/>
      <c r="L1394" s="4"/>
      <c r="M1394" s="4">
        <f>IF(OR(E1394="es",E1394="wmd"),(EXP(1.81*C1394/B1394)/((1-#REF!)+(#REF!*EXP(1.81*C1394/B1394)))),
IF((E1394="smd"),(EXP(1.81*C1394)/((1-#REF!)+(#REF!*EXP(1.81*C1394)))),
IF((E1394="or"),(C1394/((1-#REF!)+(#REF!*C1394))),
IF((E1394="hr"),((1-EXP(C1394*LN(1-#REF!)))/#REF!),
C1394
))))</f>
        <v>0</v>
      </c>
      <c r="N1394" s="4" t="str">
        <f>IF( (M1394 -
IF(OR(E1394="es",E1394="wmd"),EXP(1.81* (C1394-D1394)/B1394)/((1-#REF!)+(#REF!*EXP(1.81* (C1394-D1394)/B1394))),
IF((E1394="smd"),EXP(1.81* (C1394-D1394))/((1-#REF!)+(#REF!*EXP(1.81* (C1394-D1394)))),
IF((E1394="or"), (C1394-D1394)/((1-#REF!)+(#REF!* (C1394-D1394))),
IF((E1394="hr"),(1-EXP( (C1394-D1394)*LN(1-#REF!)))/#REF!,
 (C1394-D1394)
)))))=0,"",(M1394 -
IF(OR(E1394="es",E1394="wmd"),EXP(1.81* (C1394-D1394)/B1394)/((1-#REF!)+(#REF!*EXP(1.81* (C1394-D1394)/B1394))),
IF((E1394="smd"),EXP(1.81* (C1394-D1394))/((1-#REF!)+(#REF!*EXP(1.81* (C1394-D1394)))),
IF((E1394="or"), (C1394-D1394)/((1-#REF!)+(#REF!* (C1394-D1394))),
IF((E1394="hr"),(1-EXP( (C1394-D1394)*LN(1-#REF!)))/#REF!,
 (C1394-D1394)
))))))</f>
        <v/>
      </c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</row>
    <row r="1395" spans="1:30" ht="12.6" hidden="1">
      <c r="A1395" t="s">
        <v>2432</v>
      </c>
      <c r="B1395" s="4"/>
      <c r="C1395" s="4"/>
      <c r="D1395" s="4"/>
      <c r="E1395" s="4"/>
      <c r="F1395" s="4" t="s">
        <v>2313</v>
      </c>
      <c r="G1395" s="5" t="s">
        <v>287</v>
      </c>
      <c r="H1395" s="5" t="s">
        <v>54</v>
      </c>
      <c r="I1395" s="4"/>
      <c r="J1395" s="4"/>
      <c r="K1395" s="4"/>
      <c r="L1395" s="4"/>
      <c r="M1395" s="4">
        <f>IF(OR(E1395="es",E1395="wmd"),(EXP(1.81*C1395/B1395)/((1-#REF!)+(#REF!*EXP(1.81*C1395/B1395)))),
IF((E1395="smd"),(EXP(1.81*C1395)/((1-#REF!)+(#REF!*EXP(1.81*C1395)))),
IF((E1395="or"),(C1395/((1-#REF!)+(#REF!*C1395))),
IF((E1395="hr"),((1-EXP(C1395*LN(1-#REF!)))/#REF!),
C1395
))))</f>
        <v>0</v>
      </c>
      <c r="N1395" s="4" t="str">
        <f>IF( (M1395 -
IF(OR(E1395="es",E1395="wmd"),EXP(1.81* (C1395-D1395)/B1395)/((1-#REF!)+(#REF!*EXP(1.81* (C1395-D1395)/B1395))),
IF((E1395="smd"),EXP(1.81* (C1395-D1395))/((1-#REF!)+(#REF!*EXP(1.81* (C1395-D1395)))),
IF((E1395="or"), (C1395-D1395)/((1-#REF!)+(#REF!* (C1395-D1395))),
IF((E1395="hr"),(1-EXP( (C1395-D1395)*LN(1-#REF!)))/#REF!,
 (C1395-D1395)
)))))=0,"",(M1395 -
IF(OR(E1395="es",E1395="wmd"),EXP(1.81* (C1395-D1395)/B1395)/((1-#REF!)+(#REF!*EXP(1.81* (C1395-D1395)/B1395))),
IF((E1395="smd"),EXP(1.81* (C1395-D1395))/((1-#REF!)+(#REF!*EXP(1.81* (C1395-D1395)))),
IF((E1395="or"), (C1395-D1395)/((1-#REF!)+(#REF!* (C1395-D1395))),
IF((E1395="hr"),(1-EXP( (C1395-D1395)*LN(1-#REF!)))/#REF!,
 (C1395-D1395)
))))))</f>
        <v/>
      </c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</row>
    <row r="1396" spans="1:30" ht="12.3" hidden="1">
      <c r="A1396" t="s">
        <v>2432</v>
      </c>
      <c r="B1396" s="4"/>
      <c r="C1396" s="4"/>
      <c r="D1396" s="4"/>
      <c r="E1396" s="4"/>
      <c r="F1396" s="4" t="s">
        <v>2313</v>
      </c>
      <c r="G1396" s="4" t="s">
        <v>178</v>
      </c>
      <c r="H1396" s="4" t="s">
        <v>106</v>
      </c>
      <c r="I1396" s="4"/>
      <c r="J1396" s="4"/>
      <c r="K1396" s="4"/>
      <c r="L1396" s="4"/>
      <c r="M1396" s="4">
        <f>IF(OR(E1396="es",E1396="wmd"),(EXP(1.81*C1396/B1396)/((1-#REF!)+(#REF!*EXP(1.81*C1396/B1396)))),
IF((E1396="smd"),(EXP(1.81*C1396)/((1-#REF!)+(#REF!*EXP(1.81*C1396)))),
IF((E1396="or"),(C1396/((1-#REF!)+(#REF!*C1396))),
IF((E1396="hr"),((1-EXP(C1396*LN(1-#REF!)))/#REF!),
C1396
))))</f>
        <v>0</v>
      </c>
      <c r="N1396" s="4" t="str">
        <f>IF( (M1396 -
IF(OR(E1396="es",E1396="wmd"),EXP(1.81* (C1396-D1396)/B1396)/((1-#REF!)+(#REF!*EXP(1.81* (C1396-D1396)/B1396))),
IF((E1396="smd"),EXP(1.81* (C1396-D1396))/((1-#REF!)+(#REF!*EXP(1.81* (C1396-D1396)))),
IF((E1396="or"), (C1396-D1396)/((1-#REF!)+(#REF!* (C1396-D1396))),
IF((E1396="hr"),(1-EXP( (C1396-D1396)*LN(1-#REF!)))/#REF!,
 (C1396-D1396)
)))))=0,"",(M1396 -
IF(OR(E1396="es",E1396="wmd"),EXP(1.81* (C1396-D1396)/B1396)/((1-#REF!)+(#REF!*EXP(1.81* (C1396-D1396)/B1396))),
IF((E1396="smd"),EXP(1.81* (C1396-D1396))/((1-#REF!)+(#REF!*EXP(1.81* (C1396-D1396)))),
IF((E1396="or"), (C1396-D1396)/((1-#REF!)+(#REF!* (C1396-D1396))),
IF((E1396="hr"),(1-EXP( (C1396-D1396)*LN(1-#REF!)))/#REF!,
 (C1396-D1396)
))))))</f>
        <v/>
      </c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</row>
    <row r="1397" spans="1:30" ht="12.3" hidden="1">
      <c r="A1397" t="s">
        <v>2432</v>
      </c>
      <c r="B1397" s="4"/>
      <c r="C1397" s="4"/>
      <c r="D1397" s="4"/>
      <c r="E1397" s="4"/>
      <c r="F1397" s="4" t="s">
        <v>2313</v>
      </c>
      <c r="G1397" s="4"/>
      <c r="H1397" s="4"/>
      <c r="I1397" s="4"/>
      <c r="J1397" s="4"/>
      <c r="K1397" s="4"/>
      <c r="L1397" s="4"/>
      <c r="M1397" s="4">
        <f>IF(OR(E1397="es",E1397="wmd"),(EXP(1.81*C1397/B1397)/((1-#REF!)+(#REF!*EXP(1.81*C1397/B1397)))),
IF((E1397="smd"),(EXP(1.81*C1397)/((1-#REF!)+(#REF!*EXP(1.81*C1397)))),
IF((E1397="or"),(C1397/((1-#REF!)+(#REF!*C1397))),
IF((E1397="hr"),((1-EXP(C1397*LN(1-#REF!)))/#REF!),
C1397
))))</f>
        <v>0</v>
      </c>
      <c r="N1397" s="4" t="str">
        <f>IF( (M1397 -
IF(OR(E1397="es",E1397="wmd"),EXP(1.81* (C1397-D1397)/B1397)/((1-#REF!)+(#REF!*EXP(1.81* (C1397-D1397)/B1397))),
IF((E1397="smd"),EXP(1.81* (C1397-D1397))/((1-#REF!)+(#REF!*EXP(1.81* (C1397-D1397)))),
IF((E1397="or"), (C1397-D1397)/((1-#REF!)+(#REF!* (C1397-D1397))),
IF((E1397="hr"),(1-EXP( (C1397-D1397)*LN(1-#REF!)))/#REF!,
 (C1397-D1397)
)))))=0,"",(M1397 -
IF(OR(E1397="es",E1397="wmd"),EXP(1.81* (C1397-D1397)/B1397)/((1-#REF!)+(#REF!*EXP(1.81* (C1397-D1397)/B1397))),
IF((E1397="smd"),EXP(1.81* (C1397-D1397))/((1-#REF!)+(#REF!*EXP(1.81* (C1397-D1397)))),
IF((E1397="or"), (C1397-D1397)/((1-#REF!)+(#REF!* (C1397-D1397))),
IF((E1397="hr"),(1-EXP( (C1397-D1397)*LN(1-#REF!)))/#REF!,
 (C1397-D1397)
))))))</f>
        <v/>
      </c>
      <c r="O1397" s="4" t="s">
        <v>146</v>
      </c>
      <c r="P1397" s="4" t="s">
        <v>2314</v>
      </c>
      <c r="Q1397" s="4"/>
      <c r="R1397" s="4" t="s">
        <v>2315</v>
      </c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</row>
    <row r="1398" spans="1:30" ht="12.3" hidden="1">
      <c r="A1398" t="s">
        <v>2432</v>
      </c>
      <c r="B1398" s="3"/>
      <c r="C1398" s="3"/>
      <c r="D1398" s="3"/>
      <c r="E1398" s="3"/>
      <c r="F1398" s="4"/>
      <c r="G1398" s="3"/>
      <c r="H1398" s="3"/>
      <c r="I1398" s="4"/>
      <c r="J1398" s="4"/>
      <c r="K1398" s="4"/>
      <c r="L1398" s="4"/>
      <c r="M1398" s="4">
        <f>IF(OR(E1398="es",E1398="wmd"),(EXP(1.81*C1398/B1398)/((1-#REF!)+(#REF!*EXP(1.81*C1398/B1398)))),
IF((E1398="smd"),(EXP(1.81*C1398)/((1-#REF!)+(#REF!*EXP(1.81*C1398)))),
IF((E1398="or"),(C1398/((1-#REF!)+(#REF!*C1398))),
IF((E1398="hr"),((1-EXP(C1398*LN(1-#REF!)))/#REF!),
C1398
))))</f>
        <v>0</v>
      </c>
      <c r="N1398" s="4" t="str">
        <f>IF( (M1398 -
IF(OR(E1398="es",E1398="wmd"),EXP(1.81* (C1398-D1398)/B1398)/((1-#REF!)+(#REF!*EXP(1.81* (C1398-D1398)/B1398))),
IF((E1398="smd"),EXP(1.81* (C1398-D1398))/((1-#REF!)+(#REF!*EXP(1.81* (C1398-D1398)))),
IF((E1398="or"), (C1398-D1398)/((1-#REF!)+(#REF!* (C1398-D1398))),
IF((E1398="hr"),(1-EXP( (C1398-D1398)*LN(1-#REF!)))/#REF!,
 (C1398-D1398)
)))))=0,"",(M1398 -
IF(OR(E1398="es",E1398="wmd"),EXP(1.81* (C1398-D1398)/B1398)/((1-#REF!)+(#REF!*EXP(1.81* (C1398-D1398)/B1398))),
IF((E1398="smd"),EXP(1.81* (C1398-D1398))/((1-#REF!)+(#REF!*EXP(1.81* (C1398-D1398)))),
IF((E1398="or"), (C1398-D1398)/((1-#REF!)+(#REF!* (C1398-D1398))),
IF((E1398="hr"),(1-EXP( (C1398-D1398)*LN(1-#REF!)))/#REF!,
 (C1398-D1398)
))))))</f>
        <v/>
      </c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</row>
    <row r="1399" spans="1:30" ht="12.3" hidden="1">
      <c r="A1399" t="s">
        <v>2432</v>
      </c>
      <c r="B1399" s="3"/>
      <c r="C1399" s="3"/>
      <c r="D1399" s="3"/>
      <c r="E1399" s="3"/>
      <c r="F1399" s="4"/>
      <c r="G1399" s="3"/>
      <c r="H1399" s="3"/>
      <c r="I1399" s="4"/>
      <c r="J1399" s="4"/>
      <c r="K1399" s="4"/>
      <c r="L1399" s="4"/>
      <c r="M1399" s="4">
        <f>IF(OR(E1399="es",E1399="wmd"),(EXP(1.81*C1399/B1399)/((1-#REF!)+(#REF!*EXP(1.81*C1399/B1399)))),
IF((E1399="smd"),(EXP(1.81*C1399)/((1-#REF!)+(#REF!*EXP(1.81*C1399)))),
IF((E1399="or"),(C1399/((1-#REF!)+(#REF!*C1399))),
IF((E1399="hr"),((1-EXP(C1399*LN(1-#REF!)))/#REF!),
C1399
))))</f>
        <v>0</v>
      </c>
      <c r="N1399" s="4" t="str">
        <f>IF( (M1399 -
IF(OR(E1399="es",E1399="wmd"),EXP(1.81* (C1399-D1399)/B1399)/((1-#REF!)+(#REF!*EXP(1.81* (C1399-D1399)/B1399))),
IF((E1399="smd"),EXP(1.81* (C1399-D1399))/((1-#REF!)+(#REF!*EXP(1.81* (C1399-D1399)))),
IF((E1399="or"), (C1399-D1399)/((1-#REF!)+(#REF!* (C1399-D1399))),
IF((E1399="hr"),(1-EXP( (C1399-D1399)*LN(1-#REF!)))/#REF!,
 (C1399-D1399)
)))))=0,"",(M1399 -
IF(OR(E1399="es",E1399="wmd"),EXP(1.81* (C1399-D1399)/B1399)/((1-#REF!)+(#REF!*EXP(1.81* (C1399-D1399)/B1399))),
IF((E1399="smd"),EXP(1.81* (C1399-D1399))/((1-#REF!)+(#REF!*EXP(1.81* (C1399-D1399)))),
IF((E1399="or"), (C1399-D1399)/((1-#REF!)+(#REF!* (C1399-D1399))),
IF((E1399="hr"),(1-EXP( (C1399-D1399)*LN(1-#REF!)))/#REF!,
 (C1399-D1399)
))))))</f>
        <v/>
      </c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</row>
    <row r="1400" spans="1:30" ht="12.6" hidden="1">
      <c r="A1400" t="s">
        <v>2432</v>
      </c>
      <c r="B1400" s="6"/>
      <c r="C1400" s="6">
        <v>1.59</v>
      </c>
      <c r="D1400" s="6">
        <v>9.000000000000008E-2</v>
      </c>
      <c r="E1400" s="5" t="s">
        <v>138</v>
      </c>
      <c r="F1400" s="4" t="s">
        <v>302</v>
      </c>
      <c r="G1400" s="5" t="s">
        <v>140</v>
      </c>
      <c r="H1400" s="5" t="s">
        <v>141</v>
      </c>
      <c r="I1400" s="4"/>
      <c r="J1400" s="4"/>
      <c r="K1400" s="4"/>
      <c r="L1400" s="4"/>
      <c r="M1400" s="4">
        <f>IF(OR(E1400="es",E1400="wmd"),(EXP(1.81*C1400/B1400)/((1-#REF!)+(#REF!*EXP(1.81*C1400/B1400)))),
IF((E1400="smd"),(EXP(1.81*C1400)/((1-#REF!)+(#REF!*EXP(1.81*C1400)))),
IF((E1400="or"),(C1400/((1-#REF!)+(#REF!*C1400))),
IF((E1400="hr"),((1-EXP(C1400*LN(1-#REF!)))/#REF!),
C1400
))))</f>
        <v>1.59</v>
      </c>
      <c r="N1400" s="4">
        <f>IF( (M1400 -
IF(OR(E1400="es",E1400="wmd"),EXP(1.81* (C1400-D1400)/B1400)/((1-#REF!)+(#REF!*EXP(1.81* (C1400-D1400)/B1400))),
IF((E1400="smd"),EXP(1.81* (C1400-D1400))/((1-#REF!)+(#REF!*EXP(1.81* (C1400-D1400)))),
IF((E1400="or"), (C1400-D1400)/((1-#REF!)+(#REF!* (C1400-D1400))),
IF((E1400="hr"),(1-EXP( (C1400-D1400)*LN(1-#REF!)))/#REF!,
 (C1400-D1400)
)))))=0,"",(M1400 -
IF(OR(E1400="es",E1400="wmd"),EXP(1.81* (C1400-D1400)/B1400)/((1-#REF!)+(#REF!*EXP(1.81* (C1400-D1400)/B1400))),
IF((E1400="smd"),EXP(1.81* (C1400-D1400))/((1-#REF!)+(#REF!*EXP(1.81* (C1400-D1400)))),
IF((E1400="or"), (C1400-D1400)/((1-#REF!)+(#REF!* (C1400-D1400))),
IF((E1400="hr"),(1-EXP( (C1400-D1400)*LN(1-#REF!)))/#REF!,
 (C1400-D1400)
))))))</f>
        <v>9.000000000000008E-2</v>
      </c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5" t="s">
        <v>142</v>
      </c>
      <c r="AC1400" s="3"/>
      <c r="AD1400" s="3"/>
    </row>
    <row r="1401" spans="1:30" ht="12.6" hidden="1">
      <c r="A1401" t="s">
        <v>2432</v>
      </c>
      <c r="B1401" s="6"/>
      <c r="C1401" s="6">
        <v>4.0196790000000009</v>
      </c>
      <c r="D1401" s="6">
        <v>0.64467900000000089</v>
      </c>
      <c r="E1401" s="5" t="s">
        <v>138</v>
      </c>
      <c r="F1401" s="4" t="s">
        <v>302</v>
      </c>
      <c r="G1401" s="5" t="s">
        <v>140</v>
      </c>
      <c r="H1401" s="5" t="s">
        <v>143</v>
      </c>
      <c r="I1401" s="4"/>
      <c r="J1401" s="4"/>
      <c r="K1401" s="4"/>
      <c r="L1401" s="4"/>
      <c r="M1401" s="4">
        <f>IF(OR(E1401="es",E1401="wmd"),(EXP(1.81*C1401/B1401)/((1-#REF!)+(#REF!*EXP(1.81*C1401/B1401)))),
IF((E1401="smd"),(EXP(1.81*C1401)/((1-#REF!)+(#REF!*EXP(1.81*C1401)))),
IF((E1401="or"),(C1401/((1-#REF!)+(#REF!*C1401))),
IF((E1401="hr"),((1-EXP(C1401*LN(1-#REF!)))/#REF!),
C1401
))))</f>
        <v>4.0196790000000009</v>
      </c>
      <c r="N1401" s="4">
        <f>IF( (M1401 -
IF(OR(E1401="es",E1401="wmd"),EXP(1.81* (C1401-D1401)/B1401)/((1-#REF!)+(#REF!*EXP(1.81* (C1401-D1401)/B1401))),
IF((E1401="smd"),EXP(1.81* (C1401-D1401))/((1-#REF!)+(#REF!*EXP(1.81* (C1401-D1401)))),
IF((E1401="or"), (C1401-D1401)/((1-#REF!)+(#REF!* (C1401-D1401))),
IF((E1401="hr"),(1-EXP( (C1401-D1401)*LN(1-#REF!)))/#REF!,
 (C1401-D1401)
)))))=0,"",(M1401 -
IF(OR(E1401="es",E1401="wmd"),EXP(1.81* (C1401-D1401)/B1401)/((1-#REF!)+(#REF!*EXP(1.81* (C1401-D1401)/B1401))),
IF((E1401="smd"),EXP(1.81* (C1401-D1401))/((1-#REF!)+(#REF!*EXP(1.81* (C1401-D1401)))),
IF((E1401="or"), (C1401-D1401)/((1-#REF!)+(#REF!* (C1401-D1401))),
IF((E1401="hr"),(1-EXP( (C1401-D1401)*LN(1-#REF!)))/#REF!,
 (C1401-D1401)
))))))</f>
        <v>0.64467900000000089</v>
      </c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5" t="s">
        <v>142</v>
      </c>
      <c r="AC1401" s="3"/>
      <c r="AD1401" s="3"/>
    </row>
    <row r="1402" spans="1:30" ht="12.6" hidden="1">
      <c r="A1402" t="s">
        <v>2432</v>
      </c>
      <c r="B1402" s="6"/>
      <c r="C1402" s="6">
        <v>6.3912896100000012</v>
      </c>
      <c r="D1402" s="6">
        <v>1.3287896100000012</v>
      </c>
      <c r="E1402" s="5" t="s">
        <v>138</v>
      </c>
      <c r="F1402" s="4" t="s">
        <v>302</v>
      </c>
      <c r="G1402" s="5" t="s">
        <v>140</v>
      </c>
      <c r="H1402" s="5" t="s">
        <v>144</v>
      </c>
      <c r="I1402" s="4"/>
      <c r="J1402" s="4"/>
      <c r="K1402" s="4"/>
      <c r="L1402" s="4"/>
      <c r="M1402" s="4">
        <f>IF(OR(E1402="es",E1402="wmd"),(EXP(1.81*C1402/B1402)/((1-#REF!)+(#REF!*EXP(1.81*C1402/B1402)))),
IF((E1402="smd"),(EXP(1.81*C1402)/((1-#REF!)+(#REF!*EXP(1.81*C1402)))),
IF((E1402="or"),(C1402/((1-#REF!)+(#REF!*C1402))),
IF((E1402="hr"),((1-EXP(C1402*LN(1-#REF!)))/#REF!),
C1402
))))</f>
        <v>6.3912896100000012</v>
      </c>
      <c r="N1402" s="4">
        <f>IF( (M1402 -
IF(OR(E1402="es",E1402="wmd"),EXP(1.81* (C1402-D1402)/B1402)/((1-#REF!)+(#REF!*EXP(1.81* (C1402-D1402)/B1402))),
IF((E1402="smd"),EXP(1.81* (C1402-D1402))/((1-#REF!)+(#REF!*EXP(1.81* (C1402-D1402)))),
IF((E1402="or"), (C1402-D1402)/((1-#REF!)+(#REF!* (C1402-D1402))),
IF((E1402="hr"),(1-EXP( (C1402-D1402)*LN(1-#REF!)))/#REF!,
 (C1402-D1402)
)))))=0,"",(M1402 -
IF(OR(E1402="es",E1402="wmd"),EXP(1.81* (C1402-D1402)/B1402)/((1-#REF!)+(#REF!*EXP(1.81* (C1402-D1402)/B1402))),
IF((E1402="smd"),EXP(1.81* (C1402-D1402))/((1-#REF!)+(#REF!*EXP(1.81* (C1402-D1402)))),
IF((E1402="or"), (C1402-D1402)/((1-#REF!)+(#REF!* (C1402-D1402))),
IF((E1402="hr"),(1-EXP( (C1402-D1402)*LN(1-#REF!)))/#REF!,
 (C1402-D1402)
))))))</f>
        <v>1.3287896100000012</v>
      </c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5" t="s">
        <v>142</v>
      </c>
      <c r="AC1402" s="3"/>
      <c r="AD1402" s="3"/>
    </row>
    <row r="1403" spans="1:30" ht="12.3" hidden="1">
      <c r="A1403" t="s">
        <v>2432</v>
      </c>
      <c r="B1403" s="4"/>
      <c r="C1403" s="4"/>
      <c r="D1403" s="4"/>
      <c r="E1403" s="4"/>
      <c r="F1403" s="4" t="s">
        <v>302</v>
      </c>
      <c r="G1403" s="4" t="s">
        <v>1127</v>
      </c>
      <c r="H1403" s="4"/>
      <c r="I1403" s="4"/>
      <c r="J1403" s="4"/>
      <c r="K1403" s="4"/>
      <c r="L1403" s="4"/>
      <c r="M1403" s="4">
        <f>IF(OR(E1403="es",E1403="wmd"),(EXP(1.81*C1403/B1403)/((1-#REF!)+(#REF!*EXP(1.81*C1403/B1403)))),
IF((E1403="smd"),(EXP(1.81*C1403)/((1-#REF!)+(#REF!*EXP(1.81*C1403)))),
IF((E1403="or"),(C1403/((1-#REF!)+(#REF!*C1403))),
IF((E1403="hr"),((1-EXP(C1403*LN(1-#REF!)))/#REF!),
C1403
))))</f>
        <v>0</v>
      </c>
      <c r="N1403" s="4" t="str">
        <f>IF( (M1403 -
IF(OR(E1403="es",E1403="wmd"),EXP(1.81* (C1403-D1403)/B1403)/((1-#REF!)+(#REF!*EXP(1.81* (C1403-D1403)/B1403))),
IF((E1403="smd"),EXP(1.81* (C1403-D1403))/((1-#REF!)+(#REF!*EXP(1.81* (C1403-D1403)))),
IF((E1403="or"), (C1403-D1403)/((1-#REF!)+(#REF!* (C1403-D1403))),
IF((E1403="hr"),(1-EXP( (C1403-D1403)*LN(1-#REF!)))/#REF!,
 (C1403-D1403)
)))))=0,"",(M1403 -
IF(OR(E1403="es",E1403="wmd"),EXP(1.81* (C1403-D1403)/B1403)/((1-#REF!)+(#REF!*EXP(1.81* (C1403-D1403)/B1403))),
IF((E1403="smd"),EXP(1.81* (C1403-D1403))/((1-#REF!)+(#REF!*EXP(1.81* (C1403-D1403)))),
IF((E1403="or"), (C1403-D1403)/((1-#REF!)+(#REF!* (C1403-D1403))),
IF((E1403="hr"),(1-EXP( (C1403-D1403)*LN(1-#REF!)))/#REF!,
 (C1403-D1403)
))))))</f>
        <v/>
      </c>
      <c r="O1403" s="4" t="s">
        <v>171</v>
      </c>
      <c r="P1403" s="4" t="s">
        <v>303</v>
      </c>
      <c r="Q1403" s="4"/>
      <c r="R1403" s="4" t="s">
        <v>304</v>
      </c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</row>
    <row r="1404" spans="1:30" ht="12.3" hidden="1">
      <c r="A1404" t="s">
        <v>2432</v>
      </c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>
        <f>IF(OR(E1404="es",E1404="wmd"),(EXP(1.81*C1404/B1404)/((1-#REF!)+(#REF!*EXP(1.81*C1404/B1404)))),
IF((E1404="smd"),(EXP(1.81*C1404)/((1-#REF!)+(#REF!*EXP(1.81*C1404)))),
IF((E1404="or"),(C1404/((1-#REF!)+(#REF!*C1404))),
IF((E1404="hr"),((1-EXP(C1404*LN(1-#REF!)))/#REF!),
C1404
))))</f>
        <v>0</v>
      </c>
      <c r="N1404" s="4" t="str">
        <f>IF( (M1404 -
IF(OR(E1404="es",E1404="wmd"),EXP(1.81* (C1404-D1404)/B1404)/((1-#REF!)+(#REF!*EXP(1.81* (C1404-D1404)/B1404))),
IF((E1404="smd"),EXP(1.81* (C1404-D1404))/((1-#REF!)+(#REF!*EXP(1.81* (C1404-D1404)))),
IF((E1404="or"), (C1404-D1404)/((1-#REF!)+(#REF!* (C1404-D1404))),
IF((E1404="hr"),(1-EXP( (C1404-D1404)*LN(1-#REF!)))/#REF!,
 (C1404-D1404)
)))))=0,"",(M1404 -
IF(OR(E1404="es",E1404="wmd"),EXP(1.81* (C1404-D1404)/B1404)/((1-#REF!)+(#REF!*EXP(1.81* (C1404-D1404)/B1404))),
IF((E1404="smd"),EXP(1.81* (C1404-D1404))/((1-#REF!)+(#REF!*EXP(1.81* (C1404-D1404)))),
IF((E1404="or"), (C1404-D1404)/((1-#REF!)+(#REF!* (C1404-D1404))),
IF((E1404="hr"),(1-EXP( (C1404-D1404)*LN(1-#REF!)))/#REF!,
 (C1404-D1404)
))))))</f>
        <v/>
      </c>
      <c r="O1404" s="4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4"/>
      <c r="AC1404" s="4"/>
      <c r="AD1404" s="4"/>
    </row>
    <row r="1405" spans="1:30" ht="12.3">
      <c r="A1405">
        <v>1.3985888027152148E-4</v>
      </c>
      <c r="B1405" s="7"/>
      <c r="C1405" s="7">
        <v>1.41</v>
      </c>
      <c r="D1405" s="7">
        <v>0.31</v>
      </c>
      <c r="E1405" s="4" t="s">
        <v>133</v>
      </c>
      <c r="F1405" s="4" t="s">
        <v>305</v>
      </c>
      <c r="G1405" s="4" t="s">
        <v>267</v>
      </c>
      <c r="H1405" s="4" t="s">
        <v>268</v>
      </c>
      <c r="I1405" s="4"/>
      <c r="J1405" s="4"/>
      <c r="K1405" s="4"/>
      <c r="L1405" s="4"/>
      <c r="M1405" s="4" t="e">
        <f>IF(OR(E1405="es",E1405="wmd"),(EXP(1.81*C1405/B1405)/((1-#REF!)+(#REF!*EXP(1.81*C1405/B1405)))),
IF((E1405="smd"),(EXP(1.81*C1405)/((1-#REF!)+(#REF!*EXP(1.81*C1405)))),
IF((E1405="or"),(C1405/((1-#REF!)+(#REF!*C1405))),
IF((E1405="hr"),((1-EXP(C1405*LN(1-#REF!)))/#REF!),
C1405
))))</f>
        <v>#REF!</v>
      </c>
      <c r="N1405" s="4" t="e">
        <f>IF( (M1405 -
IF(OR(E1405="es",E1405="wmd"),EXP(1.81* (C1405-D1405)/B1405)/((1-#REF!)+(#REF!*EXP(1.81* (C1405-D1405)/B1405))),
IF((E1405="smd"),EXP(1.81* (C1405-D1405))/((1-#REF!)+(#REF!*EXP(1.81* (C1405-D1405)))),
IF((E1405="or"), (C1405-D1405)/((1-#REF!)+(#REF!* (C1405-D1405))),
IF((E1405="hr"),(1-EXP( (C1405-D1405)*LN(1-#REF!)))/#REF!,
 (C1405-D1405)
)))))=0,"",(M1405 -
IF(OR(E1405="es",E1405="wmd"),EXP(1.81* (C1405-D1405)/B1405)/((1-#REF!)+(#REF!*EXP(1.81* (C1405-D1405)/B1405))),
IF((E1405="smd"),EXP(1.81* (C1405-D1405))/((1-#REF!)+(#REF!*EXP(1.81* (C1405-D1405)))),
IF((E1405="or"), (C1405-D1405)/((1-#REF!)+(#REF!* (C1405-D1405))),
IF((E1405="hr"),(1-EXP( (C1405-D1405)*LN(1-#REF!)))/#REF!,
 (C1405-D1405)
))))))</f>
        <v>#REF!</v>
      </c>
      <c r="O1405" s="4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4" t="s">
        <v>270</v>
      </c>
      <c r="AC1405" s="4"/>
      <c r="AD1405" s="4"/>
    </row>
    <row r="1406" spans="1:30" ht="12.3" hidden="1">
      <c r="A1406" t="s">
        <v>2432</v>
      </c>
      <c r="B1406" s="4"/>
      <c r="C1406" s="4"/>
      <c r="D1406" s="4"/>
      <c r="E1406" s="4"/>
      <c r="F1406" s="4" t="s">
        <v>305</v>
      </c>
      <c r="G1406" s="4"/>
      <c r="H1406" s="4"/>
      <c r="I1406" s="4"/>
      <c r="J1406" s="4"/>
      <c r="K1406" s="4"/>
      <c r="L1406" s="4"/>
      <c r="M1406" s="4">
        <f>IF(OR(E1406="es",E1406="wmd"),(EXP(1.81*C1406/B1406)/((1-#REF!)+(#REF!*EXP(1.81*C1406/B1406)))),
IF((E1406="smd"),(EXP(1.81*C1406)/((1-#REF!)+(#REF!*EXP(1.81*C1406)))),
IF((E1406="or"),(C1406/((1-#REF!)+(#REF!*C1406))),
IF((E1406="hr"),((1-EXP(C1406*LN(1-#REF!)))/#REF!),
C1406
))))</f>
        <v>0</v>
      </c>
      <c r="N1406" s="4" t="str">
        <f>IF( (M1406 -
IF(OR(E1406="es",E1406="wmd"),EXP(1.81* (C1406-D1406)/B1406)/((1-#REF!)+(#REF!*EXP(1.81* (C1406-D1406)/B1406))),
IF((E1406="smd"),EXP(1.81* (C1406-D1406))/((1-#REF!)+(#REF!*EXP(1.81* (C1406-D1406)))),
IF((E1406="or"), (C1406-D1406)/((1-#REF!)+(#REF!* (C1406-D1406))),
IF((E1406="hr"),(1-EXP( (C1406-D1406)*LN(1-#REF!)))/#REF!,
 (C1406-D1406)
)))))=0,"",(M1406 -
IF(OR(E1406="es",E1406="wmd"),EXP(1.81* (C1406-D1406)/B1406)/((1-#REF!)+(#REF!*EXP(1.81* (C1406-D1406)/B1406))),
IF((E1406="smd"),EXP(1.81* (C1406-D1406))/((1-#REF!)+(#REF!*EXP(1.81* (C1406-D1406)))),
IF((E1406="or"), (C1406-D1406)/((1-#REF!)+(#REF!* (C1406-D1406))),
IF((E1406="hr"),(1-EXP( (C1406-D1406)*LN(1-#REF!)))/#REF!,
 (C1406-D1406)
))))))</f>
        <v/>
      </c>
      <c r="O1406" s="4" t="s">
        <v>136</v>
      </c>
      <c r="P1406" s="4" t="s">
        <v>102</v>
      </c>
      <c r="Q1406" s="7">
        <v>28</v>
      </c>
      <c r="R1406" s="4" t="s">
        <v>103</v>
      </c>
      <c r="S1406" s="4" t="s">
        <v>104</v>
      </c>
      <c r="T1406" s="4"/>
      <c r="U1406" s="4"/>
      <c r="V1406" s="4"/>
      <c r="W1406" s="4"/>
      <c r="X1406" s="4"/>
      <c r="Y1406" s="4"/>
      <c r="Z1406" s="4" t="s">
        <v>52</v>
      </c>
      <c r="AA1406" s="4"/>
      <c r="AB1406" s="4"/>
      <c r="AC1406" s="4"/>
      <c r="AD1406" s="4"/>
    </row>
    <row r="1407" spans="1:30" ht="12.3" hidden="1">
      <c r="A1407" t="s">
        <v>2432</v>
      </c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>
        <f>IF(OR(E1407="es",E1407="wmd"),(EXP(1.81*C1407/B1407)/((1-#REF!)+(#REF!*EXP(1.81*C1407/B1407)))),
IF((E1407="smd"),(EXP(1.81*C1407)/((1-#REF!)+(#REF!*EXP(1.81*C1407)))),
IF((E1407="or"),(C1407/((1-#REF!)+(#REF!*C1407))),
IF((E1407="hr"),((1-EXP(C1407*LN(1-#REF!)))/#REF!),
C1407
))))</f>
        <v>0</v>
      </c>
      <c r="N1407" s="4" t="str">
        <f>IF( (M1407 -
IF(OR(E1407="es",E1407="wmd"),EXP(1.81* (C1407-D1407)/B1407)/((1-#REF!)+(#REF!*EXP(1.81* (C1407-D1407)/B1407))),
IF((E1407="smd"),EXP(1.81* (C1407-D1407))/((1-#REF!)+(#REF!*EXP(1.81* (C1407-D1407)))),
IF((E1407="or"), (C1407-D1407)/((1-#REF!)+(#REF!* (C1407-D1407))),
IF((E1407="hr"),(1-EXP( (C1407-D1407)*LN(1-#REF!)))/#REF!,
 (C1407-D1407)
)))))=0,"",(M1407 -
IF(OR(E1407="es",E1407="wmd"),EXP(1.81* (C1407-D1407)/B1407)/((1-#REF!)+(#REF!*EXP(1.81* (C1407-D1407)/B1407))),
IF((E1407="smd"),EXP(1.81* (C1407-D1407))/((1-#REF!)+(#REF!*EXP(1.81* (C1407-D1407)))),
IF((E1407="or"), (C1407-D1407)/((1-#REF!)+(#REF!* (C1407-D1407))),
IF((E1407="hr"),(1-EXP( (C1407-D1407)*LN(1-#REF!)))/#REF!,
 (C1407-D1407)
))))))</f>
        <v/>
      </c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</row>
    <row r="1408" spans="1:30" ht="12.3">
      <c r="A1408">
        <v>1.3985888027152148E-4</v>
      </c>
      <c r="B1408" s="7"/>
      <c r="C1408" s="7">
        <v>1.0900000000000001</v>
      </c>
      <c r="D1408" s="7">
        <v>0.06</v>
      </c>
      <c r="E1408" s="4" t="s">
        <v>269</v>
      </c>
      <c r="F1408" s="4" t="s">
        <v>307</v>
      </c>
      <c r="G1408" s="4" t="s">
        <v>267</v>
      </c>
      <c r="H1408" s="4" t="s">
        <v>268</v>
      </c>
      <c r="I1408" s="4"/>
      <c r="J1408" s="4"/>
      <c r="K1408" s="4"/>
      <c r="L1408" s="4"/>
      <c r="M1408" s="4" t="e">
        <f>IF(OR(E1408="es",E1408="wmd"),(EXP(1.81*C1408/B1408)/((1-#REF!)+(#REF!*EXP(1.81*C1408/B1408)))),
IF((E1408="smd"),(EXP(1.81*C1408)/((1-#REF!)+(#REF!*EXP(1.81*C1408)))),
IF((E1408="or"),(C1408/((1-#REF!)+(#REF!*C1408))),
IF((E1408="hr"),((1-EXP(C1408*LN(1-#REF!)))/#REF!),
C1408
))))</f>
        <v>#REF!</v>
      </c>
      <c r="N1408" s="4" t="e">
        <f>IF( (M1408 -
IF(OR(E1408="es",E1408="wmd"),EXP(1.81* (C1408-D1408)/B1408)/((1-#REF!)+(#REF!*EXP(1.81* (C1408-D1408)/B1408))),
IF((E1408="smd"),EXP(1.81* (C1408-D1408))/((1-#REF!)+(#REF!*EXP(1.81* (C1408-D1408)))),
IF((E1408="or"), (C1408-D1408)/((1-#REF!)+(#REF!* (C1408-D1408))),
IF((E1408="hr"),(1-EXP( (C1408-D1408)*LN(1-#REF!)))/#REF!,
 (C1408-D1408)
)))))=0,"",(M1408 -
IF(OR(E1408="es",E1408="wmd"),EXP(1.81* (C1408-D1408)/B1408)/((1-#REF!)+(#REF!*EXP(1.81* (C1408-D1408)/B1408))),
IF((E1408="smd"),EXP(1.81* (C1408-D1408))/((1-#REF!)+(#REF!*EXP(1.81* (C1408-D1408)))),
IF((E1408="or"), (C1408-D1408)/((1-#REF!)+(#REF!* (C1408-D1408))),
IF((E1408="hr"),(1-EXP( (C1408-D1408)*LN(1-#REF!)))/#REF!,
 (C1408-D1408)
))))))</f>
        <v>#REF!</v>
      </c>
      <c r="O1408" s="4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4" t="s">
        <v>270</v>
      </c>
      <c r="AC1408" s="4"/>
      <c r="AD1408" s="4"/>
    </row>
    <row r="1409" spans="1:30" ht="12.3">
      <c r="A1409">
        <v>0.15105740181268881</v>
      </c>
      <c r="B1409" s="7"/>
      <c r="C1409" s="7">
        <v>1.29</v>
      </c>
      <c r="D1409" s="7">
        <v>0.13</v>
      </c>
      <c r="E1409" s="4" t="s">
        <v>133</v>
      </c>
      <c r="F1409" s="4" t="s">
        <v>307</v>
      </c>
      <c r="G1409" s="4" t="s">
        <v>2226</v>
      </c>
      <c r="H1409" s="4" t="s">
        <v>2230</v>
      </c>
      <c r="I1409" s="4"/>
      <c r="J1409" s="4"/>
      <c r="K1409" s="4"/>
      <c r="L1409" s="4"/>
      <c r="M1409" s="4" t="e">
        <f>IF(OR(E1409="es",E1409="wmd"),(EXP(1.81*C1409/B1409)/((1-#REF!)+(#REF!*EXP(1.81*C1409/B1409)))),
IF((E1409="smd"),(EXP(1.81*C1409)/((1-#REF!)+(#REF!*EXP(1.81*C1409)))),
IF((E1409="or"),(C1409/((1-#REF!)+(#REF!*C1409))),
IF((E1409="hr"),((1-EXP(C1409*LN(1-#REF!)))/#REF!),
C1409
))))</f>
        <v>#REF!</v>
      </c>
      <c r="N1409" s="4" t="e">
        <f>IF( (M1409 -
IF(OR(E1409="es",E1409="wmd"),EXP(1.81* (C1409-D1409)/B1409)/((1-#REF!)+(#REF!*EXP(1.81* (C1409-D1409)/B1409))),
IF((E1409="smd"),EXP(1.81* (C1409-D1409))/((1-#REF!)+(#REF!*EXP(1.81* (C1409-D1409)))),
IF((E1409="or"), (C1409-D1409)/((1-#REF!)+(#REF!* (C1409-D1409))),
IF((E1409="hr"),(1-EXP( (C1409-D1409)*LN(1-#REF!)))/#REF!,
 (C1409-D1409)
)))))=0,"",(M1409 -
IF(OR(E1409="es",E1409="wmd"),EXP(1.81* (C1409-D1409)/B1409)/((1-#REF!)+(#REF!*EXP(1.81* (C1409-D1409)/B1409))),
IF((E1409="smd"),EXP(1.81* (C1409-D1409))/((1-#REF!)+(#REF!*EXP(1.81* (C1409-D1409)))),
IF((E1409="or"), (C1409-D1409)/((1-#REF!)+(#REF!* (C1409-D1409))),
IF((E1409="hr"),(1-EXP( (C1409-D1409)*LN(1-#REF!)))/#REF!,
 (C1409-D1409)
))))))</f>
        <v>#REF!</v>
      </c>
      <c r="O1409" s="4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4" t="s">
        <v>310</v>
      </c>
      <c r="AC1409" s="4"/>
      <c r="AD1409" s="4"/>
    </row>
    <row r="1410" spans="1:30" ht="12.3" hidden="1">
      <c r="A1410" t="s">
        <v>2432</v>
      </c>
      <c r="B1410" s="4"/>
      <c r="C1410" s="4"/>
      <c r="D1410" s="4"/>
      <c r="E1410" s="4"/>
      <c r="F1410" s="4" t="s">
        <v>307</v>
      </c>
      <c r="G1410" s="4"/>
      <c r="H1410" s="4"/>
      <c r="I1410" s="4"/>
      <c r="J1410" s="4"/>
      <c r="K1410" s="4"/>
      <c r="L1410" s="4"/>
      <c r="M1410" s="4">
        <f>IF(OR(E1410="es",E1410="wmd"),(EXP(1.81*C1410/B1410)/((1-#REF!)+(#REF!*EXP(1.81*C1410/B1410)))),
IF((E1410="smd"),(EXP(1.81*C1410)/((1-#REF!)+(#REF!*EXP(1.81*C1410)))),
IF((E1410="or"),(C1410/((1-#REF!)+(#REF!*C1410))),
IF((E1410="hr"),((1-EXP(C1410*LN(1-#REF!)))/#REF!),
C1410
))))</f>
        <v>0</v>
      </c>
      <c r="N1410" s="4" t="str">
        <f>IF( (M1410 -
IF(OR(E1410="es",E1410="wmd"),EXP(1.81* (C1410-D1410)/B1410)/((1-#REF!)+(#REF!*EXP(1.81* (C1410-D1410)/B1410))),
IF((E1410="smd"),EXP(1.81* (C1410-D1410))/((1-#REF!)+(#REF!*EXP(1.81* (C1410-D1410)))),
IF((E1410="or"), (C1410-D1410)/((1-#REF!)+(#REF!* (C1410-D1410))),
IF((E1410="hr"),(1-EXP( (C1410-D1410)*LN(1-#REF!)))/#REF!,
 (C1410-D1410)
)))))=0,"",(M1410 -
IF(OR(E1410="es",E1410="wmd"),EXP(1.81* (C1410-D1410)/B1410)/((1-#REF!)+(#REF!*EXP(1.81* (C1410-D1410)/B1410))),
IF((E1410="smd"),EXP(1.81* (C1410-D1410))/((1-#REF!)+(#REF!*EXP(1.81* (C1410-D1410)))),
IF((E1410="or"), (C1410-D1410)/((1-#REF!)+(#REF!* (C1410-D1410))),
IF((E1410="hr"),(1-EXP( (C1410-D1410)*LN(1-#REF!)))/#REF!,
 (C1410-D1410)
))))))</f>
        <v/>
      </c>
      <c r="O1410" s="4" t="s">
        <v>136</v>
      </c>
      <c r="P1410" s="4" t="s">
        <v>121</v>
      </c>
      <c r="Q1410" s="7">
        <v>30</v>
      </c>
      <c r="R1410" s="4" t="s">
        <v>122</v>
      </c>
      <c r="S1410" s="4" t="s">
        <v>123</v>
      </c>
      <c r="T1410" s="4"/>
      <c r="U1410" s="4"/>
      <c r="V1410" s="4"/>
      <c r="W1410" s="4"/>
      <c r="X1410" s="4"/>
      <c r="Y1410" s="4"/>
      <c r="Z1410" s="4" t="s">
        <v>52</v>
      </c>
      <c r="AA1410" s="4"/>
      <c r="AB1410" s="4"/>
      <c r="AC1410" s="4"/>
      <c r="AD1410" s="4"/>
    </row>
    <row r="1411" spans="1:30" ht="12.3" hidden="1">
      <c r="A1411" t="s">
        <v>2432</v>
      </c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>
        <f>IF(OR(E1411="es",E1411="wmd"),(EXP(1.81*C1411/B1411)/((1-#REF!)+(#REF!*EXP(1.81*C1411/B1411)))),
IF((E1411="smd"),(EXP(1.81*C1411)/((1-#REF!)+(#REF!*EXP(1.81*C1411)))),
IF((E1411="or"),(C1411/((1-#REF!)+(#REF!*C1411))),
IF((E1411="hr"),((1-EXP(C1411*LN(1-#REF!)))/#REF!),
C1411
))))</f>
        <v>0</v>
      </c>
      <c r="N1411" s="4" t="str">
        <f>IF( (M1411 -
IF(OR(E1411="es",E1411="wmd"),EXP(1.81* (C1411-D1411)/B1411)/((1-#REF!)+(#REF!*EXP(1.81* (C1411-D1411)/B1411))),
IF((E1411="smd"),EXP(1.81* (C1411-D1411))/((1-#REF!)+(#REF!*EXP(1.81* (C1411-D1411)))),
IF((E1411="or"), (C1411-D1411)/((1-#REF!)+(#REF!* (C1411-D1411))),
IF((E1411="hr"),(1-EXP( (C1411-D1411)*LN(1-#REF!)))/#REF!,
 (C1411-D1411)
)))))=0,"",(M1411 -
IF(OR(E1411="es",E1411="wmd"),EXP(1.81* (C1411-D1411)/B1411)/((1-#REF!)+(#REF!*EXP(1.81* (C1411-D1411)/B1411))),
IF((E1411="smd"),EXP(1.81* (C1411-D1411))/((1-#REF!)+(#REF!*EXP(1.81* (C1411-D1411)))),
IF((E1411="or"), (C1411-D1411)/((1-#REF!)+(#REF!* (C1411-D1411))),
IF((E1411="hr"),(1-EXP( (C1411-D1411)*LN(1-#REF!)))/#REF!,
 (C1411-D1411)
))))))</f>
        <v/>
      </c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</row>
    <row r="1412" spans="1:30" ht="12.3" hidden="1">
      <c r="A1412" t="s">
        <v>2432</v>
      </c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>
        <f>IF(OR(E1412="es",E1412="wmd"),(EXP(1.81*C1412/B1412)/((1-#REF!)+(#REF!*EXP(1.81*C1412/B1412)))),
IF((E1412="smd"),(EXP(1.81*C1412)/((1-#REF!)+(#REF!*EXP(1.81*C1412)))),
IF((E1412="or"),(C1412/((1-#REF!)+(#REF!*C1412))),
IF((E1412="hr"),((1-EXP(C1412*LN(1-#REF!)))/#REF!),
C1412
))))</f>
        <v>0</v>
      </c>
      <c r="N1412" s="4" t="str">
        <f>IF( (M1412 -
IF(OR(E1412="es",E1412="wmd"),EXP(1.81* (C1412-D1412)/B1412)/((1-#REF!)+(#REF!*EXP(1.81* (C1412-D1412)/B1412))),
IF((E1412="smd"),EXP(1.81* (C1412-D1412))/((1-#REF!)+(#REF!*EXP(1.81* (C1412-D1412)))),
IF((E1412="or"), (C1412-D1412)/((1-#REF!)+(#REF!* (C1412-D1412))),
IF((E1412="hr"),(1-EXP( (C1412-D1412)*LN(1-#REF!)))/#REF!,
 (C1412-D1412)
)))))=0,"",(M1412 -
IF(OR(E1412="es",E1412="wmd"),EXP(1.81* (C1412-D1412)/B1412)/((1-#REF!)+(#REF!*EXP(1.81* (C1412-D1412)/B1412))),
IF((E1412="smd"),EXP(1.81* (C1412-D1412))/((1-#REF!)+(#REF!*EXP(1.81* (C1412-D1412)))),
IF((E1412="or"), (C1412-D1412)/((1-#REF!)+(#REF!* (C1412-D1412))),
IF((E1412="hr"),(1-EXP( (C1412-D1412)*LN(1-#REF!)))/#REF!,
 (C1412-D1412)
))))))</f>
        <v/>
      </c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</row>
    <row r="1413" spans="1:30" ht="12.3" hidden="1">
      <c r="A1413" t="s">
        <v>2432</v>
      </c>
      <c r="B1413" s="4"/>
      <c r="C1413" s="4"/>
      <c r="D1413" s="4"/>
      <c r="E1413" s="4"/>
      <c r="F1413" s="4" t="s">
        <v>2316</v>
      </c>
      <c r="G1413" s="4" t="s">
        <v>302</v>
      </c>
      <c r="H1413" s="4" t="s">
        <v>303</v>
      </c>
      <c r="I1413" s="4"/>
      <c r="J1413" s="4"/>
      <c r="K1413" s="4"/>
      <c r="L1413" s="4"/>
      <c r="M1413" s="4">
        <f>IF(OR(E1413="es",E1413="wmd"),(EXP(1.81*C1413/B1413)/((1-#REF!)+(#REF!*EXP(1.81*C1413/B1413)))),
IF((E1413="smd"),(EXP(1.81*C1413)/((1-#REF!)+(#REF!*EXP(1.81*C1413)))),
IF((E1413="or"),(C1413/((1-#REF!)+(#REF!*C1413))),
IF((E1413="hr"),((1-EXP(C1413*LN(1-#REF!)))/#REF!),
C1413
))))</f>
        <v>0</v>
      </c>
      <c r="N1413" s="4" t="str">
        <f>IF( (M1413 -
IF(OR(E1413="es",E1413="wmd"),EXP(1.81* (C1413-D1413)/B1413)/((1-#REF!)+(#REF!*EXP(1.81* (C1413-D1413)/B1413))),
IF((E1413="smd"),EXP(1.81* (C1413-D1413))/((1-#REF!)+(#REF!*EXP(1.81* (C1413-D1413)))),
IF((E1413="or"), (C1413-D1413)/((1-#REF!)+(#REF!* (C1413-D1413))),
IF((E1413="hr"),(1-EXP( (C1413-D1413)*LN(1-#REF!)))/#REF!,
 (C1413-D1413)
)))))=0,"",(M1413 -
IF(OR(E1413="es",E1413="wmd"),EXP(1.81* (C1413-D1413)/B1413)/((1-#REF!)+(#REF!*EXP(1.81* (C1413-D1413)/B1413))),
IF((E1413="smd"),EXP(1.81* (C1413-D1413))/((1-#REF!)+(#REF!*EXP(1.81* (C1413-D1413)))),
IF((E1413="or"), (C1413-D1413)/((1-#REF!)+(#REF!* (C1413-D1413))),
IF((E1413="hr"),(1-EXP( (C1413-D1413)*LN(1-#REF!)))/#REF!,
 (C1413-D1413)
))))))</f>
        <v/>
      </c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</row>
    <row r="1414" spans="1:30" ht="12.3" hidden="1">
      <c r="A1414" t="s">
        <v>2432</v>
      </c>
      <c r="B1414" s="4"/>
      <c r="C1414" s="4"/>
      <c r="D1414" s="4"/>
      <c r="E1414" s="4"/>
      <c r="F1414" s="4" t="s">
        <v>2316</v>
      </c>
      <c r="G1414" s="4" t="s">
        <v>305</v>
      </c>
      <c r="H1414" s="4" t="s">
        <v>102</v>
      </c>
      <c r="I1414" s="4"/>
      <c r="J1414" s="4"/>
      <c r="K1414" s="4"/>
      <c r="L1414" s="4"/>
      <c r="M1414" s="4">
        <f>IF(OR(E1414="es",E1414="wmd"),(EXP(1.81*C1414/B1414)/((1-#REF!)+(#REF!*EXP(1.81*C1414/B1414)))),
IF((E1414="smd"),(EXP(1.81*C1414)/((1-#REF!)+(#REF!*EXP(1.81*C1414)))),
IF((E1414="or"),(C1414/((1-#REF!)+(#REF!*C1414))),
IF((E1414="hr"),((1-EXP(C1414*LN(1-#REF!)))/#REF!),
C1414
))))</f>
        <v>0</v>
      </c>
      <c r="N1414" s="4" t="str">
        <f>IF( (M1414 -
IF(OR(E1414="es",E1414="wmd"),EXP(1.81* (C1414-D1414)/B1414)/((1-#REF!)+(#REF!*EXP(1.81* (C1414-D1414)/B1414))),
IF((E1414="smd"),EXP(1.81* (C1414-D1414))/((1-#REF!)+(#REF!*EXP(1.81* (C1414-D1414)))),
IF((E1414="or"), (C1414-D1414)/((1-#REF!)+(#REF!* (C1414-D1414))),
IF((E1414="hr"),(1-EXP( (C1414-D1414)*LN(1-#REF!)))/#REF!,
 (C1414-D1414)
)))))=0,"",(M1414 -
IF(OR(E1414="es",E1414="wmd"),EXP(1.81* (C1414-D1414)/B1414)/((1-#REF!)+(#REF!*EXP(1.81* (C1414-D1414)/B1414))),
IF((E1414="smd"),EXP(1.81* (C1414-D1414))/((1-#REF!)+(#REF!*EXP(1.81* (C1414-D1414)))),
IF((E1414="or"), (C1414-D1414)/((1-#REF!)+(#REF!* (C1414-D1414))),
IF((E1414="hr"),(1-EXP( (C1414-D1414)*LN(1-#REF!)))/#REF!,
 (C1414-D1414)
))))))</f>
        <v/>
      </c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</row>
    <row r="1415" spans="1:30" ht="12.3" hidden="1">
      <c r="A1415" t="s">
        <v>2432</v>
      </c>
      <c r="B1415" s="4"/>
      <c r="C1415" s="4"/>
      <c r="D1415" s="4"/>
      <c r="E1415" s="4"/>
      <c r="F1415" s="4" t="s">
        <v>2316</v>
      </c>
      <c r="G1415" s="4" t="s">
        <v>307</v>
      </c>
      <c r="H1415" s="4" t="s">
        <v>121</v>
      </c>
      <c r="I1415" s="4"/>
      <c r="J1415" s="4"/>
      <c r="K1415" s="4"/>
      <c r="L1415" s="4"/>
      <c r="M1415" s="4">
        <f>IF(OR(E1415="es",E1415="wmd"),(EXP(1.81*C1415/B1415)/((1-#REF!)+(#REF!*EXP(1.81*C1415/B1415)))),
IF((E1415="smd"),(EXP(1.81*C1415)/((1-#REF!)+(#REF!*EXP(1.81*C1415)))),
IF((E1415="or"),(C1415/((1-#REF!)+(#REF!*C1415))),
IF((E1415="hr"),((1-EXP(C1415*LN(1-#REF!)))/#REF!),
C1415
))))</f>
        <v>0</v>
      </c>
      <c r="N1415" s="4" t="str">
        <f>IF( (M1415 -
IF(OR(E1415="es",E1415="wmd"),EXP(1.81* (C1415-D1415)/B1415)/((1-#REF!)+(#REF!*EXP(1.81* (C1415-D1415)/B1415))),
IF((E1415="smd"),EXP(1.81* (C1415-D1415))/((1-#REF!)+(#REF!*EXP(1.81* (C1415-D1415)))),
IF((E1415="or"), (C1415-D1415)/((1-#REF!)+(#REF!* (C1415-D1415))),
IF((E1415="hr"),(1-EXP( (C1415-D1415)*LN(1-#REF!)))/#REF!,
 (C1415-D1415)
)))))=0,"",(M1415 -
IF(OR(E1415="es",E1415="wmd"),EXP(1.81* (C1415-D1415)/B1415)/((1-#REF!)+(#REF!*EXP(1.81* (C1415-D1415)/B1415))),
IF((E1415="smd"),EXP(1.81* (C1415-D1415))/((1-#REF!)+(#REF!*EXP(1.81* (C1415-D1415)))),
IF((E1415="or"), (C1415-D1415)/((1-#REF!)+(#REF!* (C1415-D1415))),
IF((E1415="hr"),(1-EXP( (C1415-D1415)*LN(1-#REF!)))/#REF!,
 (C1415-D1415)
))))))</f>
        <v/>
      </c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</row>
    <row r="1416" spans="1:30" ht="12.3" hidden="1">
      <c r="A1416" t="s">
        <v>2432</v>
      </c>
      <c r="B1416" s="4"/>
      <c r="C1416" s="4"/>
      <c r="D1416" s="4"/>
      <c r="E1416" s="4"/>
      <c r="F1416" s="4" t="s">
        <v>2316</v>
      </c>
      <c r="G1416" s="4"/>
      <c r="H1416" s="4"/>
      <c r="I1416" s="4"/>
      <c r="J1416" s="4"/>
      <c r="K1416" s="4"/>
      <c r="L1416" s="4"/>
      <c r="M1416" s="4">
        <f>IF(OR(E1416="es",E1416="wmd"),(EXP(1.81*C1416/B1416)/((1-#REF!)+(#REF!*EXP(1.81*C1416/B1416)))),
IF((E1416="smd"),(EXP(1.81*C1416)/((1-#REF!)+(#REF!*EXP(1.81*C1416)))),
IF((E1416="or"),(C1416/((1-#REF!)+(#REF!*C1416))),
IF((E1416="hr"),((1-EXP(C1416*LN(1-#REF!)))/#REF!),
C1416
))))</f>
        <v>0</v>
      </c>
      <c r="N1416" s="4" t="str">
        <f>IF( (M1416 -
IF(OR(E1416="es",E1416="wmd"),EXP(1.81* (C1416-D1416)/B1416)/((1-#REF!)+(#REF!*EXP(1.81* (C1416-D1416)/B1416))),
IF((E1416="smd"),EXP(1.81* (C1416-D1416))/((1-#REF!)+(#REF!*EXP(1.81* (C1416-D1416)))),
IF((E1416="or"), (C1416-D1416)/((1-#REF!)+(#REF!* (C1416-D1416))),
IF((E1416="hr"),(1-EXP( (C1416-D1416)*LN(1-#REF!)))/#REF!,
 (C1416-D1416)
)))))=0,"",(M1416 -
IF(OR(E1416="es",E1416="wmd"),EXP(1.81* (C1416-D1416)/B1416)/((1-#REF!)+(#REF!*EXP(1.81* (C1416-D1416)/B1416))),
IF((E1416="smd"),EXP(1.81* (C1416-D1416))/((1-#REF!)+(#REF!*EXP(1.81* (C1416-D1416)))),
IF((E1416="or"), (C1416-D1416)/((1-#REF!)+(#REF!* (C1416-D1416))),
IF((E1416="hr"),(1-EXP( (C1416-D1416)*LN(1-#REF!)))/#REF!,
 (C1416-D1416)
))))))</f>
        <v/>
      </c>
      <c r="O1416" s="4" t="s">
        <v>146</v>
      </c>
      <c r="P1416" s="4" t="s">
        <v>2317</v>
      </c>
      <c r="Q1416" s="4"/>
      <c r="R1416" s="4" t="s">
        <v>2318</v>
      </c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</row>
    <row r="1417" spans="1:30" ht="12.3" hidden="1">
      <c r="A1417" t="s">
        <v>2432</v>
      </c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>
        <f>IF(OR(E1417="es",E1417="wmd"),(EXP(1.81*C1417/B1417)/((1-#REF!)+(#REF!*EXP(1.81*C1417/B1417)))),
IF((E1417="smd"),(EXP(1.81*C1417)/((1-#REF!)+(#REF!*EXP(1.81*C1417)))),
IF((E1417="or"),(C1417/((1-#REF!)+(#REF!*C1417))),
IF((E1417="hr"),((1-EXP(C1417*LN(1-#REF!)))/#REF!),
C1417
))))</f>
        <v>0</v>
      </c>
      <c r="N1417" s="4" t="str">
        <f>IF( (M1417 -
IF(OR(E1417="es",E1417="wmd"),EXP(1.81* (C1417-D1417)/B1417)/((1-#REF!)+(#REF!*EXP(1.81* (C1417-D1417)/B1417))),
IF((E1417="smd"),EXP(1.81* (C1417-D1417))/((1-#REF!)+(#REF!*EXP(1.81* (C1417-D1417)))),
IF((E1417="or"), (C1417-D1417)/((1-#REF!)+(#REF!* (C1417-D1417))),
IF((E1417="hr"),(1-EXP( (C1417-D1417)*LN(1-#REF!)))/#REF!,
 (C1417-D1417)
)))))=0,"",(M1417 -
IF(OR(E1417="es",E1417="wmd"),EXP(1.81* (C1417-D1417)/B1417)/((1-#REF!)+(#REF!*EXP(1.81* (C1417-D1417)/B1417))),
IF((E1417="smd"),EXP(1.81* (C1417-D1417))/((1-#REF!)+(#REF!*EXP(1.81* (C1417-D1417)))),
IF((E1417="or"), (C1417-D1417)/((1-#REF!)+(#REF!* (C1417-D1417))),
IF((E1417="hr"),(1-EXP( (C1417-D1417)*LN(1-#REF!)))/#REF!,
 (C1417-D1417)
))))))</f>
        <v/>
      </c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</row>
    <row r="1418" spans="1:30" ht="12.3" hidden="1">
      <c r="A1418" t="s">
        <v>2432</v>
      </c>
      <c r="B1418" s="4"/>
      <c r="C1418" s="4"/>
      <c r="D1418" s="4"/>
      <c r="E1418" s="4"/>
      <c r="F1418" s="4" t="s">
        <v>2319</v>
      </c>
      <c r="G1418" s="4" t="s">
        <v>2313</v>
      </c>
      <c r="H1418" s="4" t="s">
        <v>2314</v>
      </c>
      <c r="I1418" s="4"/>
      <c r="J1418" s="4"/>
      <c r="K1418" s="4"/>
      <c r="L1418" s="4"/>
      <c r="M1418" s="4">
        <f>IF(OR(E1418="es",E1418="wmd"),(EXP(1.81*C1418/B1418)/((1-#REF!)+(#REF!*EXP(1.81*C1418/B1418)))),
IF((E1418="smd"),(EXP(1.81*C1418)/((1-#REF!)+(#REF!*EXP(1.81*C1418)))),
IF((E1418="or"),(C1418/((1-#REF!)+(#REF!*C1418))),
IF((E1418="hr"),((1-EXP(C1418*LN(1-#REF!)))/#REF!),
C1418
))))</f>
        <v>0</v>
      </c>
      <c r="N1418" s="4" t="str">
        <f>IF( (M1418 -
IF(OR(E1418="es",E1418="wmd"),EXP(1.81* (C1418-D1418)/B1418)/((1-#REF!)+(#REF!*EXP(1.81* (C1418-D1418)/B1418))),
IF((E1418="smd"),EXP(1.81* (C1418-D1418))/((1-#REF!)+(#REF!*EXP(1.81* (C1418-D1418)))),
IF((E1418="or"), (C1418-D1418)/((1-#REF!)+(#REF!* (C1418-D1418))),
IF((E1418="hr"),(1-EXP( (C1418-D1418)*LN(1-#REF!)))/#REF!,
 (C1418-D1418)
)))))=0,"",(M1418 -
IF(OR(E1418="es",E1418="wmd"),EXP(1.81* (C1418-D1418)/B1418)/((1-#REF!)+(#REF!*EXP(1.81* (C1418-D1418)/B1418))),
IF((E1418="smd"),EXP(1.81* (C1418-D1418))/((1-#REF!)+(#REF!*EXP(1.81* (C1418-D1418)))),
IF((E1418="or"), (C1418-D1418)/((1-#REF!)+(#REF!* (C1418-D1418))),
IF((E1418="hr"),(1-EXP( (C1418-D1418)*LN(1-#REF!)))/#REF!,
 (C1418-D1418)
))))))</f>
        <v/>
      </c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</row>
    <row r="1419" spans="1:30" ht="12.3" hidden="1">
      <c r="A1419" t="s">
        <v>2432</v>
      </c>
      <c r="B1419" s="4"/>
      <c r="C1419" s="4"/>
      <c r="D1419" s="4"/>
      <c r="E1419" s="4"/>
      <c r="F1419" s="4" t="s">
        <v>2319</v>
      </c>
      <c r="G1419" s="4" t="s">
        <v>2316</v>
      </c>
      <c r="H1419" s="4" t="s">
        <v>2317</v>
      </c>
      <c r="I1419" s="4"/>
      <c r="J1419" s="4"/>
      <c r="K1419" s="4"/>
      <c r="L1419" s="4"/>
      <c r="M1419" s="4">
        <f>IF(OR(E1419="es",E1419="wmd"),(EXP(1.81*C1419/B1419)/((1-#REF!)+(#REF!*EXP(1.81*C1419/B1419)))),
IF((E1419="smd"),(EXP(1.81*C1419)/((1-#REF!)+(#REF!*EXP(1.81*C1419)))),
IF((E1419="or"),(C1419/((1-#REF!)+(#REF!*C1419))),
IF((E1419="hr"),((1-EXP(C1419*LN(1-#REF!)))/#REF!),
C1419
))))</f>
        <v>0</v>
      </c>
      <c r="N1419" s="4" t="str">
        <f>IF( (M1419 -
IF(OR(E1419="es",E1419="wmd"),EXP(1.81* (C1419-D1419)/B1419)/((1-#REF!)+(#REF!*EXP(1.81* (C1419-D1419)/B1419))),
IF((E1419="smd"),EXP(1.81* (C1419-D1419))/((1-#REF!)+(#REF!*EXP(1.81* (C1419-D1419)))),
IF((E1419="or"), (C1419-D1419)/((1-#REF!)+(#REF!* (C1419-D1419))),
IF((E1419="hr"),(1-EXP( (C1419-D1419)*LN(1-#REF!)))/#REF!,
 (C1419-D1419)
)))))=0,"",(M1419 -
IF(OR(E1419="es",E1419="wmd"),EXP(1.81* (C1419-D1419)/B1419)/((1-#REF!)+(#REF!*EXP(1.81* (C1419-D1419)/B1419))),
IF((E1419="smd"),EXP(1.81* (C1419-D1419))/((1-#REF!)+(#REF!*EXP(1.81* (C1419-D1419)))),
IF((E1419="or"), (C1419-D1419)/((1-#REF!)+(#REF!* (C1419-D1419))),
IF((E1419="hr"),(1-EXP( (C1419-D1419)*LN(1-#REF!)))/#REF!,
 (C1419-D1419)
))))))</f>
        <v/>
      </c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</row>
    <row r="1420" spans="1:30" ht="12.3" hidden="1">
      <c r="A1420" t="s">
        <v>2432</v>
      </c>
      <c r="B1420" s="4"/>
      <c r="C1420" s="4"/>
      <c r="D1420" s="4"/>
      <c r="E1420" s="4"/>
      <c r="F1420" s="4" t="s">
        <v>2319</v>
      </c>
      <c r="G1420" s="4"/>
      <c r="H1420" s="4"/>
      <c r="I1420" s="4"/>
      <c r="J1420" s="4"/>
      <c r="K1420" s="4"/>
      <c r="L1420" s="4"/>
      <c r="M1420" s="4">
        <f>IF(OR(E1420="es",E1420="wmd"),(EXP(1.81*C1420/B1420)/((1-#REF!)+(#REF!*EXP(1.81*C1420/B1420)))),
IF((E1420="smd"),(EXP(1.81*C1420)/((1-#REF!)+(#REF!*EXP(1.81*C1420)))),
IF((E1420="or"),(C1420/((1-#REF!)+(#REF!*C1420))),
IF((E1420="hr"),((1-EXP(C1420*LN(1-#REF!)))/#REF!),
C1420
))))</f>
        <v>0</v>
      </c>
      <c r="N1420" s="4" t="str">
        <f>IF( (M1420 -
IF(OR(E1420="es",E1420="wmd"),EXP(1.81* (C1420-D1420)/B1420)/((1-#REF!)+(#REF!*EXP(1.81* (C1420-D1420)/B1420))),
IF((E1420="smd"),EXP(1.81* (C1420-D1420))/((1-#REF!)+(#REF!*EXP(1.81* (C1420-D1420)))),
IF((E1420="or"), (C1420-D1420)/((1-#REF!)+(#REF!* (C1420-D1420))),
IF((E1420="hr"),(1-EXP( (C1420-D1420)*LN(1-#REF!)))/#REF!,
 (C1420-D1420)
)))))=0,"",(M1420 -
IF(OR(E1420="es",E1420="wmd"),EXP(1.81* (C1420-D1420)/B1420)/((1-#REF!)+(#REF!*EXP(1.81* (C1420-D1420)/B1420))),
IF((E1420="smd"),EXP(1.81* (C1420-D1420))/((1-#REF!)+(#REF!*EXP(1.81* (C1420-D1420)))),
IF((E1420="or"), (C1420-D1420)/((1-#REF!)+(#REF!* (C1420-D1420))),
IF((E1420="hr"),(1-EXP( (C1420-D1420)*LN(1-#REF!)))/#REF!,
 (C1420-D1420)
))))))</f>
        <v/>
      </c>
      <c r="O1420" s="4" t="s">
        <v>146</v>
      </c>
      <c r="P1420" s="4" t="s">
        <v>2320</v>
      </c>
      <c r="Q1420" s="4"/>
      <c r="R1420" s="4" t="s">
        <v>2321</v>
      </c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</row>
    <row r="1421" spans="1:30" ht="12.3" hidden="1">
      <c r="A1421" t="s">
        <v>2432</v>
      </c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>
        <f>IF(OR(E1421="es",E1421="wmd"),(EXP(1.81*C1421/B1421)/((1-#REF!)+(#REF!*EXP(1.81*C1421/B1421)))),
IF((E1421="smd"),(EXP(1.81*C1421)/((1-#REF!)+(#REF!*EXP(1.81*C1421)))),
IF((E1421="or"),(C1421/((1-#REF!)+(#REF!*C1421))),
IF((E1421="hr"),((1-EXP(C1421*LN(1-#REF!)))/#REF!),
C1421
))))</f>
        <v>0</v>
      </c>
      <c r="N1421" s="4" t="str">
        <f>IF( (M1421 -
IF(OR(E1421="es",E1421="wmd"),EXP(1.81* (C1421-D1421)/B1421)/((1-#REF!)+(#REF!*EXP(1.81* (C1421-D1421)/B1421))),
IF((E1421="smd"),EXP(1.81* (C1421-D1421))/((1-#REF!)+(#REF!*EXP(1.81* (C1421-D1421)))),
IF((E1421="or"), (C1421-D1421)/((1-#REF!)+(#REF!* (C1421-D1421))),
IF((E1421="hr"),(1-EXP( (C1421-D1421)*LN(1-#REF!)))/#REF!,
 (C1421-D1421)
)))))=0,"",(M1421 -
IF(OR(E1421="es",E1421="wmd"),EXP(1.81* (C1421-D1421)/B1421)/((1-#REF!)+(#REF!*EXP(1.81* (C1421-D1421)/B1421))),
IF((E1421="smd"),EXP(1.81* (C1421-D1421))/((1-#REF!)+(#REF!*EXP(1.81* (C1421-D1421)))),
IF((E1421="or"), (C1421-D1421)/((1-#REF!)+(#REF!* (C1421-D1421))),
IF((E1421="hr"),(1-EXP( (C1421-D1421)*LN(1-#REF!)))/#REF!,
 (C1421-D1421)
))))))</f>
        <v/>
      </c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</row>
    <row r="1422" spans="1:30" ht="12.3" hidden="1">
      <c r="A1422" t="s">
        <v>2432</v>
      </c>
      <c r="B1422" s="4"/>
      <c r="C1422" s="4"/>
      <c r="D1422" s="4"/>
      <c r="E1422" s="4"/>
      <c r="F1422" s="4" t="s">
        <v>2322</v>
      </c>
      <c r="G1422" s="4" t="s">
        <v>2319</v>
      </c>
      <c r="H1422" s="4" t="s">
        <v>2320</v>
      </c>
      <c r="I1422" s="4"/>
      <c r="J1422" s="4"/>
      <c r="K1422" s="4"/>
      <c r="L1422" s="4"/>
      <c r="M1422" s="4">
        <f>IF(OR(E1422="es",E1422="wmd"),(EXP(1.81*C1422/B1422)/((1-#REF!)+(#REF!*EXP(1.81*C1422/B1422)))),
IF((E1422="smd"),(EXP(1.81*C1422)/((1-#REF!)+(#REF!*EXP(1.81*C1422)))),
IF((E1422="or"),(C1422/((1-#REF!)+(#REF!*C1422))),
IF((E1422="hr"),((1-EXP(C1422*LN(1-#REF!)))/#REF!),
C1422
))))</f>
        <v>0</v>
      </c>
      <c r="N1422" s="4" t="str">
        <f>IF( (M1422 -
IF(OR(E1422="es",E1422="wmd"),EXP(1.81* (C1422-D1422)/B1422)/((1-#REF!)+(#REF!*EXP(1.81* (C1422-D1422)/B1422))),
IF((E1422="smd"),EXP(1.81* (C1422-D1422))/((1-#REF!)+(#REF!*EXP(1.81* (C1422-D1422)))),
IF((E1422="or"), (C1422-D1422)/((1-#REF!)+(#REF!* (C1422-D1422))),
IF((E1422="hr"),(1-EXP( (C1422-D1422)*LN(1-#REF!)))/#REF!,
 (C1422-D1422)
)))))=0,"",(M1422 -
IF(OR(E1422="es",E1422="wmd"),EXP(1.81* (C1422-D1422)/B1422)/((1-#REF!)+(#REF!*EXP(1.81* (C1422-D1422)/B1422))),
IF((E1422="smd"),EXP(1.81* (C1422-D1422))/((1-#REF!)+(#REF!*EXP(1.81* (C1422-D1422)))),
IF((E1422="or"), (C1422-D1422)/((1-#REF!)+(#REF!* (C1422-D1422))),
IF((E1422="hr"),(1-EXP( (C1422-D1422)*LN(1-#REF!)))/#REF!,
 (C1422-D1422)
))))))</f>
        <v/>
      </c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</row>
    <row r="1423" spans="1:30" ht="12.3" hidden="1">
      <c r="A1423" t="s">
        <v>2432</v>
      </c>
      <c r="B1423" s="4"/>
      <c r="C1423" s="4"/>
      <c r="D1423" s="4"/>
      <c r="E1423" s="4"/>
      <c r="F1423" s="4" t="s">
        <v>2322</v>
      </c>
      <c r="G1423" s="4" t="s">
        <v>2323</v>
      </c>
      <c r="H1423" s="4" t="s">
        <v>2324</v>
      </c>
      <c r="I1423" s="4"/>
      <c r="J1423" s="4"/>
      <c r="K1423" s="4"/>
      <c r="L1423" s="4"/>
      <c r="M1423" s="4">
        <f>IF(OR(E1423="es",E1423="wmd"),(EXP(1.81*C1423/B1423)/((1-#REF!)+(#REF!*EXP(1.81*C1423/B1423)))),
IF((E1423="smd"),(EXP(1.81*C1423)/((1-#REF!)+(#REF!*EXP(1.81*C1423)))),
IF((E1423="or"),(C1423/((1-#REF!)+(#REF!*C1423))),
IF((E1423="hr"),((1-EXP(C1423*LN(1-#REF!)))/#REF!),
C1423
))))</f>
        <v>0</v>
      </c>
      <c r="N1423" s="4" t="str">
        <f>IF( (M1423 -
IF(OR(E1423="es",E1423="wmd"),EXP(1.81* (C1423-D1423)/B1423)/((1-#REF!)+(#REF!*EXP(1.81* (C1423-D1423)/B1423))),
IF((E1423="smd"),EXP(1.81* (C1423-D1423))/((1-#REF!)+(#REF!*EXP(1.81* (C1423-D1423)))),
IF((E1423="or"), (C1423-D1423)/((1-#REF!)+(#REF!* (C1423-D1423))),
IF((E1423="hr"),(1-EXP( (C1423-D1423)*LN(1-#REF!)))/#REF!,
 (C1423-D1423)
)))))=0,"",(M1423 -
IF(OR(E1423="es",E1423="wmd"),EXP(1.81* (C1423-D1423)/B1423)/((1-#REF!)+(#REF!*EXP(1.81* (C1423-D1423)/B1423))),
IF((E1423="smd"),EXP(1.81* (C1423-D1423))/((1-#REF!)+(#REF!*EXP(1.81* (C1423-D1423)))),
IF((E1423="or"), (C1423-D1423)/((1-#REF!)+(#REF!* (C1423-D1423))),
IF((E1423="hr"),(1-EXP( (C1423-D1423)*LN(1-#REF!)))/#REF!,
 (C1423-D1423)
))))))</f>
        <v/>
      </c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4"/>
      <c r="AC1423" s="4"/>
      <c r="AD1423" s="4"/>
    </row>
    <row r="1424" spans="1:30" ht="12.3" hidden="1">
      <c r="A1424" t="s">
        <v>2432</v>
      </c>
      <c r="B1424" s="4"/>
      <c r="C1424" s="4"/>
      <c r="D1424" s="4"/>
      <c r="E1424" s="4"/>
      <c r="F1424" s="4" t="s">
        <v>2322</v>
      </c>
      <c r="G1424" s="4" t="s">
        <v>2309</v>
      </c>
      <c r="H1424" s="4" t="s">
        <v>2310</v>
      </c>
      <c r="I1424" s="4"/>
      <c r="J1424" s="4"/>
      <c r="K1424" s="4"/>
      <c r="L1424" s="4"/>
      <c r="M1424" s="4">
        <f>IF(OR(E1424="es",E1424="wmd"),(EXP(1.81*C1424/B1424)/((1-#REF!)+(#REF!*EXP(1.81*C1424/B1424)))),
IF((E1424="smd"),(EXP(1.81*C1424)/((1-#REF!)+(#REF!*EXP(1.81*C1424)))),
IF((E1424="or"),(C1424/((1-#REF!)+(#REF!*C1424))),
IF((E1424="hr"),((1-EXP(C1424*LN(1-#REF!)))/#REF!),
C1424
))))</f>
        <v>0</v>
      </c>
      <c r="N1424" s="4" t="str">
        <f>IF( (M1424 -
IF(OR(E1424="es",E1424="wmd"),EXP(1.81* (C1424-D1424)/B1424)/((1-#REF!)+(#REF!*EXP(1.81* (C1424-D1424)/B1424))),
IF((E1424="smd"),EXP(1.81* (C1424-D1424))/((1-#REF!)+(#REF!*EXP(1.81* (C1424-D1424)))),
IF((E1424="or"), (C1424-D1424)/((1-#REF!)+(#REF!* (C1424-D1424))),
IF((E1424="hr"),(1-EXP( (C1424-D1424)*LN(1-#REF!)))/#REF!,
 (C1424-D1424)
)))))=0,"",(M1424 -
IF(OR(E1424="es",E1424="wmd"),EXP(1.81* (C1424-D1424)/B1424)/((1-#REF!)+(#REF!*EXP(1.81* (C1424-D1424)/B1424))),
IF((E1424="smd"),EXP(1.81* (C1424-D1424))/((1-#REF!)+(#REF!*EXP(1.81* (C1424-D1424)))),
IF((E1424="or"), (C1424-D1424)/((1-#REF!)+(#REF!* (C1424-D1424))),
IF((E1424="hr"),(1-EXP( (C1424-D1424)*LN(1-#REF!)))/#REF!,
 (C1424-D1424)
))))))</f>
        <v/>
      </c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4"/>
      <c r="AC1424" s="4"/>
      <c r="AD1424" s="4"/>
    </row>
    <row r="1425" spans="1:30" ht="12.3" hidden="1">
      <c r="A1425" t="s">
        <v>2432</v>
      </c>
      <c r="B1425" s="4"/>
      <c r="C1425" s="4"/>
      <c r="D1425" s="4"/>
      <c r="E1425" s="4"/>
      <c r="F1425" s="4" t="s">
        <v>2322</v>
      </c>
      <c r="G1425" s="4" t="s">
        <v>2302</v>
      </c>
      <c r="H1425" s="4" t="s">
        <v>2325</v>
      </c>
      <c r="I1425" s="4"/>
      <c r="J1425" s="4"/>
      <c r="K1425" s="4"/>
      <c r="L1425" s="4"/>
      <c r="M1425" s="4">
        <f>IF(OR(E1425="es",E1425="wmd"),(EXP(1.81*C1425/B1425)/((1-#REF!)+(#REF!*EXP(1.81*C1425/B1425)))),
IF((E1425="smd"),(EXP(1.81*C1425)/((1-#REF!)+(#REF!*EXP(1.81*C1425)))),
IF((E1425="or"),(C1425/((1-#REF!)+(#REF!*C1425))),
IF((E1425="hr"),((1-EXP(C1425*LN(1-#REF!)))/#REF!),
C1425
))))</f>
        <v>0</v>
      </c>
      <c r="N1425" s="4" t="str">
        <f>IF( (M1425 -
IF(OR(E1425="es",E1425="wmd"),EXP(1.81* (C1425-D1425)/B1425)/((1-#REF!)+(#REF!*EXP(1.81* (C1425-D1425)/B1425))),
IF((E1425="smd"),EXP(1.81* (C1425-D1425))/((1-#REF!)+(#REF!*EXP(1.81* (C1425-D1425)))),
IF((E1425="or"), (C1425-D1425)/((1-#REF!)+(#REF!* (C1425-D1425))),
IF((E1425="hr"),(1-EXP( (C1425-D1425)*LN(1-#REF!)))/#REF!,
 (C1425-D1425)
)))))=0,"",(M1425 -
IF(OR(E1425="es",E1425="wmd"),EXP(1.81* (C1425-D1425)/B1425)/((1-#REF!)+(#REF!*EXP(1.81* (C1425-D1425)/B1425))),
IF((E1425="smd"),EXP(1.81* (C1425-D1425))/((1-#REF!)+(#REF!*EXP(1.81* (C1425-D1425)))),
IF((E1425="or"), (C1425-D1425)/((1-#REF!)+(#REF!* (C1425-D1425))),
IF((E1425="hr"),(1-EXP( (C1425-D1425)*LN(1-#REF!)))/#REF!,
 (C1425-D1425)
))))))</f>
        <v/>
      </c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4"/>
      <c r="AC1425" s="4"/>
      <c r="AD1425" s="4"/>
    </row>
    <row r="1426" spans="1:30" ht="12.3" hidden="1">
      <c r="A1426" t="s">
        <v>2432</v>
      </c>
      <c r="B1426" s="4"/>
      <c r="C1426" s="4"/>
      <c r="D1426" s="4"/>
      <c r="E1426" s="4"/>
      <c r="F1426" s="4" t="s">
        <v>2322</v>
      </c>
      <c r="G1426" s="4" t="s">
        <v>145</v>
      </c>
      <c r="H1426" s="4" t="s">
        <v>147</v>
      </c>
      <c r="I1426" s="4"/>
      <c r="J1426" s="4"/>
      <c r="K1426" s="4"/>
      <c r="L1426" s="4"/>
      <c r="M1426" s="4">
        <f>IF(OR(E1426="es",E1426="wmd"),(EXP(1.81*C1426/B1426)/((1-#REF!)+(#REF!*EXP(1.81*C1426/B1426)))),
IF((E1426="smd"),(EXP(1.81*C1426)/((1-#REF!)+(#REF!*EXP(1.81*C1426)))),
IF((E1426="or"),(C1426/((1-#REF!)+(#REF!*C1426))),
IF((E1426="hr"),((1-EXP(C1426*LN(1-#REF!)))/#REF!),
C1426
))))</f>
        <v>0</v>
      </c>
      <c r="N1426" s="4" t="str">
        <f>IF( (M1426 -
IF(OR(E1426="es",E1426="wmd"),EXP(1.81* (C1426-D1426)/B1426)/((1-#REF!)+(#REF!*EXP(1.81* (C1426-D1426)/B1426))),
IF((E1426="smd"),EXP(1.81* (C1426-D1426))/((1-#REF!)+(#REF!*EXP(1.81* (C1426-D1426)))),
IF((E1426="or"), (C1426-D1426)/((1-#REF!)+(#REF!* (C1426-D1426))),
IF((E1426="hr"),(1-EXP( (C1426-D1426)*LN(1-#REF!)))/#REF!,
 (C1426-D1426)
)))))=0,"",(M1426 -
IF(OR(E1426="es",E1426="wmd"),EXP(1.81* (C1426-D1426)/B1426)/((1-#REF!)+(#REF!*EXP(1.81* (C1426-D1426)/B1426))),
IF((E1426="smd"),EXP(1.81* (C1426-D1426))/((1-#REF!)+(#REF!*EXP(1.81* (C1426-D1426)))),
IF((E1426="or"), (C1426-D1426)/((1-#REF!)+(#REF!* (C1426-D1426))),
IF((E1426="hr"),(1-EXP( (C1426-D1426)*LN(1-#REF!)))/#REF!,
 (C1426-D1426)
))))))</f>
        <v/>
      </c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4"/>
      <c r="AC1426" s="4"/>
      <c r="AD1426" s="4"/>
    </row>
    <row r="1427" spans="1:30" ht="12.6" hidden="1">
      <c r="A1427" t="s">
        <v>2432</v>
      </c>
      <c r="B1427" s="4"/>
      <c r="C1427" s="4"/>
      <c r="D1427" s="4"/>
      <c r="E1427" s="4"/>
      <c r="F1427" s="4" t="s">
        <v>2322</v>
      </c>
      <c r="G1427" s="4"/>
      <c r="H1427" s="4"/>
      <c r="I1427" s="4"/>
      <c r="J1427" s="4"/>
      <c r="K1427" s="4"/>
      <c r="L1427" s="4"/>
      <c r="M1427" s="4">
        <f>IF(OR(E1427="es",E1427="wmd"),(EXP(1.81*C1427/B1427)/((1-#REF!)+(#REF!*EXP(1.81*C1427/B1427)))),
IF((E1427="smd"),(EXP(1.81*C1427)/((1-#REF!)+(#REF!*EXP(1.81*C1427)))),
IF((E1427="or"),(C1427/((1-#REF!)+(#REF!*C1427))),
IF((E1427="hr"),((1-EXP(C1427*LN(1-#REF!)))/#REF!),
C1427
))))</f>
        <v>0</v>
      </c>
      <c r="N1427" s="4" t="str">
        <f>IF( (M1427 -
IF(OR(E1427="es",E1427="wmd"),EXP(1.81* (C1427-D1427)/B1427)/((1-#REF!)+(#REF!*EXP(1.81* (C1427-D1427)/B1427))),
IF((E1427="smd"),EXP(1.81* (C1427-D1427))/((1-#REF!)+(#REF!*EXP(1.81* (C1427-D1427)))),
IF((E1427="or"), (C1427-D1427)/((1-#REF!)+(#REF!* (C1427-D1427))),
IF((E1427="hr"),(1-EXP( (C1427-D1427)*LN(1-#REF!)))/#REF!,
 (C1427-D1427)
)))))=0,"",(M1427 -
IF(OR(E1427="es",E1427="wmd"),EXP(1.81* (C1427-D1427)/B1427)/((1-#REF!)+(#REF!*EXP(1.81* (C1427-D1427)/B1427))),
IF((E1427="smd"),EXP(1.81* (C1427-D1427))/((1-#REF!)+(#REF!*EXP(1.81* (C1427-D1427)))),
IF((E1427="or"), (C1427-D1427)/((1-#REF!)+(#REF!* (C1427-D1427))),
IF((E1427="hr"),(1-EXP( (C1427-D1427)*LN(1-#REF!)))/#REF!,
 (C1427-D1427)
))))))</f>
        <v/>
      </c>
      <c r="O1427" s="5" t="s">
        <v>146</v>
      </c>
      <c r="P1427" s="4" t="s">
        <v>2326</v>
      </c>
      <c r="Q1427" s="3"/>
      <c r="R1427" s="4" t="s">
        <v>2327</v>
      </c>
      <c r="S1427" s="3"/>
      <c r="T1427" s="3"/>
      <c r="U1427" s="3"/>
      <c r="V1427" s="3"/>
      <c r="W1427" s="3"/>
      <c r="X1427" s="3"/>
      <c r="Y1427" s="3"/>
      <c r="Z1427" s="3"/>
      <c r="AA1427" s="3"/>
      <c r="AB1427" s="4"/>
      <c r="AC1427" s="4"/>
      <c r="AD1427" s="4"/>
    </row>
    <row r="1428" spans="1:30" ht="12.3" hidden="1">
      <c r="A1428" t="s">
        <v>2432</v>
      </c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>
        <f>IF(OR(E1428="es",E1428="wmd"),(EXP(1.81*C1428/B1428)/((1-#REF!)+(#REF!*EXP(1.81*C1428/B1428)))),
IF((E1428="smd"),(EXP(1.81*C1428)/((1-#REF!)+(#REF!*EXP(1.81*C1428)))),
IF((E1428="or"),(C1428/((1-#REF!)+(#REF!*C1428))),
IF((E1428="hr"),((1-EXP(C1428*LN(1-#REF!)))/#REF!),
C1428
))))</f>
        <v>0</v>
      </c>
      <c r="N1428" s="4" t="str">
        <f>IF( (M1428 -
IF(OR(E1428="es",E1428="wmd"),EXP(1.81* (C1428-D1428)/B1428)/((1-#REF!)+(#REF!*EXP(1.81* (C1428-D1428)/B1428))),
IF((E1428="smd"),EXP(1.81* (C1428-D1428))/((1-#REF!)+(#REF!*EXP(1.81* (C1428-D1428)))),
IF((E1428="or"), (C1428-D1428)/((1-#REF!)+(#REF!* (C1428-D1428))),
IF((E1428="hr"),(1-EXP( (C1428-D1428)*LN(1-#REF!)))/#REF!,
 (C1428-D1428)
)))))=0,"",(M1428 -
IF(OR(E1428="es",E1428="wmd"),EXP(1.81* (C1428-D1428)/B1428)/((1-#REF!)+(#REF!*EXP(1.81* (C1428-D1428)/B1428))),
IF((E1428="smd"),EXP(1.81* (C1428-D1428))/((1-#REF!)+(#REF!*EXP(1.81* (C1428-D1428)))),
IF((E1428="or"), (C1428-D1428)/((1-#REF!)+(#REF!* (C1428-D1428))),
IF((E1428="hr"),(1-EXP( (C1428-D1428)*LN(1-#REF!)))/#REF!,
 (C1428-D1428)
))))))</f>
        <v/>
      </c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4"/>
      <c r="AC1428" s="4"/>
      <c r="AD1428" s="4"/>
    </row>
    <row r="1429" spans="1:30" ht="12.6">
      <c r="A1429">
        <v>1.3985888027152148E-4</v>
      </c>
      <c r="B1429" s="7"/>
      <c r="C1429" s="7">
        <v>1.35</v>
      </c>
      <c r="D1429" s="7">
        <v>0.19</v>
      </c>
      <c r="E1429" s="4" t="s">
        <v>269</v>
      </c>
      <c r="F1429" s="4" t="s">
        <v>2328</v>
      </c>
      <c r="G1429" s="4" t="s">
        <v>267</v>
      </c>
      <c r="H1429" s="4" t="s">
        <v>268</v>
      </c>
      <c r="I1429" s="4"/>
      <c r="J1429" s="4"/>
      <c r="K1429" s="4"/>
      <c r="L1429" s="4"/>
      <c r="M1429" s="4" t="e">
        <f>IF(OR(E1429="es",E1429="wmd"),(EXP(1.81*C1429/B1429)/((1-#REF!)+(#REF!*EXP(1.81*C1429/B1429)))),
IF((E1429="smd"),(EXP(1.81*C1429)/((1-#REF!)+(#REF!*EXP(1.81*C1429)))),
IF((E1429="or"),(C1429/((1-#REF!)+(#REF!*C1429))),
IF((E1429="hr"),((1-EXP(C1429*LN(1-#REF!)))/#REF!),
C1429
))))</f>
        <v>#REF!</v>
      </c>
      <c r="N1429" s="4" t="e">
        <f>IF( (M1429 -
IF(OR(E1429="es",E1429="wmd"),EXP(1.81* (C1429-D1429)/B1429)/((1-#REF!)+(#REF!*EXP(1.81* (C1429-D1429)/B1429))),
IF((E1429="smd"),EXP(1.81* (C1429-D1429))/((1-#REF!)+(#REF!*EXP(1.81* (C1429-D1429)))),
IF((E1429="or"), (C1429-D1429)/((1-#REF!)+(#REF!* (C1429-D1429))),
IF((E1429="hr"),(1-EXP( (C1429-D1429)*LN(1-#REF!)))/#REF!,
 (C1429-D1429)
)))))=0,"",(M1429 -
IF(OR(E1429="es",E1429="wmd"),EXP(1.81* (C1429-D1429)/B1429)/((1-#REF!)+(#REF!*EXP(1.81* (C1429-D1429)/B1429))),
IF((E1429="smd"),EXP(1.81* (C1429-D1429))/((1-#REF!)+(#REF!*EXP(1.81* (C1429-D1429)))),
IF((E1429="or"), (C1429-D1429)/((1-#REF!)+(#REF!* (C1429-D1429))),
IF((E1429="hr"),(1-EXP( (C1429-D1429)*LN(1-#REF!)))/#REF!,
 (C1429-D1429)
))))))</f>
        <v>#REF!</v>
      </c>
      <c r="O1429" s="5" t="s">
        <v>128</v>
      </c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4" t="s">
        <v>270</v>
      </c>
      <c r="AC1429" s="4"/>
      <c r="AD1429" s="4"/>
    </row>
    <row r="1430" spans="1:30" ht="12.6">
      <c r="A1430">
        <v>0.48</v>
      </c>
      <c r="B1430" s="7"/>
      <c r="C1430" s="7">
        <v>1.22</v>
      </c>
      <c r="D1430" s="7">
        <v>0.15</v>
      </c>
      <c r="E1430" s="4" t="s">
        <v>133</v>
      </c>
      <c r="F1430" s="4" t="s">
        <v>2328</v>
      </c>
      <c r="G1430" s="4" t="s">
        <v>2115</v>
      </c>
      <c r="H1430" s="5" t="s">
        <v>2116</v>
      </c>
      <c r="I1430" s="4"/>
      <c r="J1430" s="4"/>
      <c r="K1430" s="4"/>
      <c r="L1430" s="4"/>
      <c r="M1430" s="4" t="e">
        <f>IF(OR(E1430="es",E1430="wmd"),(EXP(1.81*C1430/B1430)/((1-#REF!)+(#REF!*EXP(1.81*C1430/B1430)))),
IF((E1430="smd"),(EXP(1.81*C1430)/((1-#REF!)+(#REF!*EXP(1.81*C1430)))),
IF((E1430="or"),(C1430/((1-#REF!)+(#REF!*C1430))),
IF((E1430="hr"),((1-EXP(C1430*LN(1-#REF!)))/#REF!),
C1430
))))</f>
        <v>#REF!</v>
      </c>
      <c r="N1430" s="4" t="e">
        <f>IF( (M1430 -
IF(OR(E1430="es",E1430="wmd"),EXP(1.81* (C1430-D1430)/B1430)/((1-#REF!)+(#REF!*EXP(1.81* (C1430-D1430)/B1430))),
IF((E1430="smd"),EXP(1.81* (C1430-D1430))/((1-#REF!)+(#REF!*EXP(1.81* (C1430-D1430)))),
IF((E1430="or"), (C1430-D1430)/((1-#REF!)+(#REF!* (C1430-D1430))),
IF((E1430="hr"),(1-EXP( (C1430-D1430)*LN(1-#REF!)))/#REF!,
 (C1430-D1430)
)))))=0,"",(M1430 -
IF(OR(E1430="es",E1430="wmd"),EXP(1.81* (C1430-D1430)/B1430)/((1-#REF!)+(#REF!*EXP(1.81* (C1430-D1430)/B1430))),
IF((E1430="smd"),EXP(1.81* (C1430-D1430))/((1-#REF!)+(#REF!*EXP(1.81* (C1430-D1430)))),
IF((E1430="or"), (C1430-D1430)/((1-#REF!)+(#REF!* (C1430-D1430))),
IF((E1430="hr"),(1-EXP( (C1430-D1430)*LN(1-#REF!)))/#REF!,
 (C1430-D1430)
))))))</f>
        <v>#REF!</v>
      </c>
      <c r="O1430" s="5" t="s">
        <v>128</v>
      </c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4" t="s">
        <v>270</v>
      </c>
      <c r="AC1430" s="4"/>
      <c r="AD1430" s="4"/>
    </row>
    <row r="1431" spans="1:30" ht="12.6">
      <c r="A1431" t="s">
        <v>2432</v>
      </c>
      <c r="B1431" s="6"/>
      <c r="C1431" s="6">
        <v>1.35</v>
      </c>
      <c r="D1431" s="6">
        <v>0.21</v>
      </c>
      <c r="E1431" s="5" t="s">
        <v>313</v>
      </c>
      <c r="F1431" s="4" t="s">
        <v>2328</v>
      </c>
      <c r="G1431" s="5" t="s">
        <v>458</v>
      </c>
      <c r="H1431" s="5" t="s">
        <v>459</v>
      </c>
      <c r="I1431" s="4"/>
      <c r="J1431" s="4"/>
      <c r="K1431" s="4"/>
      <c r="L1431" s="4"/>
      <c r="M1431" s="4" t="e">
        <f>IF(OR(E1431="es",E1431="wmd"),(EXP(1.81*C1431/B1431)/((1-#REF!)+(#REF!*EXP(1.81*C1431/B1431)))),
IF((E1431="smd"),(EXP(1.81*C1431)/((1-#REF!)+(#REF!*EXP(1.81*C1431)))),
IF((E1431="or"),(C1431/((1-#REF!)+(#REF!*C1431))),
IF((E1431="hr"),((1-EXP(C1431*LN(1-#REF!)))/#REF!),
C1431
))))</f>
        <v>#REF!</v>
      </c>
      <c r="N1431" s="4" t="e">
        <f>IF( (M1431 -
IF(OR(E1431="es",E1431="wmd"),EXP(1.81* (C1431-D1431)/B1431)/((1-#REF!)+(#REF!*EXP(1.81* (C1431-D1431)/B1431))),
IF((E1431="smd"),EXP(1.81* (C1431-D1431))/((1-#REF!)+(#REF!*EXP(1.81* (C1431-D1431)))),
IF((E1431="or"), (C1431-D1431)/((1-#REF!)+(#REF!* (C1431-D1431))),
IF((E1431="hr"),(1-EXP( (C1431-D1431)*LN(1-#REF!)))/#REF!,
 (C1431-D1431)
)))))=0,"",(M1431 -
IF(OR(E1431="es",E1431="wmd"),EXP(1.81* (C1431-D1431)/B1431)/((1-#REF!)+(#REF!*EXP(1.81* (C1431-D1431)/B1431))),
IF((E1431="smd"),EXP(1.81* (C1431-D1431))/((1-#REF!)+(#REF!*EXP(1.81* (C1431-D1431)))),
IF((E1431="or"), (C1431-D1431)/((1-#REF!)+(#REF!* (C1431-D1431))),
IF((E1431="hr"),(1-EXP( (C1431-D1431)*LN(1-#REF!)))/#REF!,
 (C1431-D1431)
))))))</f>
        <v>#REF!</v>
      </c>
      <c r="O1431" s="5" t="s">
        <v>128</v>
      </c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5" t="s">
        <v>314</v>
      </c>
      <c r="AC1431" s="3"/>
      <c r="AD1431" s="3"/>
    </row>
    <row r="1432" spans="1:30" ht="12.6" hidden="1">
      <c r="A1432" t="s">
        <v>2432</v>
      </c>
      <c r="B1432" s="3"/>
      <c r="C1432" s="3"/>
      <c r="D1432" s="3"/>
      <c r="E1432" s="3"/>
      <c r="F1432" s="4" t="s">
        <v>2328</v>
      </c>
      <c r="G1432" s="3"/>
      <c r="H1432" s="3"/>
      <c r="I1432" s="4"/>
      <c r="J1432" s="4"/>
      <c r="K1432" s="4"/>
      <c r="L1432" s="4"/>
      <c r="M1432" s="4">
        <f>IF(OR(E1432="es",E1432="wmd"),(EXP(1.81*C1432/B1432)/((1-#REF!)+(#REF!*EXP(1.81*C1432/B1432)))),
IF((E1432="smd"),(EXP(1.81*C1432)/((1-#REF!)+(#REF!*EXP(1.81*C1432)))),
IF((E1432="or"),(C1432/((1-#REF!)+(#REF!*C1432))),
IF((E1432="hr"),((1-EXP(C1432*LN(1-#REF!)))/#REF!),
C1432
))))</f>
        <v>0</v>
      </c>
      <c r="N1432" s="4" t="str">
        <f>IF( (M1432 -
IF(OR(E1432="es",E1432="wmd"),EXP(1.81* (C1432-D1432)/B1432)/((1-#REF!)+(#REF!*EXP(1.81* (C1432-D1432)/B1432))),
IF((E1432="smd"),EXP(1.81* (C1432-D1432))/((1-#REF!)+(#REF!*EXP(1.81* (C1432-D1432)))),
IF((E1432="or"), (C1432-D1432)/((1-#REF!)+(#REF!* (C1432-D1432))),
IF((E1432="hr"),(1-EXP( (C1432-D1432)*LN(1-#REF!)))/#REF!,
 (C1432-D1432)
)))))=0,"",(M1432 -
IF(OR(E1432="es",E1432="wmd"),EXP(1.81* (C1432-D1432)/B1432)/((1-#REF!)+(#REF!*EXP(1.81* (C1432-D1432)/B1432))),
IF((E1432="smd"),EXP(1.81* (C1432-D1432))/((1-#REF!)+(#REF!*EXP(1.81* (C1432-D1432)))),
IF((E1432="or"), (C1432-D1432)/((1-#REF!)+(#REF!* (C1432-D1432))),
IF((E1432="hr"),(1-EXP( (C1432-D1432)*LN(1-#REF!)))/#REF!,
 (C1432-D1432)
))))))</f>
        <v/>
      </c>
      <c r="O1432" s="4" t="s">
        <v>146</v>
      </c>
      <c r="P1432" s="5" t="s">
        <v>2329</v>
      </c>
      <c r="Q1432" s="3"/>
      <c r="R1432" s="5" t="s">
        <v>2330</v>
      </c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</row>
    <row r="1433" spans="1:30" ht="12.3" hidden="1">
      <c r="A1433" t="s">
        <v>2432</v>
      </c>
      <c r="B1433" s="3"/>
      <c r="C1433" s="3"/>
      <c r="D1433" s="3"/>
      <c r="E1433" s="3"/>
      <c r="F1433" s="3"/>
      <c r="G1433" s="3"/>
      <c r="H1433" s="3"/>
      <c r="I1433" s="4"/>
      <c r="J1433" s="4"/>
      <c r="K1433" s="4"/>
      <c r="L1433" s="4"/>
      <c r="M1433" s="4">
        <f>IF(OR(E1433="es",E1433="wmd"),(EXP(1.81*C1433/B1433)/((1-#REF!)+(#REF!*EXP(1.81*C1433/B1433)))),
IF((E1433="smd"),(EXP(1.81*C1433)/((1-#REF!)+(#REF!*EXP(1.81*C1433)))),
IF((E1433="or"),(C1433/((1-#REF!)+(#REF!*C1433))),
IF((E1433="hr"),((1-EXP(C1433*LN(1-#REF!)))/#REF!),
C1433
))))</f>
        <v>0</v>
      </c>
      <c r="N1433" s="4" t="str">
        <f>IF( (M1433 -
IF(OR(E1433="es",E1433="wmd"),EXP(1.81* (C1433-D1433)/B1433)/((1-#REF!)+(#REF!*EXP(1.81* (C1433-D1433)/B1433))),
IF((E1433="smd"),EXP(1.81* (C1433-D1433))/((1-#REF!)+(#REF!*EXP(1.81* (C1433-D1433)))),
IF((E1433="or"), (C1433-D1433)/((1-#REF!)+(#REF!* (C1433-D1433))),
IF((E1433="hr"),(1-EXP( (C1433-D1433)*LN(1-#REF!)))/#REF!,
 (C1433-D1433)
)))))=0,"",(M1433 -
IF(OR(E1433="es",E1433="wmd"),EXP(1.81* (C1433-D1433)/B1433)/((1-#REF!)+(#REF!*EXP(1.81* (C1433-D1433)/B1433))),
IF((E1433="smd"),EXP(1.81* (C1433-D1433))/((1-#REF!)+(#REF!*EXP(1.81* (C1433-D1433)))),
IF((E1433="or"), (C1433-D1433)/((1-#REF!)+(#REF!* (C1433-D1433))),
IF((E1433="hr"),(1-EXP( (C1433-D1433)*LN(1-#REF!)))/#REF!,
 (C1433-D1433)
))))))</f>
        <v/>
      </c>
      <c r="O1433" s="4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</row>
    <row r="1434" spans="1:30" ht="12.3" hidden="1">
      <c r="A1434" t="s">
        <v>2432</v>
      </c>
      <c r="B1434" s="3"/>
      <c r="C1434" s="3"/>
      <c r="D1434" s="3"/>
      <c r="E1434" s="3"/>
      <c r="F1434" s="3"/>
      <c r="G1434" s="3"/>
      <c r="H1434" s="3"/>
      <c r="I1434" s="4"/>
      <c r="J1434" s="4"/>
      <c r="K1434" s="4"/>
      <c r="L1434" s="4"/>
      <c r="M1434" s="4">
        <f>IF(OR(E1434="es",E1434="wmd"),(EXP(1.81*C1434/B1434)/((1-#REF!)+(#REF!*EXP(1.81*C1434/B1434)))),
IF((E1434="smd"),(EXP(1.81*C1434)/((1-#REF!)+(#REF!*EXP(1.81*C1434)))),
IF((E1434="or"),(C1434/((1-#REF!)+(#REF!*C1434))),
IF((E1434="hr"),((1-EXP(C1434*LN(1-#REF!)))/#REF!),
C1434
))))</f>
        <v>0</v>
      </c>
      <c r="N1434" s="4" t="str">
        <f>IF( (M1434 -
IF(OR(E1434="es",E1434="wmd"),EXP(1.81* (C1434-D1434)/B1434)/((1-#REF!)+(#REF!*EXP(1.81* (C1434-D1434)/B1434))),
IF((E1434="smd"),EXP(1.81* (C1434-D1434))/((1-#REF!)+(#REF!*EXP(1.81* (C1434-D1434)))),
IF((E1434="or"), (C1434-D1434)/((1-#REF!)+(#REF!* (C1434-D1434))),
IF((E1434="hr"),(1-EXP( (C1434-D1434)*LN(1-#REF!)))/#REF!,
 (C1434-D1434)
)))))=0,"",(M1434 -
IF(OR(E1434="es",E1434="wmd"),EXP(1.81* (C1434-D1434)/B1434)/((1-#REF!)+(#REF!*EXP(1.81* (C1434-D1434)/B1434))),
IF((E1434="smd"),EXP(1.81* (C1434-D1434))/((1-#REF!)+(#REF!*EXP(1.81* (C1434-D1434)))),
IF((E1434="or"), (C1434-D1434)/((1-#REF!)+(#REF!* (C1434-D1434))),
IF((E1434="hr"),(1-EXP( (C1434-D1434)*LN(1-#REF!)))/#REF!,
 (C1434-D1434)
))))))</f>
        <v/>
      </c>
      <c r="O1434" s="4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</row>
    <row r="1435" spans="1:30" ht="12.3" hidden="1">
      <c r="A1435" t="s">
        <v>2432</v>
      </c>
      <c r="B1435" s="3"/>
      <c r="C1435" s="3"/>
      <c r="D1435" s="3"/>
      <c r="E1435" s="3"/>
      <c r="F1435" s="3"/>
      <c r="G1435" s="3"/>
      <c r="H1435" s="3"/>
      <c r="I1435" s="4"/>
      <c r="J1435" s="4"/>
      <c r="K1435" s="4"/>
      <c r="L1435" s="4"/>
      <c r="M1435" s="4">
        <f>IF(OR(E1435="es",E1435="wmd"),(EXP(1.81*C1435/B1435)/((1-#REF!)+(#REF!*EXP(1.81*C1435/B1435)))),
IF((E1435="smd"),(EXP(1.81*C1435)/((1-#REF!)+(#REF!*EXP(1.81*C1435)))),
IF((E1435="or"),(C1435/((1-#REF!)+(#REF!*C1435))),
IF((E1435="hr"),((1-EXP(C1435*LN(1-#REF!)))/#REF!),
C1435
))))</f>
        <v>0</v>
      </c>
      <c r="N1435" s="4" t="str">
        <f>IF( (M1435 -
IF(OR(E1435="es",E1435="wmd"),EXP(1.81* (C1435-D1435)/B1435)/((1-#REF!)+(#REF!*EXP(1.81* (C1435-D1435)/B1435))),
IF((E1435="smd"),EXP(1.81* (C1435-D1435))/((1-#REF!)+(#REF!*EXP(1.81* (C1435-D1435)))),
IF((E1435="or"), (C1435-D1435)/((1-#REF!)+(#REF!* (C1435-D1435))),
IF((E1435="hr"),(1-EXP( (C1435-D1435)*LN(1-#REF!)))/#REF!,
 (C1435-D1435)
)))))=0,"",(M1435 -
IF(OR(E1435="es",E1435="wmd"),EXP(1.81* (C1435-D1435)/B1435)/((1-#REF!)+(#REF!*EXP(1.81* (C1435-D1435)/B1435))),
IF((E1435="smd"),EXP(1.81* (C1435-D1435))/((1-#REF!)+(#REF!*EXP(1.81* (C1435-D1435)))),
IF((E1435="or"), (C1435-D1435)/((1-#REF!)+(#REF!* (C1435-D1435))),
IF((E1435="hr"),(1-EXP( (C1435-D1435)*LN(1-#REF!)))/#REF!,
 (C1435-D1435)
))))))</f>
        <v/>
      </c>
      <c r="O1435" s="4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</row>
    <row r="1436" spans="1:30" ht="12.6" hidden="1">
      <c r="A1436" t="s">
        <v>2432</v>
      </c>
      <c r="B1436" s="6"/>
      <c r="C1436" s="6">
        <v>0.97</v>
      </c>
      <c r="D1436" s="6">
        <v>0.02</v>
      </c>
      <c r="E1436" s="5" t="s">
        <v>138</v>
      </c>
      <c r="F1436" s="5" t="s">
        <v>2331</v>
      </c>
      <c r="G1436" s="5" t="s">
        <v>454</v>
      </c>
      <c r="H1436" s="5" t="s">
        <v>457</v>
      </c>
      <c r="I1436" s="4"/>
      <c r="J1436" s="4"/>
      <c r="K1436" s="4"/>
      <c r="L1436" s="4"/>
      <c r="M1436" s="4">
        <f>IF(OR(E1436="es",E1436="wmd"),(EXP(1.81*C1436/B1436)/((1-#REF!)+(#REF!*EXP(1.81*C1436/B1436)))),
IF((E1436="smd"),(EXP(1.81*C1436)/((1-#REF!)+(#REF!*EXP(1.81*C1436)))),
IF((E1436="or"),(C1436/((1-#REF!)+(#REF!*C1436))),
IF((E1436="hr"),((1-EXP(C1436*LN(1-#REF!)))/#REF!),
C1436
))))</f>
        <v>0.97</v>
      </c>
      <c r="N1436" s="4">
        <f>IF( (M1436 -
IF(OR(E1436="es",E1436="wmd"),EXP(1.81* (C1436-D1436)/B1436)/((1-#REF!)+(#REF!*EXP(1.81* (C1436-D1436)/B1436))),
IF((E1436="smd"),EXP(1.81* (C1436-D1436))/((1-#REF!)+(#REF!*EXP(1.81* (C1436-D1436)))),
IF((E1436="or"), (C1436-D1436)/((1-#REF!)+(#REF!* (C1436-D1436))),
IF((E1436="hr"),(1-EXP( (C1436-D1436)*LN(1-#REF!)))/#REF!,
 (C1436-D1436)
)))))=0,"",(M1436 -
IF(OR(E1436="es",E1436="wmd"),EXP(1.81* (C1436-D1436)/B1436)/((1-#REF!)+(#REF!*EXP(1.81* (C1436-D1436)/B1436))),
IF((E1436="smd"),EXP(1.81* (C1436-D1436))/((1-#REF!)+(#REF!*EXP(1.81* (C1436-D1436)))),
IF((E1436="or"), (C1436-D1436)/((1-#REF!)+(#REF!* (C1436-D1436))),
IF((E1436="hr"),(1-EXP( (C1436-D1436)*LN(1-#REF!)))/#REF!,
 (C1436-D1436)
))))))</f>
        <v>2.0000000000000018E-2</v>
      </c>
      <c r="O1436" s="5" t="s">
        <v>128</v>
      </c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5" t="s">
        <v>316</v>
      </c>
      <c r="AC1436" s="3"/>
      <c r="AD1436" s="3"/>
    </row>
    <row r="1437" spans="1:30" ht="12.6">
      <c r="A1437">
        <v>8.1250000000000044E-2</v>
      </c>
      <c r="B1437" s="6"/>
      <c r="C1437" s="6">
        <v>1.1299999999999999</v>
      </c>
      <c r="D1437" s="6">
        <v>0.77</v>
      </c>
      <c r="E1437" s="5" t="s">
        <v>269</v>
      </c>
      <c r="F1437" s="5" t="s">
        <v>2331</v>
      </c>
      <c r="G1437" s="5" t="s">
        <v>646</v>
      </c>
      <c r="H1437" s="5" t="s">
        <v>649</v>
      </c>
      <c r="I1437" s="4"/>
      <c r="J1437" s="4"/>
      <c r="K1437" s="4"/>
      <c r="L1437" s="4"/>
      <c r="M1437" s="4" t="e">
        <f>IF(OR(E1437="es",E1437="wmd"),(EXP(1.81*C1437/B1437)/((1-#REF!)+(#REF!*EXP(1.81*C1437/B1437)))),
IF((E1437="smd"),(EXP(1.81*C1437)/((1-#REF!)+(#REF!*EXP(1.81*C1437)))),
IF((E1437="or"),(C1437/((1-#REF!)+(#REF!*C1437))),
IF((E1437="hr"),((1-EXP(C1437*LN(1-#REF!)))/#REF!),
C1437
))))</f>
        <v>#REF!</v>
      </c>
      <c r="N1437" s="4" t="e">
        <f>IF( (M1437 -
IF(OR(E1437="es",E1437="wmd"),EXP(1.81* (C1437-D1437)/B1437)/((1-#REF!)+(#REF!*EXP(1.81* (C1437-D1437)/B1437))),
IF((E1437="smd"),EXP(1.81* (C1437-D1437))/((1-#REF!)+(#REF!*EXP(1.81* (C1437-D1437)))),
IF((E1437="or"), (C1437-D1437)/((1-#REF!)+(#REF!* (C1437-D1437))),
IF((E1437="hr"),(1-EXP( (C1437-D1437)*LN(1-#REF!)))/#REF!,
 (C1437-D1437)
)))))=0,"",(M1437 -
IF(OR(E1437="es",E1437="wmd"),EXP(1.81* (C1437-D1437)/B1437)/((1-#REF!)+(#REF!*EXP(1.81* (C1437-D1437)/B1437))),
IF((E1437="smd"),EXP(1.81* (C1437-D1437))/((1-#REF!)+(#REF!*EXP(1.81* (C1437-D1437)))),
IF((E1437="or"), (C1437-D1437)/((1-#REF!)+(#REF!* (C1437-D1437))),
IF((E1437="hr"),(1-EXP( (C1437-D1437)*LN(1-#REF!)))/#REF!,
 (C1437-D1437)
))))))</f>
        <v>#REF!</v>
      </c>
      <c r="O1437" s="5" t="s">
        <v>317</v>
      </c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5" t="s">
        <v>319</v>
      </c>
      <c r="AC1437" s="3"/>
      <c r="AD1437" s="3"/>
    </row>
    <row r="1438" spans="1:30" ht="12.6" hidden="1">
      <c r="A1438" t="s">
        <v>2432</v>
      </c>
      <c r="B1438" s="4"/>
      <c r="C1438" s="4"/>
      <c r="D1438" s="4"/>
      <c r="E1438" s="4"/>
      <c r="F1438" s="5" t="s">
        <v>2331</v>
      </c>
      <c r="G1438" s="4"/>
      <c r="H1438" s="4"/>
      <c r="I1438" s="4"/>
      <c r="J1438" s="4"/>
      <c r="K1438" s="4"/>
      <c r="L1438" s="4"/>
      <c r="M1438" s="4">
        <f>IF(OR(E1438="es",E1438="wmd"),(EXP(1.81*C1438/B1438)/((1-#REF!)+(#REF!*EXP(1.81*C1438/B1438)))),
IF((E1438="smd"),(EXP(1.81*C1438)/((1-#REF!)+(#REF!*EXP(1.81*C1438)))),
IF((E1438="or"),(C1438/((1-#REF!)+(#REF!*C1438))),
IF((E1438="hr"),((1-EXP(C1438*LN(1-#REF!)))/#REF!),
C1438
))))</f>
        <v>0</v>
      </c>
      <c r="N1438" s="4" t="str">
        <f>IF( (M1438 -
IF(OR(E1438="es",E1438="wmd"),EXP(1.81* (C1438-D1438)/B1438)/((1-#REF!)+(#REF!*EXP(1.81* (C1438-D1438)/B1438))),
IF((E1438="smd"),EXP(1.81* (C1438-D1438))/((1-#REF!)+(#REF!*EXP(1.81* (C1438-D1438)))),
IF((E1438="or"), (C1438-D1438)/((1-#REF!)+(#REF!* (C1438-D1438))),
IF((E1438="hr"),(1-EXP( (C1438-D1438)*LN(1-#REF!)))/#REF!,
 (C1438-D1438)
)))))=0,"",(M1438 -
IF(OR(E1438="es",E1438="wmd"),EXP(1.81* (C1438-D1438)/B1438)/((1-#REF!)+(#REF!*EXP(1.81* (C1438-D1438)/B1438))),
IF((E1438="smd"),EXP(1.81* (C1438-D1438))/((1-#REF!)+(#REF!*EXP(1.81* (C1438-D1438)))),
IF((E1438="or"), (C1438-D1438)/((1-#REF!)+(#REF!* (C1438-D1438))),
IF((E1438="hr"),(1-EXP( (C1438-D1438)*LN(1-#REF!)))/#REF!,
 (C1438-D1438)
))))))</f>
        <v/>
      </c>
      <c r="O1438" s="4" t="s">
        <v>146</v>
      </c>
      <c r="P1438" s="4" t="s">
        <v>2332</v>
      </c>
      <c r="Q1438" s="4"/>
      <c r="R1438" s="4" t="s">
        <v>2333</v>
      </c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</row>
    <row r="1439" spans="1:30" ht="12.3" hidden="1">
      <c r="A1439" t="s">
        <v>2432</v>
      </c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>
        <f>IF(OR(E1439="es",E1439="wmd"),(EXP(1.81*C1439/B1439)/((1-#REF!)+(#REF!*EXP(1.81*C1439/B1439)))),
IF((E1439="smd"),(EXP(1.81*C1439)/((1-#REF!)+(#REF!*EXP(1.81*C1439)))),
IF((E1439="or"),(C1439/((1-#REF!)+(#REF!*C1439))),
IF((E1439="hr"),((1-EXP(C1439*LN(1-#REF!)))/#REF!),
C1439
))))</f>
        <v>0</v>
      </c>
      <c r="N1439" s="4" t="str">
        <f>IF( (M1439 -
IF(OR(E1439="es",E1439="wmd"),EXP(1.81* (C1439-D1439)/B1439)/((1-#REF!)+(#REF!*EXP(1.81* (C1439-D1439)/B1439))),
IF((E1439="smd"),EXP(1.81* (C1439-D1439))/((1-#REF!)+(#REF!*EXP(1.81* (C1439-D1439)))),
IF((E1439="or"), (C1439-D1439)/((1-#REF!)+(#REF!* (C1439-D1439))),
IF((E1439="hr"),(1-EXP( (C1439-D1439)*LN(1-#REF!)))/#REF!,
 (C1439-D1439)
)))))=0,"",(M1439 -
IF(OR(E1439="es",E1439="wmd"),EXP(1.81* (C1439-D1439)/B1439)/((1-#REF!)+(#REF!*EXP(1.81* (C1439-D1439)/B1439))),
IF((E1439="smd"),EXP(1.81* (C1439-D1439))/((1-#REF!)+(#REF!*EXP(1.81* (C1439-D1439)))),
IF((E1439="or"), (C1439-D1439)/((1-#REF!)+(#REF!* (C1439-D1439))),
IF((E1439="hr"),(1-EXP( (C1439-D1439)*LN(1-#REF!)))/#REF!,
 (C1439-D1439)
))))))</f>
        <v/>
      </c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</row>
    <row r="1440" spans="1:30" ht="12.3" hidden="1">
      <c r="A1440" t="s">
        <v>2432</v>
      </c>
      <c r="B1440" s="4"/>
      <c r="C1440" s="4"/>
      <c r="D1440" s="4"/>
      <c r="E1440" s="4"/>
      <c r="F1440" s="4" t="s">
        <v>128</v>
      </c>
      <c r="G1440" s="4" t="s">
        <v>320</v>
      </c>
      <c r="H1440" s="4" t="s">
        <v>2334</v>
      </c>
      <c r="I1440" s="4"/>
      <c r="J1440" s="4"/>
      <c r="K1440" s="4"/>
      <c r="L1440" s="4"/>
      <c r="M1440" s="4">
        <f>IF(OR(E1440="es",E1440="wmd"),(EXP(1.81*C1440/B1440)/((1-#REF!)+(#REF!*EXP(1.81*C1440/B1440)))),
IF((E1440="smd"),(EXP(1.81*C1440)/((1-#REF!)+(#REF!*EXP(1.81*C1440)))),
IF((E1440="or"),(C1440/((1-#REF!)+(#REF!*C1440))),
IF((E1440="hr"),((1-EXP(C1440*LN(1-#REF!)))/#REF!),
C1440
))))</f>
        <v>0</v>
      </c>
      <c r="N1440" s="4" t="str">
        <f>IF( (M1440 -
IF(OR(E1440="es",E1440="wmd"),EXP(1.81* (C1440-D1440)/B1440)/((1-#REF!)+(#REF!*EXP(1.81* (C1440-D1440)/B1440))),
IF((E1440="smd"),EXP(1.81* (C1440-D1440))/((1-#REF!)+(#REF!*EXP(1.81* (C1440-D1440)))),
IF((E1440="or"), (C1440-D1440)/((1-#REF!)+(#REF!* (C1440-D1440))),
IF((E1440="hr"),(1-EXP( (C1440-D1440)*LN(1-#REF!)))/#REF!,
 (C1440-D1440)
)))))=0,"",(M1440 -
IF(OR(E1440="es",E1440="wmd"),EXP(1.81* (C1440-D1440)/B1440)/((1-#REF!)+(#REF!*EXP(1.81* (C1440-D1440)/B1440))),
IF((E1440="smd"),EXP(1.81* (C1440-D1440))/((1-#REF!)+(#REF!*EXP(1.81* (C1440-D1440)))),
IF((E1440="or"), (C1440-D1440)/((1-#REF!)+(#REF!* (C1440-D1440))),
IF((E1440="hr"),(1-EXP( (C1440-D1440)*LN(1-#REF!)))/#REF!,
 (C1440-D1440)
))))))</f>
        <v/>
      </c>
      <c r="O1440" s="4" t="s">
        <v>170</v>
      </c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</row>
    <row r="1441" spans="1:30" ht="12.6" hidden="1">
      <c r="A1441" t="s">
        <v>2432</v>
      </c>
      <c r="B1441" s="4"/>
      <c r="C1441" s="4"/>
      <c r="D1441" s="4"/>
      <c r="E1441" s="4"/>
      <c r="F1441" s="4" t="s">
        <v>128</v>
      </c>
      <c r="G1441" s="5" t="s">
        <v>2331</v>
      </c>
      <c r="H1441" s="5" t="s">
        <v>2332</v>
      </c>
      <c r="I1441" s="4"/>
      <c r="J1441" s="4"/>
      <c r="K1441" s="4"/>
      <c r="L1441" s="4"/>
      <c r="M1441" s="4">
        <f>IF(OR(E1441="es",E1441="wmd"),(EXP(1.81*C1441/B1441)/((1-#REF!)+(#REF!*EXP(1.81*C1441/B1441)))),
IF((E1441="smd"),(EXP(1.81*C1441)/((1-#REF!)+(#REF!*EXP(1.81*C1441)))),
IF((E1441="or"),(C1441/((1-#REF!)+(#REF!*C1441))),
IF((E1441="hr"),((1-EXP(C1441*LN(1-#REF!)))/#REF!),
C1441
))))</f>
        <v>0</v>
      </c>
      <c r="N1441" s="4" t="str">
        <f>IF( (M1441 -
IF(OR(E1441="es",E1441="wmd"),EXP(1.81* (C1441-D1441)/B1441)/((1-#REF!)+(#REF!*EXP(1.81* (C1441-D1441)/B1441))),
IF((E1441="smd"),EXP(1.81* (C1441-D1441))/((1-#REF!)+(#REF!*EXP(1.81* (C1441-D1441)))),
IF((E1441="or"), (C1441-D1441)/((1-#REF!)+(#REF!* (C1441-D1441))),
IF((E1441="hr"),(1-EXP( (C1441-D1441)*LN(1-#REF!)))/#REF!,
 (C1441-D1441)
)))))=0,"",(M1441 -
IF(OR(E1441="es",E1441="wmd"),EXP(1.81* (C1441-D1441)/B1441)/((1-#REF!)+(#REF!*EXP(1.81* (C1441-D1441)/B1441))),
IF((E1441="smd"),EXP(1.81* (C1441-D1441))/((1-#REF!)+(#REF!*EXP(1.81* (C1441-D1441)))),
IF((E1441="or"), (C1441-D1441)/((1-#REF!)+(#REF!* (C1441-D1441))),
IF((E1441="hr"),(1-EXP( (C1441-D1441)*LN(1-#REF!)))/#REF!,
 (C1441-D1441)
))))))</f>
        <v/>
      </c>
      <c r="O1441" s="4" t="s">
        <v>187</v>
      </c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</row>
    <row r="1442" spans="1:30" ht="12.3" hidden="1">
      <c r="A1442" t="s">
        <v>2432</v>
      </c>
      <c r="B1442" s="4"/>
      <c r="C1442" s="4"/>
      <c r="D1442" s="4"/>
      <c r="E1442" s="4"/>
      <c r="F1442" s="4" t="s">
        <v>128</v>
      </c>
      <c r="G1442" s="4" t="s">
        <v>2328</v>
      </c>
      <c r="H1442" s="4" t="s">
        <v>2329</v>
      </c>
      <c r="I1442" s="4"/>
      <c r="J1442" s="4"/>
      <c r="K1442" s="4"/>
      <c r="L1442" s="4"/>
      <c r="M1442" s="4">
        <f>IF(OR(E1442="es",E1442="wmd"),(EXP(1.81*C1442/B1442)/((1-#REF!)+(#REF!*EXP(1.81*C1442/B1442)))),
IF((E1442="smd"),(EXP(1.81*C1442)/((1-#REF!)+(#REF!*EXP(1.81*C1442)))),
IF((E1442="or"),(C1442/((1-#REF!)+(#REF!*C1442))),
IF((E1442="hr"),((1-EXP(C1442*LN(1-#REF!)))/#REF!),
C1442
))))</f>
        <v>0</v>
      </c>
      <c r="N1442" s="4" t="str">
        <f>IF( (M1442 -
IF(OR(E1442="es",E1442="wmd"),EXP(1.81* (C1442-D1442)/B1442)/((1-#REF!)+(#REF!*EXP(1.81* (C1442-D1442)/B1442))),
IF((E1442="smd"),EXP(1.81* (C1442-D1442))/((1-#REF!)+(#REF!*EXP(1.81* (C1442-D1442)))),
IF((E1442="or"), (C1442-D1442)/((1-#REF!)+(#REF!* (C1442-D1442))),
IF((E1442="hr"),(1-EXP( (C1442-D1442)*LN(1-#REF!)))/#REF!,
 (C1442-D1442)
)))))=0,"",(M1442 -
IF(OR(E1442="es",E1442="wmd"),EXP(1.81* (C1442-D1442)/B1442)/((1-#REF!)+(#REF!*EXP(1.81* (C1442-D1442)/B1442))),
IF((E1442="smd"),EXP(1.81* (C1442-D1442))/((1-#REF!)+(#REF!*EXP(1.81* (C1442-D1442)))),
IF((E1442="or"), (C1442-D1442)/((1-#REF!)+(#REF!* (C1442-D1442))),
IF((E1442="hr"),(1-EXP( (C1442-D1442)*LN(1-#REF!)))/#REF!,
 (C1442-D1442)
))))))</f>
        <v/>
      </c>
      <c r="O1442" s="4" t="s">
        <v>187</v>
      </c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</row>
    <row r="1443" spans="1:30" ht="12.3" hidden="1">
      <c r="A1443" t="s">
        <v>2432</v>
      </c>
      <c r="B1443" s="4"/>
      <c r="C1443" s="4"/>
      <c r="D1443" s="4"/>
      <c r="E1443" s="4"/>
      <c r="F1443" s="4" t="s">
        <v>128</v>
      </c>
      <c r="G1443" s="4" t="s">
        <v>2322</v>
      </c>
      <c r="H1443" s="4" t="s">
        <v>2326</v>
      </c>
      <c r="I1443" s="4"/>
      <c r="J1443" s="4"/>
      <c r="K1443" s="4"/>
      <c r="L1443" s="4"/>
      <c r="M1443" s="4">
        <f>IF(OR(E1443="es",E1443="wmd"),(EXP(1.81*C1443/B1443)/((1-#REF!)+(#REF!*EXP(1.81*C1443/B1443)))),
IF((E1443="smd"),(EXP(1.81*C1443)/((1-#REF!)+(#REF!*EXP(1.81*C1443)))),
IF((E1443="or"),(C1443/((1-#REF!)+(#REF!*C1443))),
IF((E1443="hr"),((1-EXP(C1443*LN(1-#REF!)))/#REF!),
C1443
))))</f>
        <v>0</v>
      </c>
      <c r="N1443" s="4" t="str">
        <f>IF( (M1443 -
IF(OR(E1443="es",E1443="wmd"),EXP(1.81* (C1443-D1443)/B1443)/((1-#REF!)+(#REF!*EXP(1.81* (C1443-D1443)/B1443))),
IF((E1443="smd"),EXP(1.81* (C1443-D1443))/((1-#REF!)+(#REF!*EXP(1.81* (C1443-D1443)))),
IF((E1443="or"), (C1443-D1443)/((1-#REF!)+(#REF!* (C1443-D1443))),
IF((E1443="hr"),(1-EXP( (C1443-D1443)*LN(1-#REF!)))/#REF!,
 (C1443-D1443)
)))))=0,"",(M1443 -
IF(OR(E1443="es",E1443="wmd"),EXP(1.81* (C1443-D1443)/B1443)/((1-#REF!)+(#REF!*EXP(1.81* (C1443-D1443)/B1443))),
IF((E1443="smd"),EXP(1.81* (C1443-D1443))/((1-#REF!)+(#REF!*EXP(1.81* (C1443-D1443)))),
IF((E1443="or"), (C1443-D1443)/((1-#REF!)+(#REF!* (C1443-D1443))),
IF((E1443="hr"),(1-EXP( (C1443-D1443)*LN(1-#REF!)))/#REF!,
 (C1443-D1443)
))))))</f>
        <v/>
      </c>
      <c r="O1443" s="4" t="s">
        <v>170</v>
      </c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</row>
    <row r="1444" spans="1:30" ht="12.3" hidden="1">
      <c r="A1444" t="s">
        <v>2432</v>
      </c>
      <c r="B1444" s="4"/>
      <c r="C1444" s="4"/>
      <c r="D1444" s="4"/>
      <c r="E1444" s="4"/>
      <c r="F1444" s="4" t="s">
        <v>128</v>
      </c>
      <c r="G1444" s="4"/>
      <c r="H1444" s="4"/>
      <c r="I1444" s="4"/>
      <c r="J1444" s="4"/>
      <c r="K1444" s="4"/>
      <c r="L1444" s="4"/>
      <c r="M1444" s="4">
        <f>IF(OR(E1444="es",E1444="wmd"),(EXP(1.81*C1444/B1444)/((1-#REF!)+(#REF!*EXP(1.81*C1444/B1444)))),
IF((E1444="smd"),(EXP(1.81*C1444)/((1-#REF!)+(#REF!*EXP(1.81*C1444)))),
IF((E1444="or"),(C1444/((1-#REF!)+(#REF!*C1444))),
IF((E1444="hr"),((1-EXP(C1444*LN(1-#REF!)))/#REF!),
C1444
))))</f>
        <v>0</v>
      </c>
      <c r="N1444" s="4" t="str">
        <f>IF( (M1444 -
IF(OR(E1444="es",E1444="wmd"),EXP(1.81* (C1444-D1444)/B1444)/((1-#REF!)+(#REF!*EXP(1.81* (C1444-D1444)/B1444))),
IF((E1444="smd"),EXP(1.81* (C1444-D1444))/((1-#REF!)+(#REF!*EXP(1.81* (C1444-D1444)))),
IF((E1444="or"), (C1444-D1444)/((1-#REF!)+(#REF!* (C1444-D1444))),
IF((E1444="hr"),(1-EXP( (C1444-D1444)*LN(1-#REF!)))/#REF!,
 (C1444-D1444)
)))))=0,"",(M1444 -
IF(OR(E1444="es",E1444="wmd"),EXP(1.81* (C1444-D1444)/B1444)/((1-#REF!)+(#REF!*EXP(1.81* (C1444-D1444)/B1444))),
IF((E1444="smd"),EXP(1.81* (C1444-D1444))/((1-#REF!)+(#REF!*EXP(1.81* (C1444-D1444)))),
IF((E1444="or"), (C1444-D1444)/((1-#REF!)+(#REF!* (C1444-D1444))),
IF((E1444="hr"),(1-EXP( (C1444-D1444)*LN(1-#REF!)))/#REF!,
 (C1444-D1444)
))))))</f>
        <v/>
      </c>
      <c r="O1444" s="4" t="s">
        <v>136</v>
      </c>
      <c r="P1444" s="4" t="s">
        <v>129</v>
      </c>
      <c r="Q1444" s="7">
        <v>1</v>
      </c>
      <c r="R1444" s="4" t="s">
        <v>130</v>
      </c>
      <c r="S1444" s="7">
        <v>2</v>
      </c>
      <c r="T1444" s="4"/>
      <c r="U1444" s="4"/>
      <c r="V1444" s="4"/>
      <c r="W1444" s="4"/>
      <c r="X1444" s="4"/>
      <c r="Y1444" s="4"/>
      <c r="Z1444" s="4" t="s">
        <v>131</v>
      </c>
      <c r="AA1444" s="4"/>
      <c r="AB1444" s="4"/>
      <c r="AC1444" s="4"/>
      <c r="AD1444" s="4"/>
    </row>
    <row r="1445" spans="1:30" ht="12.3" hidden="1">
      <c r="A1445" t="s">
        <v>2432</v>
      </c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>
        <f>IF(OR(E1445="es",E1445="wmd"),(EXP(1.81*C1445/B1445)/((1-#REF!)+(#REF!*EXP(1.81*C1445/B1445)))),
IF((E1445="smd"),(EXP(1.81*C1445)/((1-#REF!)+(#REF!*EXP(1.81*C1445)))),
IF((E1445="or"),(C1445/((1-#REF!)+(#REF!*C1445))),
IF((E1445="hr"),((1-EXP(C1445*LN(1-#REF!)))/#REF!),
C1445
))))</f>
        <v>0</v>
      </c>
      <c r="N1445" s="4" t="str">
        <f>IF( (M1445 -
IF(OR(E1445="es",E1445="wmd"),EXP(1.81* (C1445-D1445)/B1445)/((1-#REF!)+(#REF!*EXP(1.81* (C1445-D1445)/B1445))),
IF((E1445="smd"),EXP(1.81* (C1445-D1445))/((1-#REF!)+(#REF!*EXP(1.81* (C1445-D1445)))),
IF((E1445="or"), (C1445-D1445)/((1-#REF!)+(#REF!* (C1445-D1445))),
IF((E1445="hr"),(1-EXP( (C1445-D1445)*LN(1-#REF!)))/#REF!,
 (C1445-D1445)
)))))=0,"",(M1445 -
IF(OR(E1445="es",E1445="wmd"),EXP(1.81* (C1445-D1445)/B1445)/((1-#REF!)+(#REF!*EXP(1.81* (C1445-D1445)/B1445))),
IF((E1445="smd"),EXP(1.81* (C1445-D1445))/((1-#REF!)+(#REF!*EXP(1.81* (C1445-D1445)))),
IF((E1445="or"), (C1445-D1445)/((1-#REF!)+(#REF!* (C1445-D1445))),
IF((E1445="hr"),(1-EXP( (C1445-D1445)*LN(1-#REF!)))/#REF!,
 (C1445-D1445)
))))))</f>
        <v/>
      </c>
      <c r="O1445" s="4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4"/>
      <c r="AC1445" s="4"/>
      <c r="AD1445" s="4"/>
    </row>
    <row r="1446" spans="1:30" ht="12.3" hidden="1">
      <c r="A1446" t="s">
        <v>2432</v>
      </c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>
        <f>IF(OR(E1446="es",E1446="wmd"),(EXP(1.81*C1446/B1446)/((1-#REF!)+(#REF!*EXP(1.81*C1446/B1446)))),
IF((E1446="smd"),(EXP(1.81*C1446)/((1-#REF!)+(#REF!*EXP(1.81*C1446)))),
IF((E1446="or"),(C1446/((1-#REF!)+(#REF!*C1446))),
IF((E1446="hr"),((1-EXP(C1446*LN(1-#REF!)))/#REF!),
C1446
))))</f>
        <v>0</v>
      </c>
      <c r="N1446" s="4" t="str">
        <f>IF( (M1446 -
IF(OR(E1446="es",E1446="wmd"),EXP(1.81* (C1446-D1446)/B1446)/((1-#REF!)+(#REF!*EXP(1.81* (C1446-D1446)/B1446))),
IF((E1446="smd"),EXP(1.81* (C1446-D1446))/((1-#REF!)+(#REF!*EXP(1.81* (C1446-D1446)))),
IF((E1446="or"), (C1446-D1446)/((1-#REF!)+(#REF!* (C1446-D1446))),
IF((E1446="hr"),(1-EXP( (C1446-D1446)*LN(1-#REF!)))/#REF!,
 (C1446-D1446)
)))))=0,"",(M1446 -
IF(OR(E1446="es",E1446="wmd"),EXP(1.81* (C1446-D1446)/B1446)/((1-#REF!)+(#REF!*EXP(1.81* (C1446-D1446)/B1446))),
IF((E1446="smd"),EXP(1.81* (C1446-D1446))/((1-#REF!)+(#REF!*EXP(1.81* (C1446-D1446)))),
IF((E1446="or"), (C1446-D1446)/((1-#REF!)+(#REF!* (C1446-D1446))),
IF((E1446="hr"),(1-EXP( (C1446-D1446)*LN(1-#REF!)))/#REF!,
 (C1446-D1446)
))))))</f>
        <v/>
      </c>
      <c r="O1446" s="4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4"/>
      <c r="AC1446" s="4"/>
      <c r="AD1446" s="4"/>
    </row>
    <row r="1447" spans="1:30" ht="12.3" hidden="1">
      <c r="A1447" t="s">
        <v>2432</v>
      </c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>
        <f>IF(OR(E1447="es",E1447="wmd"),(EXP(1.81*C1447/B1447)/((1-#REF!)+(#REF!*EXP(1.81*C1447/B1447)))),
IF((E1447="smd"),(EXP(1.81*C1447)/((1-#REF!)+(#REF!*EXP(1.81*C1447)))),
IF((E1447="or"),(C1447/((1-#REF!)+(#REF!*C1447))),
IF((E1447="hr"),((1-EXP(C1447*LN(1-#REF!)))/#REF!),
C1447
))))</f>
        <v>0</v>
      </c>
      <c r="N1447" s="4" t="str">
        <f>IF( (M1447 -
IF(OR(E1447="es",E1447="wmd"),EXP(1.81* (C1447-D1447)/B1447)/((1-#REF!)+(#REF!*EXP(1.81* (C1447-D1447)/B1447))),
IF((E1447="smd"),EXP(1.81* (C1447-D1447))/((1-#REF!)+(#REF!*EXP(1.81* (C1447-D1447)))),
IF((E1447="or"), (C1447-D1447)/((1-#REF!)+(#REF!* (C1447-D1447))),
IF((E1447="hr"),(1-EXP( (C1447-D1447)*LN(1-#REF!)))/#REF!,
 (C1447-D1447)
)))))=0,"",(M1447 -
IF(OR(E1447="es",E1447="wmd"),EXP(1.81* (C1447-D1447)/B1447)/((1-#REF!)+(#REF!*EXP(1.81* (C1447-D1447)/B1447))),
IF((E1447="smd"),EXP(1.81* (C1447-D1447))/((1-#REF!)+(#REF!*EXP(1.81* (C1447-D1447)))),
IF((E1447="or"), (C1447-D1447)/((1-#REF!)+(#REF!* (C1447-D1447))),
IF((E1447="hr"),(1-EXP( (C1447-D1447)*LN(1-#REF!)))/#REF!,
 (C1447-D1447)
))))))</f>
        <v/>
      </c>
      <c r="O1447" s="4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4"/>
      <c r="AC1447" s="4"/>
      <c r="AD1447" s="4"/>
    </row>
    <row r="1448" spans="1:30" ht="12.3">
      <c r="A1448">
        <v>9.9000000000000005E-2</v>
      </c>
      <c r="B1448" s="7"/>
      <c r="C1448" s="7">
        <v>0.83</v>
      </c>
      <c r="D1448" s="7">
        <v>0.09</v>
      </c>
      <c r="E1448" s="4" t="s">
        <v>269</v>
      </c>
      <c r="F1448" s="4" t="s">
        <v>320</v>
      </c>
      <c r="G1448" s="4" t="s">
        <v>875</v>
      </c>
      <c r="H1448" s="4" t="s">
        <v>1150</v>
      </c>
      <c r="I1448" s="4"/>
      <c r="J1448" s="4"/>
      <c r="K1448" s="4"/>
      <c r="L1448" s="4"/>
      <c r="M1448" s="4" t="e">
        <f>IF(OR(E1448="es",E1448="wmd"),(EXP(1.81*C1448/B1448)/((1-#REF!)+(#REF!*EXP(1.81*C1448/B1448)))),
IF((E1448="smd"),(EXP(1.81*C1448)/((1-#REF!)+(#REF!*EXP(1.81*C1448)))),
IF((E1448="or"),(C1448/((1-#REF!)+(#REF!*C1448))),
IF((E1448="hr"),((1-EXP(C1448*LN(1-#REF!)))/#REF!),
C1448
))))</f>
        <v>#REF!</v>
      </c>
      <c r="N1448" s="4" t="e">
        <f>IF( (M1448 -
IF(OR(E1448="es",E1448="wmd"),EXP(1.81* (C1448-D1448)/B1448)/((1-#REF!)+(#REF!*EXP(1.81* (C1448-D1448)/B1448))),
IF((E1448="smd"),EXP(1.81* (C1448-D1448))/((1-#REF!)+(#REF!*EXP(1.81* (C1448-D1448)))),
IF((E1448="or"), (C1448-D1448)/((1-#REF!)+(#REF!* (C1448-D1448))),
IF((E1448="hr"),(1-EXP( (C1448-D1448)*LN(1-#REF!)))/#REF!,
 (C1448-D1448)
)))))=0,"",(M1448 -
IF(OR(E1448="es",E1448="wmd"),EXP(1.81* (C1448-D1448)/B1448)/((1-#REF!)+(#REF!*EXP(1.81* (C1448-D1448)/B1448))),
IF((E1448="smd"),EXP(1.81* (C1448-D1448))/((1-#REF!)+(#REF!*EXP(1.81* (C1448-D1448)))),
IF((E1448="or"), (C1448-D1448)/((1-#REF!)+(#REF!* (C1448-D1448))),
IF((E1448="hr"),(1-EXP( (C1448-D1448)*LN(1-#REF!)))/#REF!,
 (C1448-D1448)
))))))</f>
        <v>#REF!</v>
      </c>
      <c r="O1448" s="4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4" t="s">
        <v>322</v>
      </c>
      <c r="AC1448" s="4"/>
      <c r="AD1448" s="4"/>
    </row>
    <row r="1449" spans="1:30" ht="12.6">
      <c r="A1449">
        <v>0.2</v>
      </c>
      <c r="B1449" s="4"/>
      <c r="C1449" s="4" t="s">
        <v>244</v>
      </c>
      <c r="D1449" s="7">
        <v>0.8</v>
      </c>
      <c r="E1449" s="4" t="s">
        <v>324</v>
      </c>
      <c r="F1449" s="4" t="s">
        <v>320</v>
      </c>
      <c r="G1449" s="4" t="s">
        <v>323</v>
      </c>
      <c r="H1449" s="5" t="s">
        <v>1348</v>
      </c>
      <c r="I1449" s="4"/>
      <c r="J1449" s="4"/>
      <c r="K1449" s="4"/>
      <c r="L1449" s="4"/>
      <c r="M1449" s="4" t="e">
        <f>IF(OR(E1449="es",E1449="wmd"),(EXP(1.81*C1449/B1449)/((1-#REF!)+(#REF!*EXP(1.81*C1449/B1449)))),
IF((E1449="smd"),(EXP(1.81*C1449)/((1-#REF!)+(#REF!*EXP(1.81*C1449)))),
IF((E1449="or"),(C1449/((1-#REF!)+(#REF!*C1449))),
IF((E1449="hr"),((1-EXP(C1449*LN(1-#REF!)))/#REF!),
C1449
))))</f>
        <v>#REF!</v>
      </c>
      <c r="N1449" s="4" t="e">
        <f>IF( (M1449 -
IF(OR(E1449="es",E1449="wmd"),EXP(1.81* (C1449-D1449)/B1449)/((1-#REF!)+(#REF!*EXP(1.81* (C1449-D1449)/B1449))),
IF((E1449="smd"),EXP(1.81* (C1449-D1449))/((1-#REF!)+(#REF!*EXP(1.81* (C1449-D1449)))),
IF((E1449="or"), (C1449-D1449)/((1-#REF!)+(#REF!* (C1449-D1449))),
IF((E1449="hr"),(1-EXP( (C1449-D1449)*LN(1-#REF!)))/#REF!,
 (C1449-D1449)
)))))=0,"",(M1449 -
IF(OR(E1449="es",E1449="wmd"),EXP(1.81* (C1449-D1449)/B1449)/((1-#REF!)+(#REF!*EXP(1.81* (C1449-D1449)/B1449))),
IF((E1449="smd"),EXP(1.81* (C1449-D1449))/((1-#REF!)+(#REF!*EXP(1.81* (C1449-D1449)))),
IF((E1449="or"), (C1449-D1449)/((1-#REF!)+(#REF!* (C1449-D1449))),
IF((E1449="hr"),(1-EXP( (C1449-D1449)*LN(1-#REF!)))/#REF!,
 (C1449-D1449)
))))))</f>
        <v>#REF!</v>
      </c>
      <c r="O1449" s="4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4" t="s">
        <v>325</v>
      </c>
      <c r="AC1449" s="4"/>
      <c r="AD1449" s="4"/>
    </row>
    <row r="1450" spans="1:30" ht="12.6">
      <c r="A1450">
        <v>8.1250000000000044E-2</v>
      </c>
      <c r="B1450" s="6"/>
      <c r="C1450" s="6">
        <v>1.173</v>
      </c>
      <c r="D1450" s="6">
        <v>6.5000000000000002E-2</v>
      </c>
      <c r="E1450" s="5" t="s">
        <v>269</v>
      </c>
      <c r="F1450" s="5" t="s">
        <v>320</v>
      </c>
      <c r="G1450" s="5" t="s">
        <v>646</v>
      </c>
      <c r="H1450" s="5" t="s">
        <v>649</v>
      </c>
      <c r="I1450" s="4"/>
      <c r="J1450" s="4"/>
      <c r="K1450" s="4"/>
      <c r="L1450" s="4"/>
      <c r="M1450" s="4" t="e">
        <f>IF(OR(E1450="es",E1450="wmd"),(EXP(1.81*C1450/B1450)/((1-#REF!)+(#REF!*EXP(1.81*C1450/B1450)))),
IF((E1450="smd"),(EXP(1.81*C1450)/((1-#REF!)+(#REF!*EXP(1.81*C1450)))),
IF((E1450="or"),(C1450/((1-#REF!)+(#REF!*C1450))),
IF((E1450="hr"),((1-EXP(C1450*LN(1-#REF!)))/#REF!),
C1450
))))</f>
        <v>#REF!</v>
      </c>
      <c r="N1450" s="4" t="e">
        <f>IF( (M1450 -
IF(OR(E1450="es",E1450="wmd"),EXP(1.81* (C1450-D1450)/B1450)/((1-#REF!)+(#REF!*EXP(1.81* (C1450-D1450)/B1450))),
IF((E1450="smd"),EXP(1.81* (C1450-D1450))/((1-#REF!)+(#REF!*EXP(1.81* (C1450-D1450)))),
IF((E1450="or"), (C1450-D1450)/((1-#REF!)+(#REF!* (C1450-D1450))),
IF((E1450="hr"),(1-EXP( (C1450-D1450)*LN(1-#REF!)))/#REF!,
 (C1450-D1450)
)))))=0,"",(M1450 -
IF(OR(E1450="es",E1450="wmd"),EXP(1.81* (C1450-D1450)/B1450)/((1-#REF!)+(#REF!*EXP(1.81* (C1450-D1450)/B1450))),
IF((E1450="smd"),EXP(1.81* (C1450-D1450))/((1-#REF!)+(#REF!*EXP(1.81* (C1450-D1450)))),
IF((E1450="or"), (C1450-D1450)/((1-#REF!)+(#REF!* (C1450-D1450))),
IF((E1450="hr"),(1-EXP( (C1450-D1450)*LN(1-#REF!)))/#REF!,
 (C1450-D1450)
))))))</f>
        <v>#REF!</v>
      </c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5" t="s">
        <v>319</v>
      </c>
      <c r="AC1450" s="3"/>
      <c r="AD1450" s="3"/>
    </row>
    <row r="1451" spans="1:30" ht="12.6" hidden="1">
      <c r="A1451" t="s">
        <v>2432</v>
      </c>
      <c r="B1451" s="6"/>
      <c r="C1451" s="6">
        <v>1.21</v>
      </c>
      <c r="D1451" s="6">
        <v>0.1</v>
      </c>
      <c r="E1451" s="5" t="s">
        <v>138</v>
      </c>
      <c r="F1451" s="5" t="s">
        <v>320</v>
      </c>
      <c r="G1451" s="5" t="s">
        <v>326</v>
      </c>
      <c r="H1451" s="5" t="s">
        <v>1082</v>
      </c>
      <c r="I1451" s="4"/>
      <c r="J1451" s="4"/>
      <c r="K1451" s="4"/>
      <c r="L1451" s="4"/>
      <c r="M1451" s="4">
        <f>IF(OR(E1451="es",E1451="wmd"),(EXP(1.81*C1451/B1451)/((1-#REF!)+(#REF!*EXP(1.81*C1451/B1451)))),
IF((E1451="smd"),(EXP(1.81*C1451)/((1-#REF!)+(#REF!*EXP(1.81*C1451)))),
IF((E1451="or"),(C1451/((1-#REF!)+(#REF!*C1451))),
IF((E1451="hr"),((1-EXP(C1451*LN(1-#REF!)))/#REF!),
C1451
))))</f>
        <v>1.21</v>
      </c>
      <c r="N1451" s="4">
        <f>IF( (M1451 -
IF(OR(E1451="es",E1451="wmd"),EXP(1.81* (C1451-D1451)/B1451)/((1-#REF!)+(#REF!*EXP(1.81* (C1451-D1451)/B1451))),
IF((E1451="smd"),EXP(1.81* (C1451-D1451))/((1-#REF!)+(#REF!*EXP(1.81* (C1451-D1451)))),
IF((E1451="or"), (C1451-D1451)/((1-#REF!)+(#REF!* (C1451-D1451))),
IF((E1451="hr"),(1-EXP( (C1451-D1451)*LN(1-#REF!)))/#REF!,
 (C1451-D1451)
)))))=0,"",(M1451 -
IF(OR(E1451="es",E1451="wmd"),EXP(1.81* (C1451-D1451)/B1451)/((1-#REF!)+(#REF!*EXP(1.81* (C1451-D1451)/B1451))),
IF((E1451="smd"),EXP(1.81* (C1451-D1451))/((1-#REF!)+(#REF!*EXP(1.81* (C1451-D1451)))),
IF((E1451="or"), (C1451-D1451)/((1-#REF!)+(#REF!* (C1451-D1451))),
IF((E1451="hr"),(1-EXP( (C1451-D1451)*LN(1-#REF!)))/#REF!,
 (C1451-D1451)
))))))</f>
        <v>0.10000000000000009</v>
      </c>
      <c r="O1451" s="4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5" t="s">
        <v>327</v>
      </c>
      <c r="AC1451" s="3"/>
      <c r="AD1451" s="3"/>
    </row>
    <row r="1452" spans="1:30" ht="12.6" hidden="1">
      <c r="A1452" t="s">
        <v>2432</v>
      </c>
      <c r="B1452" s="6"/>
      <c r="C1452" s="6">
        <v>0.82</v>
      </c>
      <c r="D1452" s="6">
        <v>0.15</v>
      </c>
      <c r="E1452" s="5" t="s">
        <v>138</v>
      </c>
      <c r="F1452" s="5" t="s">
        <v>320</v>
      </c>
      <c r="G1452" s="4" t="s">
        <v>328</v>
      </c>
      <c r="H1452" s="4" t="s">
        <v>2249</v>
      </c>
      <c r="I1452" s="4"/>
      <c r="J1452" s="4"/>
      <c r="K1452" s="4"/>
      <c r="L1452" s="4"/>
      <c r="M1452" s="4">
        <f>IF(OR(E1452="es",E1452="wmd"),(EXP(1.81*C1452/B1452)/((1-#REF!)+(#REF!*EXP(1.81*C1452/B1452)))),
IF((E1452="smd"),(EXP(1.81*C1452)/((1-#REF!)+(#REF!*EXP(1.81*C1452)))),
IF((E1452="or"),(C1452/((1-#REF!)+(#REF!*C1452))),
IF((E1452="hr"),((1-EXP(C1452*LN(1-#REF!)))/#REF!),
C1452
))))</f>
        <v>0.82</v>
      </c>
      <c r="N1452" s="4">
        <f>IF( (M1452 -
IF(OR(E1452="es",E1452="wmd"),EXP(1.81* (C1452-D1452)/B1452)/((1-#REF!)+(#REF!*EXP(1.81* (C1452-D1452)/B1452))),
IF((E1452="smd"),EXP(1.81* (C1452-D1452))/((1-#REF!)+(#REF!*EXP(1.81* (C1452-D1452)))),
IF((E1452="or"), (C1452-D1452)/((1-#REF!)+(#REF!* (C1452-D1452))),
IF((E1452="hr"),(1-EXP( (C1452-D1452)*LN(1-#REF!)))/#REF!,
 (C1452-D1452)
)))))=0,"",(M1452 -
IF(OR(E1452="es",E1452="wmd"),EXP(1.81* (C1452-D1452)/B1452)/((1-#REF!)+(#REF!*EXP(1.81* (C1452-D1452)/B1452))),
IF((E1452="smd"),EXP(1.81* (C1452-D1452))/((1-#REF!)+(#REF!*EXP(1.81* (C1452-D1452)))),
IF((E1452="or"), (C1452-D1452)/((1-#REF!)+(#REF!* (C1452-D1452))),
IF((E1452="hr"),(1-EXP( (C1452-D1452)*LN(1-#REF!)))/#REF!,
 (C1452-D1452)
))))))</f>
        <v>0.15000000000000002</v>
      </c>
      <c r="O1452" s="4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5" t="s">
        <v>329</v>
      </c>
      <c r="AC1452" s="3"/>
      <c r="AD1452" s="3"/>
    </row>
    <row r="1453" spans="1:30" ht="12.6" hidden="1">
      <c r="A1453" t="s">
        <v>2432</v>
      </c>
      <c r="B1453" s="4"/>
      <c r="C1453" s="4"/>
      <c r="D1453" s="4"/>
      <c r="E1453" s="4"/>
      <c r="F1453" s="5" t="s">
        <v>320</v>
      </c>
      <c r="G1453" s="4" t="s">
        <v>1127</v>
      </c>
      <c r="H1453" s="4"/>
      <c r="I1453" s="4"/>
      <c r="J1453" s="4"/>
      <c r="K1453" s="4"/>
      <c r="L1453" s="4"/>
      <c r="M1453" s="4">
        <f>IF(OR(E1453="es",E1453="wmd"),(EXP(1.81*C1453/B1453)/((1-#REF!)+(#REF!*EXP(1.81*C1453/B1453)))),
IF((E1453="smd"),(EXP(1.81*C1453)/((1-#REF!)+(#REF!*EXP(1.81*C1453)))),
IF((E1453="or"),(C1453/((1-#REF!)+(#REF!*C1453))),
IF((E1453="hr"),((1-EXP(C1453*LN(1-#REF!)))/#REF!),
C1453
))))</f>
        <v>0</v>
      </c>
      <c r="N1453" s="4" t="str">
        <f>IF( (M1453 -
IF(OR(E1453="es",E1453="wmd"),EXP(1.81* (C1453-D1453)/B1453)/((1-#REF!)+(#REF!*EXP(1.81* (C1453-D1453)/B1453))),
IF((E1453="smd"),EXP(1.81* (C1453-D1453))/((1-#REF!)+(#REF!*EXP(1.81* (C1453-D1453)))),
IF((E1453="or"), (C1453-D1453)/((1-#REF!)+(#REF!* (C1453-D1453))),
IF((E1453="hr"),(1-EXP( (C1453-D1453)*LN(1-#REF!)))/#REF!,
 (C1453-D1453)
)))))=0,"",(M1453 -
IF(OR(E1453="es",E1453="wmd"),EXP(1.81* (C1453-D1453)/B1453)/((1-#REF!)+(#REF!*EXP(1.81* (C1453-D1453)/B1453))),
IF((E1453="smd"),EXP(1.81* (C1453-D1453))/((1-#REF!)+(#REF!*EXP(1.81* (C1453-D1453)))),
IF((E1453="or"), (C1453-D1453)/((1-#REF!)+(#REF!* (C1453-D1453))),
IF((E1453="hr"),(1-EXP( (C1453-D1453)*LN(1-#REF!)))/#REF!,
 (C1453-D1453)
))))))</f>
        <v/>
      </c>
      <c r="O1453" s="4" t="s">
        <v>171</v>
      </c>
      <c r="P1453" s="5" t="s">
        <v>2334</v>
      </c>
      <c r="Q1453" s="4"/>
      <c r="R1453" s="5" t="s">
        <v>2335</v>
      </c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</row>
    <row r="1454" spans="1:30" ht="12.3" hidden="1">
      <c r="A1454" t="s">
        <v>2432</v>
      </c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 t="str">
        <f>IF( (M1454 -
IF(OR(E1454="es",E1454="wmd"),EXP(1.81* (C1454-D1454)/B1454)/((1-#REF!)+(#REF!*EXP(1.81* (C1454-D1454)/B1454))),
IF((E1454="smd"),EXP(1.81* (C1454-D1454))/((1-#REF!)+(#REF!*EXP(1.81* (C1454-D1454)))),
IF((E1454="or"), (C1454-D1454)/((1-#REF!)+(#REF!* (C1454-D1454))),
IF((E1454="hr"),(1-EXP( (C1454-D1454)*LN(1-#REF!)))/#REF!,
 (C1454-D1454)
)))))=0,"",(M1454 -
IF(OR(E1454="es",E1454="wmd"),EXP(1.81* (C1454-D1454)/B1454)/((1-#REF!)+(#REF!*EXP(1.81* (C1454-D1454)/B1454))),
IF((E1454="smd"),EXP(1.81* (C1454-D1454))/((1-#REF!)+(#REF!*EXP(1.81* (C1454-D1454)))),
IF((E1454="or"), (C1454-D1454)/((1-#REF!)+(#REF!* (C1454-D1454))),
IF((E1454="hr"),(1-EXP( (C1454-D1454)*LN(1-#REF!)))/#REF!,
 (C1454-D1454)
))))))</f>
        <v/>
      </c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</row>
    <row r="1455" spans="1:30" ht="12.3" hidden="1">
      <c r="A1455" t="s">
        <v>2432</v>
      </c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 t="str">
        <f>IF( (M1455 -
IF(OR(E1455="es",E1455="wmd"),EXP(1.81* (C1455-D1455)/B1455)/((1-#REF!)+(#REF!*EXP(1.81* (C1455-D1455)/B1455))),
IF((E1455="smd"),EXP(1.81* (C1455-D1455))/((1-#REF!)+(#REF!*EXP(1.81* (C1455-D1455)))),
IF((E1455="or"), (C1455-D1455)/((1-#REF!)+(#REF!* (C1455-D1455))),
IF((E1455="hr"),(1-EXP( (C1455-D1455)*LN(1-#REF!)))/#REF!,
 (C1455-D1455)
)))))=0,"",(M1455 -
IF(OR(E1455="es",E1455="wmd"),EXP(1.81* (C1455-D1455)/B1455)/((1-#REF!)+(#REF!*EXP(1.81* (C1455-D1455)/B1455))),
IF((E1455="smd"),EXP(1.81* (C1455-D1455))/((1-#REF!)+(#REF!*EXP(1.81* (C1455-D1455)))),
IF((E1455="or"), (C1455-D1455)/((1-#REF!)+(#REF!* (C1455-D1455))),
IF((E1455="hr"),(1-EXP( (C1455-D1455)*LN(1-#REF!)))/#REF!,
 (C1455-D1455)
))))))</f>
        <v/>
      </c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</row>
    <row r="1456" spans="1:30" ht="12.3" hidden="1">
      <c r="A1456" t="s">
        <v>2432</v>
      </c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 t="str">
        <f>IF( (M1456 -
IF(OR(E1456="es",E1456="wmd"),EXP(1.81* (C1456-D1456)/B1456)/((1-#REF!)+(#REF!*EXP(1.81* (C1456-D1456)/B1456))),
IF((E1456="smd"),EXP(1.81* (C1456-D1456))/((1-#REF!)+(#REF!*EXP(1.81* (C1456-D1456)))),
IF((E1456="or"), (C1456-D1456)/((1-#REF!)+(#REF!* (C1456-D1456))),
IF((E1456="hr"),(1-EXP( (C1456-D1456)*LN(1-#REF!)))/#REF!,
 (C1456-D1456)
)))))=0,"",(M1456 -
IF(OR(E1456="es",E1456="wmd"),EXP(1.81* (C1456-D1456)/B1456)/((1-#REF!)+(#REF!*EXP(1.81* (C1456-D1456)/B1456))),
IF((E1456="smd"),EXP(1.81* (C1456-D1456))/((1-#REF!)+(#REF!*EXP(1.81* (C1456-D1456)))),
IF((E1456="or"), (C1456-D1456)/((1-#REF!)+(#REF!* (C1456-D1456))),
IF((E1456="hr"),(1-EXP( (C1456-D1456)*LN(1-#REF!)))/#REF!,
 (C1456-D1456)
))))))</f>
        <v/>
      </c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</row>
    <row r="1457" spans="1:30" ht="12.3" hidden="1">
      <c r="A1457" t="s">
        <v>2432</v>
      </c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 t="str">
        <f>IF( (M1457 -
IF(OR(E1457="es",E1457="wmd"),EXP(1.81* (C1457-D1457)/B1457)/((1-#REF!)+(#REF!*EXP(1.81* (C1457-D1457)/B1457))),
IF((E1457="smd"),EXP(1.81* (C1457-D1457))/((1-#REF!)+(#REF!*EXP(1.81* (C1457-D1457)))),
IF((E1457="or"), (C1457-D1457)/((1-#REF!)+(#REF!* (C1457-D1457))),
IF((E1457="hr"),(1-EXP( (C1457-D1457)*LN(1-#REF!)))/#REF!,
 (C1457-D1457)
)))))=0,"",(M1457 -
IF(OR(E1457="es",E1457="wmd"),EXP(1.81* (C1457-D1457)/B1457)/((1-#REF!)+(#REF!*EXP(1.81* (C1457-D1457)/B1457))),
IF((E1457="smd"),EXP(1.81* (C1457-D1457))/((1-#REF!)+(#REF!*EXP(1.81* (C1457-D1457)))),
IF((E1457="or"), (C1457-D1457)/((1-#REF!)+(#REF!* (C1457-D1457))),
IF((E1457="hr"),(1-EXP( (C1457-D1457)*LN(1-#REF!)))/#REF!,
 (C1457-D1457)
))))))</f>
        <v/>
      </c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</row>
    <row r="1458" spans="1:30" ht="12.3" hidden="1">
      <c r="A1458" t="s">
        <v>2432</v>
      </c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 t="str">
        <f>IF( (M1458 -
IF(OR(E1458="es",E1458="wmd"),EXP(1.81* (C1458-D1458)/B1458)/((1-#REF!)+(#REF!*EXP(1.81* (C1458-D1458)/B1458))),
IF((E1458="smd"),EXP(1.81* (C1458-D1458))/((1-#REF!)+(#REF!*EXP(1.81* (C1458-D1458)))),
IF((E1458="or"), (C1458-D1458)/((1-#REF!)+(#REF!* (C1458-D1458))),
IF((E1458="hr"),(1-EXP( (C1458-D1458)*LN(1-#REF!)))/#REF!,
 (C1458-D1458)
)))))=0,"",(M1458 -
IF(OR(E1458="es",E1458="wmd"),EXP(1.81* (C1458-D1458)/B1458)/((1-#REF!)+(#REF!*EXP(1.81* (C1458-D1458)/B1458))),
IF((E1458="smd"),EXP(1.81* (C1458-D1458))/((1-#REF!)+(#REF!*EXP(1.81* (C1458-D1458)))),
IF((E1458="or"), (C1458-D1458)/((1-#REF!)+(#REF!* (C1458-D1458))),
IF((E1458="hr"),(1-EXP( (C1458-D1458)*LN(1-#REF!)))/#REF!,
 (C1458-D1458)
))))))</f>
        <v/>
      </c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</row>
    <row r="1459" spans="1:30" ht="12.3" hidden="1">
      <c r="A1459" t="s">
        <v>2432</v>
      </c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 t="str">
        <f>IF( (M1459 -
IF(OR(E1459="es",E1459="wmd"),EXP(1.81* (C1459-D1459)/B1459)/((1-#REF!)+(#REF!*EXP(1.81* (C1459-D1459)/B1459))),
IF((E1459="smd"),EXP(1.81* (C1459-D1459))/((1-#REF!)+(#REF!*EXP(1.81* (C1459-D1459)))),
IF((E1459="or"), (C1459-D1459)/((1-#REF!)+(#REF!* (C1459-D1459))),
IF((E1459="hr"),(1-EXP( (C1459-D1459)*LN(1-#REF!)))/#REF!,
 (C1459-D1459)
)))))=0,"",(M1459 -
IF(OR(E1459="es",E1459="wmd"),EXP(1.81* (C1459-D1459)/B1459)/((1-#REF!)+(#REF!*EXP(1.81* (C1459-D1459)/B1459))),
IF((E1459="smd"),EXP(1.81* (C1459-D1459))/((1-#REF!)+(#REF!*EXP(1.81* (C1459-D1459)))),
IF((E1459="or"), (C1459-D1459)/((1-#REF!)+(#REF!* (C1459-D1459))),
IF((E1459="hr"),(1-EXP( (C1459-D1459)*LN(1-#REF!)))/#REF!,
 (C1459-D1459)
))))))</f>
        <v/>
      </c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</row>
    <row r="1460" spans="1:30" ht="12.3" hidden="1">
      <c r="A1460" t="s">
        <v>2432</v>
      </c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 t="str">
        <f>IF( (M1460 -
IF(OR(E1460="es",E1460="wmd"),EXP(1.81* (C1460-D1460)/B1460)/((1-#REF!)+(#REF!*EXP(1.81* (C1460-D1460)/B1460))),
IF((E1460="smd"),EXP(1.81* (C1460-D1460))/((1-#REF!)+(#REF!*EXP(1.81* (C1460-D1460)))),
IF((E1460="or"), (C1460-D1460)/((1-#REF!)+(#REF!* (C1460-D1460))),
IF((E1460="hr"),(1-EXP( (C1460-D1460)*LN(1-#REF!)))/#REF!,
 (C1460-D1460)
)))))=0,"",(M1460 -
IF(OR(E1460="es",E1460="wmd"),EXP(1.81* (C1460-D1460)/B1460)/((1-#REF!)+(#REF!*EXP(1.81* (C1460-D1460)/B1460))),
IF((E1460="smd"),EXP(1.81* (C1460-D1460))/((1-#REF!)+(#REF!*EXP(1.81* (C1460-D1460)))),
IF((E1460="or"), (C1460-D1460)/((1-#REF!)+(#REF!* (C1460-D1460))),
IF((E1460="hr"),(1-EXP( (C1460-D1460)*LN(1-#REF!)))/#REF!,
 (C1460-D1460)
))))))</f>
        <v/>
      </c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</row>
    <row r="1461" spans="1:30" ht="12.3" hidden="1">
      <c r="A1461" t="s">
        <v>2432</v>
      </c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 t="str">
        <f>IF( (M1461 -
IF(OR(E1461="es",E1461="wmd"),EXP(1.81* (C1461-D1461)/B1461)/((1-#REF!)+(#REF!*EXP(1.81* (C1461-D1461)/B1461))),
IF((E1461="smd"),EXP(1.81* (C1461-D1461))/((1-#REF!)+(#REF!*EXP(1.81* (C1461-D1461)))),
IF((E1461="or"), (C1461-D1461)/((1-#REF!)+(#REF!* (C1461-D1461))),
IF((E1461="hr"),(1-EXP( (C1461-D1461)*LN(1-#REF!)))/#REF!,
 (C1461-D1461)
)))))=0,"",(M1461 -
IF(OR(E1461="es",E1461="wmd"),EXP(1.81* (C1461-D1461)/B1461)/((1-#REF!)+(#REF!*EXP(1.81* (C1461-D1461)/B1461))),
IF((E1461="smd"),EXP(1.81* (C1461-D1461))/((1-#REF!)+(#REF!*EXP(1.81* (C1461-D1461)))),
IF((E1461="or"), (C1461-D1461)/((1-#REF!)+(#REF!* (C1461-D1461))),
IF((E1461="hr"),(1-EXP( (C1461-D1461)*LN(1-#REF!)))/#REF!,
 (C1461-D1461)
))))))</f>
        <v/>
      </c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</row>
    <row r="1462" spans="1:30" ht="12.3" hidden="1">
      <c r="A1462" t="s">
        <v>2432</v>
      </c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 t="str">
        <f>IF( (M1462 -
IF(OR(E1462="es",E1462="wmd"),EXP(1.81* (C1462-D1462)/B1462)/((1-#REF!)+(#REF!*EXP(1.81* (C1462-D1462)/B1462))),
IF((E1462="smd"),EXP(1.81* (C1462-D1462))/((1-#REF!)+(#REF!*EXP(1.81* (C1462-D1462)))),
IF((E1462="or"), (C1462-D1462)/((1-#REF!)+(#REF!* (C1462-D1462))),
IF((E1462="hr"),(1-EXP( (C1462-D1462)*LN(1-#REF!)))/#REF!,
 (C1462-D1462)
)))))=0,"",(M1462 -
IF(OR(E1462="es",E1462="wmd"),EXP(1.81* (C1462-D1462)/B1462)/((1-#REF!)+(#REF!*EXP(1.81* (C1462-D1462)/B1462))),
IF((E1462="smd"),EXP(1.81* (C1462-D1462))/((1-#REF!)+(#REF!*EXP(1.81* (C1462-D1462)))),
IF((E1462="or"), (C1462-D1462)/((1-#REF!)+(#REF!* (C1462-D1462))),
IF((E1462="hr"),(1-EXP( (C1462-D1462)*LN(1-#REF!)))/#REF!,
 (C1462-D1462)
))))))</f>
        <v/>
      </c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</row>
    <row r="1463" spans="1:30" ht="12.3" hidden="1">
      <c r="A1463" t="s">
        <v>2432</v>
      </c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 t="str">
        <f>IF( (M1463 -
IF(OR(E1463="es",E1463="wmd"),EXP(1.81* (C1463-D1463)/B1463)/((1-#REF!)+(#REF!*EXP(1.81* (C1463-D1463)/B1463))),
IF((E1463="smd"),EXP(1.81* (C1463-D1463))/((1-#REF!)+(#REF!*EXP(1.81* (C1463-D1463)))),
IF((E1463="or"), (C1463-D1463)/((1-#REF!)+(#REF!* (C1463-D1463))),
IF((E1463="hr"),(1-EXP( (C1463-D1463)*LN(1-#REF!)))/#REF!,
 (C1463-D1463)
)))))=0,"",(M1463 -
IF(OR(E1463="es",E1463="wmd"),EXP(1.81* (C1463-D1463)/B1463)/((1-#REF!)+(#REF!*EXP(1.81* (C1463-D1463)/B1463))),
IF((E1463="smd"),EXP(1.81* (C1463-D1463))/((1-#REF!)+(#REF!*EXP(1.81* (C1463-D1463)))),
IF((E1463="or"), (C1463-D1463)/((1-#REF!)+(#REF!* (C1463-D1463))),
IF((E1463="hr"),(1-EXP( (C1463-D1463)*LN(1-#REF!)))/#REF!,
 (C1463-D1463)
))))))</f>
        <v/>
      </c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</row>
    <row r="1464" spans="1:30" ht="12.3" hidden="1">
      <c r="A1464" t="s">
        <v>2432</v>
      </c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 t="str">
        <f>IF( (M1464 -
IF(OR(E1464="es",E1464="wmd"),EXP(1.81* (C1464-D1464)/B1464)/((1-#REF!)+(#REF!*EXP(1.81* (C1464-D1464)/B1464))),
IF((E1464="smd"),EXP(1.81* (C1464-D1464))/((1-#REF!)+(#REF!*EXP(1.81* (C1464-D1464)))),
IF((E1464="or"), (C1464-D1464)/((1-#REF!)+(#REF!* (C1464-D1464))),
IF((E1464="hr"),(1-EXP( (C1464-D1464)*LN(1-#REF!)))/#REF!,
 (C1464-D1464)
)))))=0,"",(M1464 -
IF(OR(E1464="es",E1464="wmd"),EXP(1.81* (C1464-D1464)/B1464)/((1-#REF!)+(#REF!*EXP(1.81* (C1464-D1464)/B1464))),
IF((E1464="smd"),EXP(1.81* (C1464-D1464))/((1-#REF!)+(#REF!*EXP(1.81* (C1464-D1464)))),
IF((E1464="or"), (C1464-D1464)/((1-#REF!)+(#REF!* (C1464-D1464))),
IF((E1464="hr"),(1-EXP( (C1464-D1464)*LN(1-#REF!)))/#REF!,
 (C1464-D1464)
))))))</f>
        <v/>
      </c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</row>
    <row r="1465" spans="1:30" ht="12.3" hidden="1">
      <c r="A1465" t="s">
        <v>2432</v>
      </c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 t="str">
        <f>IF( (M1465 -
IF(OR(E1465="es",E1465="wmd"),EXP(1.81* (C1465-D1465)/B1465)/((1-#REF!)+(#REF!*EXP(1.81* (C1465-D1465)/B1465))),
IF((E1465="smd"),EXP(1.81* (C1465-D1465))/((1-#REF!)+(#REF!*EXP(1.81* (C1465-D1465)))),
IF((E1465="or"), (C1465-D1465)/((1-#REF!)+(#REF!* (C1465-D1465))),
IF((E1465="hr"),(1-EXP( (C1465-D1465)*LN(1-#REF!)))/#REF!,
 (C1465-D1465)
)))))=0,"",(M1465 -
IF(OR(E1465="es",E1465="wmd"),EXP(1.81* (C1465-D1465)/B1465)/((1-#REF!)+(#REF!*EXP(1.81* (C1465-D1465)/B1465))),
IF((E1465="smd"),EXP(1.81* (C1465-D1465))/((1-#REF!)+(#REF!*EXP(1.81* (C1465-D1465)))),
IF((E1465="or"), (C1465-D1465)/((1-#REF!)+(#REF!* (C1465-D1465))),
IF((E1465="hr"),(1-EXP( (C1465-D1465)*LN(1-#REF!)))/#REF!,
 (C1465-D1465)
))))))</f>
        <v/>
      </c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</row>
    <row r="1466" spans="1:30" ht="12.3" hidden="1">
      <c r="A1466" t="s">
        <v>2432</v>
      </c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 t="str">
        <f>IF( (M1466 -
IF(OR(E1466="es",E1466="wmd"),EXP(1.81* (C1466-D1466)/B1466)/((1-#REF!)+(#REF!*EXP(1.81* (C1466-D1466)/B1466))),
IF((E1466="smd"),EXP(1.81* (C1466-D1466))/((1-#REF!)+(#REF!*EXP(1.81* (C1466-D1466)))),
IF((E1466="or"), (C1466-D1466)/((1-#REF!)+(#REF!* (C1466-D1466))),
IF((E1466="hr"),(1-EXP( (C1466-D1466)*LN(1-#REF!)))/#REF!,
 (C1466-D1466)
)))))=0,"",(M1466 -
IF(OR(E1466="es",E1466="wmd"),EXP(1.81* (C1466-D1466)/B1466)/((1-#REF!)+(#REF!*EXP(1.81* (C1466-D1466)/B1466))),
IF((E1466="smd"),EXP(1.81* (C1466-D1466))/((1-#REF!)+(#REF!*EXP(1.81* (C1466-D1466)))),
IF((E1466="or"), (C1466-D1466)/((1-#REF!)+(#REF!* (C1466-D1466))),
IF((E1466="hr"),(1-EXP( (C1466-D1466)*LN(1-#REF!)))/#REF!,
 (C1466-D1466)
))))))</f>
        <v/>
      </c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</row>
    <row r="1467" spans="1:30" ht="12.3" hidden="1">
      <c r="A1467" t="s">
        <v>2432</v>
      </c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 t="str">
        <f>IF( (M1467 -
IF(OR(E1467="es",E1467="wmd"),EXP(1.81* (C1467-D1467)/B1467)/((1-#REF!)+(#REF!*EXP(1.81* (C1467-D1467)/B1467))),
IF((E1467="smd"),EXP(1.81* (C1467-D1467))/((1-#REF!)+(#REF!*EXP(1.81* (C1467-D1467)))),
IF((E1467="or"), (C1467-D1467)/((1-#REF!)+(#REF!* (C1467-D1467))),
IF((E1467="hr"),(1-EXP( (C1467-D1467)*LN(1-#REF!)))/#REF!,
 (C1467-D1467)
)))))=0,"",(M1467 -
IF(OR(E1467="es",E1467="wmd"),EXP(1.81* (C1467-D1467)/B1467)/((1-#REF!)+(#REF!*EXP(1.81* (C1467-D1467)/B1467))),
IF((E1467="smd"),EXP(1.81* (C1467-D1467))/((1-#REF!)+(#REF!*EXP(1.81* (C1467-D1467)))),
IF((E1467="or"), (C1467-D1467)/((1-#REF!)+(#REF!* (C1467-D1467))),
IF((E1467="hr"),(1-EXP( (C1467-D1467)*LN(1-#REF!)))/#REF!,
 (C1467-D1467)
))))))</f>
        <v/>
      </c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</row>
    <row r="1468" spans="1:30" ht="12.3" hidden="1">
      <c r="A1468" t="s">
        <v>2432</v>
      </c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 t="str">
        <f>IF( (M1468 -
IF(OR(E1468="es",E1468="wmd"),EXP(1.81* (C1468-D1468)/B1468)/((1-#REF!)+(#REF!*EXP(1.81* (C1468-D1468)/B1468))),
IF((E1468="smd"),EXP(1.81* (C1468-D1468))/((1-#REF!)+(#REF!*EXP(1.81* (C1468-D1468)))),
IF((E1468="or"), (C1468-D1468)/((1-#REF!)+(#REF!* (C1468-D1468))),
IF((E1468="hr"),(1-EXP( (C1468-D1468)*LN(1-#REF!)))/#REF!,
 (C1468-D1468)
)))))=0,"",(M1468 -
IF(OR(E1468="es",E1468="wmd"),EXP(1.81* (C1468-D1468)/B1468)/((1-#REF!)+(#REF!*EXP(1.81* (C1468-D1468)/B1468))),
IF((E1468="smd"),EXP(1.81* (C1468-D1468))/((1-#REF!)+(#REF!*EXP(1.81* (C1468-D1468)))),
IF((E1468="or"), (C1468-D1468)/((1-#REF!)+(#REF!* (C1468-D1468))),
IF((E1468="hr"),(1-EXP( (C1468-D1468)*LN(1-#REF!)))/#REF!,
 (C1468-D1468)
))))))</f>
        <v/>
      </c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</row>
    <row r="1469" spans="1:30" ht="12.3" hidden="1">
      <c r="A1469" t="s">
        <v>2432</v>
      </c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 t="str">
        <f>IF( (M1469 -
IF(OR(E1469="es",E1469="wmd"),EXP(1.81* (C1469-D1469)/B1469)/((1-#REF!)+(#REF!*EXP(1.81* (C1469-D1469)/B1469))),
IF((E1469="smd"),EXP(1.81* (C1469-D1469))/((1-#REF!)+(#REF!*EXP(1.81* (C1469-D1469)))),
IF((E1469="or"), (C1469-D1469)/((1-#REF!)+(#REF!* (C1469-D1469))),
IF((E1469="hr"),(1-EXP( (C1469-D1469)*LN(1-#REF!)))/#REF!,
 (C1469-D1469)
)))))=0,"",(M1469 -
IF(OR(E1469="es",E1469="wmd"),EXP(1.81* (C1469-D1469)/B1469)/((1-#REF!)+(#REF!*EXP(1.81* (C1469-D1469)/B1469))),
IF((E1469="smd"),EXP(1.81* (C1469-D1469))/((1-#REF!)+(#REF!*EXP(1.81* (C1469-D1469)))),
IF((E1469="or"), (C1469-D1469)/((1-#REF!)+(#REF!* (C1469-D1469))),
IF((E1469="hr"),(1-EXP( (C1469-D1469)*LN(1-#REF!)))/#REF!,
 (C1469-D1469)
))))))</f>
        <v/>
      </c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</row>
    <row r="1470" spans="1:30" ht="12.3" hidden="1">
      <c r="A1470" t="s">
        <v>2432</v>
      </c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 t="str">
        <f>IF( (M1470 -
IF(OR(E1470="es",E1470="wmd"),EXP(1.81* (C1470-D1470)/B1470)/((1-#REF!)+(#REF!*EXP(1.81* (C1470-D1470)/B1470))),
IF((E1470="smd"),EXP(1.81* (C1470-D1470))/((1-#REF!)+(#REF!*EXP(1.81* (C1470-D1470)))),
IF((E1470="or"), (C1470-D1470)/((1-#REF!)+(#REF!* (C1470-D1470))),
IF((E1470="hr"),(1-EXP( (C1470-D1470)*LN(1-#REF!)))/#REF!,
 (C1470-D1470)
)))))=0,"",(M1470 -
IF(OR(E1470="es",E1470="wmd"),EXP(1.81* (C1470-D1470)/B1470)/((1-#REF!)+(#REF!*EXP(1.81* (C1470-D1470)/B1470))),
IF((E1470="smd"),EXP(1.81* (C1470-D1470))/((1-#REF!)+(#REF!*EXP(1.81* (C1470-D1470)))),
IF((E1470="or"), (C1470-D1470)/((1-#REF!)+(#REF!* (C1470-D1470))),
IF((E1470="hr"),(1-EXP( (C1470-D1470)*LN(1-#REF!)))/#REF!,
 (C1470-D1470)
))))))</f>
        <v/>
      </c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</row>
    <row r="1471" spans="1:30" ht="12.3" hidden="1">
      <c r="A1471" t="s">
        <v>2432</v>
      </c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 t="str">
        <f>IF( (M1471 -
IF(OR(E1471="es",E1471="wmd"),EXP(1.81* (C1471-D1471)/B1471)/((1-#REF!)+(#REF!*EXP(1.81* (C1471-D1471)/B1471))),
IF((E1471="smd"),EXP(1.81* (C1471-D1471))/((1-#REF!)+(#REF!*EXP(1.81* (C1471-D1471)))),
IF((E1471="or"), (C1471-D1471)/((1-#REF!)+(#REF!* (C1471-D1471))),
IF((E1471="hr"),(1-EXP( (C1471-D1471)*LN(1-#REF!)))/#REF!,
 (C1471-D1471)
)))))=0,"",(M1471 -
IF(OR(E1471="es",E1471="wmd"),EXP(1.81* (C1471-D1471)/B1471)/((1-#REF!)+(#REF!*EXP(1.81* (C1471-D1471)/B1471))),
IF((E1471="smd"),EXP(1.81* (C1471-D1471))/((1-#REF!)+(#REF!*EXP(1.81* (C1471-D1471)))),
IF((E1471="or"), (C1471-D1471)/((1-#REF!)+(#REF!* (C1471-D1471))),
IF((E1471="hr"),(1-EXP( (C1471-D1471)*LN(1-#REF!)))/#REF!,
 (C1471-D1471)
))))))</f>
        <v/>
      </c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</row>
    <row r="1472" spans="1:30" ht="12.3" hidden="1">
      <c r="A1472" t="s">
        <v>2432</v>
      </c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 t="str">
        <f>IF( (M1472 -
IF(OR(E1472="es",E1472="wmd"),EXP(1.81* (C1472-D1472)/B1472)/((1-#REF!)+(#REF!*EXP(1.81* (C1472-D1472)/B1472))),
IF((E1472="smd"),EXP(1.81* (C1472-D1472))/((1-#REF!)+(#REF!*EXP(1.81* (C1472-D1472)))),
IF((E1472="or"), (C1472-D1472)/((1-#REF!)+(#REF!* (C1472-D1472))),
IF((E1472="hr"),(1-EXP( (C1472-D1472)*LN(1-#REF!)))/#REF!,
 (C1472-D1472)
)))))=0,"",(M1472 -
IF(OR(E1472="es",E1472="wmd"),EXP(1.81* (C1472-D1472)/B1472)/((1-#REF!)+(#REF!*EXP(1.81* (C1472-D1472)/B1472))),
IF((E1472="smd"),EXP(1.81* (C1472-D1472))/((1-#REF!)+(#REF!*EXP(1.81* (C1472-D1472)))),
IF((E1472="or"), (C1472-D1472)/((1-#REF!)+(#REF!* (C1472-D1472))),
IF((E1472="hr"),(1-EXP( (C1472-D1472)*LN(1-#REF!)))/#REF!,
 (C1472-D1472)
))))))</f>
        <v/>
      </c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</row>
    <row r="1473" spans="1:30" ht="12.3" hidden="1">
      <c r="A1473" t="s">
        <v>2432</v>
      </c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 t="str">
        <f>IF( (M1473 -
IF(OR(E1473="es",E1473="wmd"),EXP(1.81* (C1473-D1473)/B1473)/((1-#REF!)+(#REF!*EXP(1.81* (C1473-D1473)/B1473))),
IF((E1473="smd"),EXP(1.81* (C1473-D1473))/((1-#REF!)+(#REF!*EXP(1.81* (C1473-D1473)))),
IF((E1473="or"), (C1473-D1473)/((1-#REF!)+(#REF!* (C1473-D1473))),
IF((E1473="hr"),(1-EXP( (C1473-D1473)*LN(1-#REF!)))/#REF!,
 (C1473-D1473)
)))))=0,"",(M1473 -
IF(OR(E1473="es",E1473="wmd"),EXP(1.81* (C1473-D1473)/B1473)/((1-#REF!)+(#REF!*EXP(1.81* (C1473-D1473)/B1473))),
IF((E1473="smd"),EXP(1.81* (C1473-D1473))/((1-#REF!)+(#REF!*EXP(1.81* (C1473-D1473)))),
IF((E1473="or"), (C1473-D1473)/((1-#REF!)+(#REF!* (C1473-D1473))),
IF((E1473="hr"),(1-EXP( (C1473-D1473)*LN(1-#REF!)))/#REF!,
 (C1473-D1473)
))))))</f>
        <v/>
      </c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</row>
    <row r="1474" spans="1:30" ht="12.3" hidden="1">
      <c r="A1474" t="s">
        <v>2432</v>
      </c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 t="str">
        <f>IF( (M1474 -
IF(OR(E1474="es",E1474="wmd"),EXP(1.81* (C1474-D1474)/B1474)/((1-#REF!)+(#REF!*EXP(1.81* (C1474-D1474)/B1474))),
IF((E1474="smd"),EXP(1.81* (C1474-D1474))/((1-#REF!)+(#REF!*EXP(1.81* (C1474-D1474)))),
IF((E1474="or"), (C1474-D1474)/((1-#REF!)+(#REF!* (C1474-D1474))),
IF((E1474="hr"),(1-EXP( (C1474-D1474)*LN(1-#REF!)))/#REF!,
 (C1474-D1474)
)))))=0,"",(M1474 -
IF(OR(E1474="es",E1474="wmd"),EXP(1.81* (C1474-D1474)/B1474)/((1-#REF!)+(#REF!*EXP(1.81* (C1474-D1474)/B1474))),
IF((E1474="smd"),EXP(1.81* (C1474-D1474))/((1-#REF!)+(#REF!*EXP(1.81* (C1474-D1474)))),
IF((E1474="or"), (C1474-D1474)/((1-#REF!)+(#REF!* (C1474-D1474))),
IF((E1474="hr"),(1-EXP( (C1474-D1474)*LN(1-#REF!)))/#REF!,
 (C1474-D1474)
))))))</f>
        <v/>
      </c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</row>
    <row r="1475" spans="1:30" ht="12.3" hidden="1">
      <c r="A1475" t="s">
        <v>2432</v>
      </c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 t="str">
        <f>IF( (M1475 -
IF(OR(E1475="es",E1475="wmd"),EXP(1.81* (C1475-D1475)/B1475)/((1-#REF!)+(#REF!*EXP(1.81* (C1475-D1475)/B1475))),
IF((E1475="smd"),EXP(1.81* (C1475-D1475))/((1-#REF!)+(#REF!*EXP(1.81* (C1475-D1475)))),
IF((E1475="or"), (C1475-D1475)/((1-#REF!)+(#REF!* (C1475-D1475))),
IF((E1475="hr"),(1-EXP( (C1475-D1475)*LN(1-#REF!)))/#REF!,
 (C1475-D1475)
)))))=0,"",(M1475 -
IF(OR(E1475="es",E1475="wmd"),EXP(1.81* (C1475-D1475)/B1475)/((1-#REF!)+(#REF!*EXP(1.81* (C1475-D1475)/B1475))),
IF((E1475="smd"),EXP(1.81* (C1475-D1475))/((1-#REF!)+(#REF!*EXP(1.81* (C1475-D1475)))),
IF((E1475="or"), (C1475-D1475)/((1-#REF!)+(#REF!* (C1475-D1475))),
IF((E1475="hr"),(1-EXP( (C1475-D1475)*LN(1-#REF!)))/#REF!,
 (C1475-D1475)
))))))</f>
        <v/>
      </c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</row>
    <row r="1476" spans="1:30" ht="12.3" hidden="1">
      <c r="A1476" t="s">
        <v>2432</v>
      </c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 t="str">
        <f>IF( (M1476 -
IF(OR(E1476="es",E1476="wmd"),EXP(1.81* (C1476-D1476)/B1476)/((1-#REF!)+(#REF!*EXP(1.81* (C1476-D1476)/B1476))),
IF((E1476="smd"),EXP(1.81* (C1476-D1476))/((1-#REF!)+(#REF!*EXP(1.81* (C1476-D1476)))),
IF((E1476="or"), (C1476-D1476)/((1-#REF!)+(#REF!* (C1476-D1476))),
IF((E1476="hr"),(1-EXP( (C1476-D1476)*LN(1-#REF!)))/#REF!,
 (C1476-D1476)
)))))=0,"",(M1476 -
IF(OR(E1476="es",E1476="wmd"),EXP(1.81* (C1476-D1476)/B1476)/((1-#REF!)+(#REF!*EXP(1.81* (C1476-D1476)/B1476))),
IF((E1476="smd"),EXP(1.81* (C1476-D1476))/((1-#REF!)+(#REF!*EXP(1.81* (C1476-D1476)))),
IF((E1476="or"), (C1476-D1476)/((1-#REF!)+(#REF!* (C1476-D1476))),
IF((E1476="hr"),(1-EXP( (C1476-D1476)*LN(1-#REF!)))/#REF!,
 (C1476-D1476)
))))))</f>
        <v/>
      </c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</row>
    <row r="1477" spans="1:30" ht="12.3" hidden="1">
      <c r="A1477" t="s">
        <v>2432</v>
      </c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 t="str">
        <f>IF( (M1477 -
IF(OR(E1477="es",E1477="wmd"),EXP(1.81* (C1477-D1477)/B1477)/((1-#REF!)+(#REF!*EXP(1.81* (C1477-D1477)/B1477))),
IF((E1477="smd"),EXP(1.81* (C1477-D1477))/((1-#REF!)+(#REF!*EXP(1.81* (C1477-D1477)))),
IF((E1477="or"), (C1477-D1477)/((1-#REF!)+(#REF!* (C1477-D1477))),
IF((E1477="hr"),(1-EXP( (C1477-D1477)*LN(1-#REF!)))/#REF!,
 (C1477-D1477)
)))))=0,"",(M1477 -
IF(OR(E1477="es",E1477="wmd"),EXP(1.81* (C1477-D1477)/B1477)/((1-#REF!)+(#REF!*EXP(1.81* (C1477-D1477)/B1477))),
IF((E1477="smd"),EXP(1.81* (C1477-D1477))/((1-#REF!)+(#REF!*EXP(1.81* (C1477-D1477)))),
IF((E1477="or"), (C1477-D1477)/((1-#REF!)+(#REF!* (C1477-D1477))),
IF((E1477="hr"),(1-EXP( (C1477-D1477)*LN(1-#REF!)))/#REF!,
 (C1477-D1477)
))))))</f>
        <v/>
      </c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</row>
    <row r="1478" spans="1:30" ht="12.3" hidden="1">
      <c r="A1478" t="s">
        <v>2432</v>
      </c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 t="str">
        <f>IF( (M1478 -
IF(OR(E1478="es",E1478="wmd"),EXP(1.81* (C1478-D1478)/B1478)/((1-#REF!)+(#REF!*EXP(1.81* (C1478-D1478)/B1478))),
IF((E1478="smd"),EXP(1.81* (C1478-D1478))/((1-#REF!)+(#REF!*EXP(1.81* (C1478-D1478)))),
IF((E1478="or"), (C1478-D1478)/((1-#REF!)+(#REF!* (C1478-D1478))),
IF((E1478="hr"),(1-EXP( (C1478-D1478)*LN(1-#REF!)))/#REF!,
 (C1478-D1478)
)))))=0,"",(M1478 -
IF(OR(E1478="es",E1478="wmd"),EXP(1.81* (C1478-D1478)/B1478)/((1-#REF!)+(#REF!*EXP(1.81* (C1478-D1478)/B1478))),
IF((E1478="smd"),EXP(1.81* (C1478-D1478))/((1-#REF!)+(#REF!*EXP(1.81* (C1478-D1478)))),
IF((E1478="or"), (C1478-D1478)/((1-#REF!)+(#REF!* (C1478-D1478))),
IF((E1478="hr"),(1-EXP( (C1478-D1478)*LN(1-#REF!)))/#REF!,
 (C1478-D1478)
))))))</f>
        <v/>
      </c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</row>
    <row r="1479" spans="1:30" ht="12.3" hidden="1">
      <c r="A1479" t="s">
        <v>2432</v>
      </c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 t="str">
        <f>IF( (M1479 -
IF(OR(E1479="es",E1479="wmd"),EXP(1.81* (C1479-D1479)/B1479)/((1-#REF!)+(#REF!*EXP(1.81* (C1479-D1479)/B1479))),
IF((E1479="smd"),EXP(1.81* (C1479-D1479))/((1-#REF!)+(#REF!*EXP(1.81* (C1479-D1479)))),
IF((E1479="or"), (C1479-D1479)/((1-#REF!)+(#REF!* (C1479-D1479))),
IF((E1479="hr"),(1-EXP( (C1479-D1479)*LN(1-#REF!)))/#REF!,
 (C1479-D1479)
)))))=0,"",(M1479 -
IF(OR(E1479="es",E1479="wmd"),EXP(1.81* (C1479-D1479)/B1479)/((1-#REF!)+(#REF!*EXP(1.81* (C1479-D1479)/B1479))),
IF((E1479="smd"),EXP(1.81* (C1479-D1479))/((1-#REF!)+(#REF!*EXP(1.81* (C1479-D1479)))),
IF((E1479="or"), (C1479-D1479)/((1-#REF!)+(#REF!* (C1479-D1479))),
IF((E1479="hr"),(1-EXP( (C1479-D1479)*LN(1-#REF!)))/#REF!,
 (C1479-D1479)
))))))</f>
        <v/>
      </c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</row>
    <row r="1480" spans="1:30" ht="12.3" hidden="1">
      <c r="A1480" t="s">
        <v>2432</v>
      </c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 t="str">
        <f>IF( (M1480 -
IF(OR(E1480="es",E1480="wmd"),EXP(1.81* (C1480-D1480)/B1480)/((1-#REF!)+(#REF!*EXP(1.81* (C1480-D1480)/B1480))),
IF((E1480="smd"),EXP(1.81* (C1480-D1480))/((1-#REF!)+(#REF!*EXP(1.81* (C1480-D1480)))),
IF((E1480="or"), (C1480-D1480)/((1-#REF!)+(#REF!* (C1480-D1480))),
IF((E1480="hr"),(1-EXP( (C1480-D1480)*LN(1-#REF!)))/#REF!,
 (C1480-D1480)
)))))=0,"",(M1480 -
IF(OR(E1480="es",E1480="wmd"),EXP(1.81* (C1480-D1480)/B1480)/((1-#REF!)+(#REF!*EXP(1.81* (C1480-D1480)/B1480))),
IF((E1480="smd"),EXP(1.81* (C1480-D1480))/((1-#REF!)+(#REF!*EXP(1.81* (C1480-D1480)))),
IF((E1480="or"), (C1480-D1480)/((1-#REF!)+(#REF!* (C1480-D1480))),
IF((E1480="hr"),(1-EXP( (C1480-D1480)*LN(1-#REF!)))/#REF!,
 (C1480-D1480)
))))))</f>
        <v/>
      </c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</row>
    <row r="1481" spans="1:30" ht="12.3" hidden="1">
      <c r="A1481" t="s">
        <v>2432</v>
      </c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 t="str">
        <f>IF( (M1481 -
IF(OR(E1481="es",E1481="wmd"),EXP(1.81* (C1481-D1481)/B1481)/((1-#REF!)+(#REF!*EXP(1.81* (C1481-D1481)/B1481))),
IF((E1481="smd"),EXP(1.81* (C1481-D1481))/((1-#REF!)+(#REF!*EXP(1.81* (C1481-D1481)))),
IF((E1481="or"), (C1481-D1481)/((1-#REF!)+(#REF!* (C1481-D1481))),
IF((E1481="hr"),(1-EXP( (C1481-D1481)*LN(1-#REF!)))/#REF!,
 (C1481-D1481)
)))))=0,"",(M1481 -
IF(OR(E1481="es",E1481="wmd"),EXP(1.81* (C1481-D1481)/B1481)/((1-#REF!)+(#REF!*EXP(1.81* (C1481-D1481)/B1481))),
IF((E1481="smd"),EXP(1.81* (C1481-D1481))/((1-#REF!)+(#REF!*EXP(1.81* (C1481-D1481)))),
IF((E1481="or"), (C1481-D1481)/((1-#REF!)+(#REF!* (C1481-D1481))),
IF((E1481="hr"),(1-EXP( (C1481-D1481)*LN(1-#REF!)))/#REF!,
 (C1481-D1481)
))))))</f>
        <v/>
      </c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</row>
    <row r="1482" spans="1:30" ht="12.3" hidden="1">
      <c r="A1482" t="s">
        <v>2432</v>
      </c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 t="str">
        <f>IF( (M1482 -
IF(OR(E1482="es",E1482="wmd"),EXP(1.81* (C1482-D1482)/B1482)/((1-#REF!)+(#REF!*EXP(1.81* (C1482-D1482)/B1482))),
IF((E1482="smd"),EXP(1.81* (C1482-D1482))/((1-#REF!)+(#REF!*EXP(1.81* (C1482-D1482)))),
IF((E1482="or"), (C1482-D1482)/((1-#REF!)+(#REF!* (C1482-D1482))),
IF((E1482="hr"),(1-EXP( (C1482-D1482)*LN(1-#REF!)))/#REF!,
 (C1482-D1482)
)))))=0,"",(M1482 -
IF(OR(E1482="es",E1482="wmd"),EXP(1.81* (C1482-D1482)/B1482)/((1-#REF!)+(#REF!*EXP(1.81* (C1482-D1482)/B1482))),
IF((E1482="smd"),EXP(1.81* (C1482-D1482))/((1-#REF!)+(#REF!*EXP(1.81* (C1482-D1482)))),
IF((E1482="or"), (C1482-D1482)/((1-#REF!)+(#REF!* (C1482-D1482))),
IF((E1482="hr"),(1-EXP( (C1482-D1482)*LN(1-#REF!)))/#REF!,
 (C1482-D1482)
))))))</f>
        <v/>
      </c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</row>
    <row r="1483" spans="1:30" ht="12.3" hidden="1">
      <c r="A1483" t="s">
        <v>2432</v>
      </c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 t="str">
        <f>IF( (M1483 -
IF(OR(E1483="es",E1483="wmd"),EXP(1.81* (C1483-D1483)/B1483)/((1-#REF!)+(#REF!*EXP(1.81* (C1483-D1483)/B1483))),
IF((E1483="smd"),EXP(1.81* (C1483-D1483))/((1-#REF!)+(#REF!*EXP(1.81* (C1483-D1483)))),
IF((E1483="or"), (C1483-D1483)/((1-#REF!)+(#REF!* (C1483-D1483))),
IF((E1483="hr"),(1-EXP( (C1483-D1483)*LN(1-#REF!)))/#REF!,
 (C1483-D1483)
)))))=0,"",(M1483 -
IF(OR(E1483="es",E1483="wmd"),EXP(1.81* (C1483-D1483)/B1483)/((1-#REF!)+(#REF!*EXP(1.81* (C1483-D1483)/B1483))),
IF((E1483="smd"),EXP(1.81* (C1483-D1483))/((1-#REF!)+(#REF!*EXP(1.81* (C1483-D1483)))),
IF((E1483="or"), (C1483-D1483)/((1-#REF!)+(#REF!* (C1483-D1483))),
IF((E1483="hr"),(1-EXP( (C1483-D1483)*LN(1-#REF!)))/#REF!,
 (C1483-D1483)
))))))</f>
        <v/>
      </c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</row>
    <row r="1484" spans="1:30" ht="12.3" hidden="1">
      <c r="A1484" t="s">
        <v>2432</v>
      </c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 t="str">
        <f>IF( (M1484 -
IF(OR(E1484="es",E1484="wmd"),EXP(1.81* (C1484-D1484)/B1484)/((1-#REF!)+(#REF!*EXP(1.81* (C1484-D1484)/B1484))),
IF((E1484="smd"),EXP(1.81* (C1484-D1484))/((1-#REF!)+(#REF!*EXP(1.81* (C1484-D1484)))),
IF((E1484="or"), (C1484-D1484)/((1-#REF!)+(#REF!* (C1484-D1484))),
IF((E1484="hr"),(1-EXP( (C1484-D1484)*LN(1-#REF!)))/#REF!,
 (C1484-D1484)
)))))=0,"",(M1484 -
IF(OR(E1484="es",E1484="wmd"),EXP(1.81* (C1484-D1484)/B1484)/((1-#REF!)+(#REF!*EXP(1.81* (C1484-D1484)/B1484))),
IF((E1484="smd"),EXP(1.81* (C1484-D1484))/((1-#REF!)+(#REF!*EXP(1.81* (C1484-D1484)))),
IF((E1484="or"), (C1484-D1484)/((1-#REF!)+(#REF!* (C1484-D1484))),
IF((E1484="hr"),(1-EXP( (C1484-D1484)*LN(1-#REF!)))/#REF!,
 (C1484-D1484)
))))))</f>
        <v/>
      </c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</row>
    <row r="1485" spans="1:30" ht="12.3" hidden="1">
      <c r="A1485" t="s">
        <v>2432</v>
      </c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 t="str">
        <f>IF( (M1485 -
IF(OR(E1485="es",E1485="wmd"),EXP(1.81* (C1485-D1485)/B1485)/((1-#REF!)+(#REF!*EXP(1.81* (C1485-D1485)/B1485))),
IF((E1485="smd"),EXP(1.81* (C1485-D1485))/((1-#REF!)+(#REF!*EXP(1.81* (C1485-D1485)))),
IF((E1485="or"), (C1485-D1485)/((1-#REF!)+(#REF!* (C1485-D1485))),
IF((E1485="hr"),(1-EXP( (C1485-D1485)*LN(1-#REF!)))/#REF!,
 (C1485-D1485)
)))))=0,"",(M1485 -
IF(OR(E1485="es",E1485="wmd"),EXP(1.81* (C1485-D1485)/B1485)/((1-#REF!)+(#REF!*EXP(1.81* (C1485-D1485)/B1485))),
IF((E1485="smd"),EXP(1.81* (C1485-D1485))/((1-#REF!)+(#REF!*EXP(1.81* (C1485-D1485)))),
IF((E1485="or"), (C1485-D1485)/((1-#REF!)+(#REF!* (C1485-D1485))),
IF((E1485="hr"),(1-EXP( (C1485-D1485)*LN(1-#REF!)))/#REF!,
 (C1485-D1485)
))))))</f>
        <v/>
      </c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</row>
    <row r="1486" spans="1:30" ht="12.3" hidden="1">
      <c r="A1486" t="s">
        <v>2432</v>
      </c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 t="str">
        <f>IF( (M1486 -
IF(OR(E1486="es",E1486="wmd"),EXP(1.81* (C1486-D1486)/B1486)/((1-#REF!)+(#REF!*EXP(1.81* (C1486-D1486)/B1486))),
IF((E1486="smd"),EXP(1.81* (C1486-D1486))/((1-#REF!)+(#REF!*EXP(1.81* (C1486-D1486)))),
IF((E1486="or"), (C1486-D1486)/((1-#REF!)+(#REF!* (C1486-D1486))),
IF((E1486="hr"),(1-EXP( (C1486-D1486)*LN(1-#REF!)))/#REF!,
 (C1486-D1486)
)))))=0,"",(M1486 -
IF(OR(E1486="es",E1486="wmd"),EXP(1.81* (C1486-D1486)/B1486)/((1-#REF!)+(#REF!*EXP(1.81* (C1486-D1486)/B1486))),
IF((E1486="smd"),EXP(1.81* (C1486-D1486))/((1-#REF!)+(#REF!*EXP(1.81* (C1486-D1486)))),
IF((E1486="or"), (C1486-D1486)/((1-#REF!)+(#REF!* (C1486-D1486))),
IF((E1486="hr"),(1-EXP( (C1486-D1486)*LN(1-#REF!)))/#REF!,
 (C1486-D1486)
))))))</f>
        <v/>
      </c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</row>
    <row r="1487" spans="1:30" ht="12.3" hidden="1">
      <c r="A1487" t="s">
        <v>2432</v>
      </c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 t="str">
        <f>IF( (M1487 -
IF(OR(E1487="es",E1487="wmd"),EXP(1.81* (C1487-D1487)/B1487)/((1-#REF!)+(#REF!*EXP(1.81* (C1487-D1487)/B1487))),
IF((E1487="smd"),EXP(1.81* (C1487-D1487))/((1-#REF!)+(#REF!*EXP(1.81* (C1487-D1487)))),
IF((E1487="or"), (C1487-D1487)/((1-#REF!)+(#REF!* (C1487-D1487))),
IF((E1487="hr"),(1-EXP( (C1487-D1487)*LN(1-#REF!)))/#REF!,
 (C1487-D1487)
)))))=0,"",(M1487 -
IF(OR(E1487="es",E1487="wmd"),EXP(1.81* (C1487-D1487)/B1487)/((1-#REF!)+(#REF!*EXP(1.81* (C1487-D1487)/B1487))),
IF((E1487="smd"),EXP(1.81* (C1487-D1487))/((1-#REF!)+(#REF!*EXP(1.81* (C1487-D1487)))),
IF((E1487="or"), (C1487-D1487)/((1-#REF!)+(#REF!* (C1487-D1487))),
IF((E1487="hr"),(1-EXP( (C1487-D1487)*LN(1-#REF!)))/#REF!,
 (C1487-D1487)
))))))</f>
        <v/>
      </c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</row>
    <row r="1488" spans="1:30" ht="12.3" hidden="1">
      <c r="A1488" t="s">
        <v>2432</v>
      </c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 t="str">
        <f>IF( (M1488 -
IF(OR(E1488="es",E1488="wmd"),EXP(1.81* (C1488-D1488)/B1488)/((1-#REF!)+(#REF!*EXP(1.81* (C1488-D1488)/B1488))),
IF((E1488="smd"),EXP(1.81* (C1488-D1488))/((1-#REF!)+(#REF!*EXP(1.81* (C1488-D1488)))),
IF((E1488="or"), (C1488-D1488)/((1-#REF!)+(#REF!* (C1488-D1488))),
IF((E1488="hr"),(1-EXP( (C1488-D1488)*LN(1-#REF!)))/#REF!,
 (C1488-D1488)
)))))=0,"",(M1488 -
IF(OR(E1488="es",E1488="wmd"),EXP(1.81* (C1488-D1488)/B1488)/((1-#REF!)+(#REF!*EXP(1.81* (C1488-D1488)/B1488))),
IF((E1488="smd"),EXP(1.81* (C1488-D1488))/((1-#REF!)+(#REF!*EXP(1.81* (C1488-D1488)))),
IF((E1488="or"), (C1488-D1488)/((1-#REF!)+(#REF!* (C1488-D1488))),
IF((E1488="hr"),(1-EXP( (C1488-D1488)*LN(1-#REF!)))/#REF!,
 (C1488-D1488)
))))))</f>
        <v/>
      </c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</row>
    <row r="1489" spans="1:30" ht="12.3" hidden="1">
      <c r="A1489" t="s">
        <v>2432</v>
      </c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 t="str">
        <f>IF( (M1489 -
IF(OR(E1489="es",E1489="wmd"),EXP(1.81* (C1489-D1489)/B1489)/((1-#REF!)+(#REF!*EXP(1.81* (C1489-D1489)/B1489))),
IF((E1489="smd"),EXP(1.81* (C1489-D1489))/((1-#REF!)+(#REF!*EXP(1.81* (C1489-D1489)))),
IF((E1489="or"), (C1489-D1489)/((1-#REF!)+(#REF!* (C1489-D1489))),
IF((E1489="hr"),(1-EXP( (C1489-D1489)*LN(1-#REF!)))/#REF!,
 (C1489-D1489)
)))))=0,"",(M1489 -
IF(OR(E1489="es",E1489="wmd"),EXP(1.81* (C1489-D1489)/B1489)/((1-#REF!)+(#REF!*EXP(1.81* (C1489-D1489)/B1489))),
IF((E1489="smd"),EXP(1.81* (C1489-D1489))/((1-#REF!)+(#REF!*EXP(1.81* (C1489-D1489)))),
IF((E1489="or"), (C1489-D1489)/((1-#REF!)+(#REF!* (C1489-D1489))),
IF((E1489="hr"),(1-EXP( (C1489-D1489)*LN(1-#REF!)))/#REF!,
 (C1489-D1489)
))))))</f>
        <v/>
      </c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</row>
    <row r="1490" spans="1:30" ht="12.3" hidden="1">
      <c r="A1490" t="s">
        <v>2432</v>
      </c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 t="str">
        <f>IF( (M1490 -
IF(OR(E1490="es",E1490="wmd"),EXP(1.81* (C1490-D1490)/B1490)/((1-#REF!)+(#REF!*EXP(1.81* (C1490-D1490)/B1490))),
IF((E1490="smd"),EXP(1.81* (C1490-D1490))/((1-#REF!)+(#REF!*EXP(1.81* (C1490-D1490)))),
IF((E1490="or"), (C1490-D1490)/((1-#REF!)+(#REF!* (C1490-D1490))),
IF((E1490="hr"),(1-EXP( (C1490-D1490)*LN(1-#REF!)))/#REF!,
 (C1490-D1490)
)))))=0,"",(M1490 -
IF(OR(E1490="es",E1490="wmd"),EXP(1.81* (C1490-D1490)/B1490)/((1-#REF!)+(#REF!*EXP(1.81* (C1490-D1490)/B1490))),
IF((E1490="smd"),EXP(1.81* (C1490-D1490))/((1-#REF!)+(#REF!*EXP(1.81* (C1490-D1490)))),
IF((E1490="or"), (C1490-D1490)/((1-#REF!)+(#REF!* (C1490-D1490))),
IF((E1490="hr"),(1-EXP( (C1490-D1490)*LN(1-#REF!)))/#REF!,
 (C1490-D1490)
))))))</f>
        <v/>
      </c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</row>
    <row r="1491" spans="1:30" ht="12.3" hidden="1">
      <c r="A1491" t="s">
        <v>2432</v>
      </c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 t="str">
        <f>IF( (M1491 -
IF(OR(E1491="es",E1491="wmd"),EXP(1.81* (C1491-D1491)/B1491)/((1-#REF!)+(#REF!*EXP(1.81* (C1491-D1491)/B1491))),
IF((E1491="smd"),EXP(1.81* (C1491-D1491))/((1-#REF!)+(#REF!*EXP(1.81* (C1491-D1491)))),
IF((E1491="or"), (C1491-D1491)/((1-#REF!)+(#REF!* (C1491-D1491))),
IF((E1491="hr"),(1-EXP( (C1491-D1491)*LN(1-#REF!)))/#REF!,
 (C1491-D1491)
)))))=0,"",(M1491 -
IF(OR(E1491="es",E1491="wmd"),EXP(1.81* (C1491-D1491)/B1491)/((1-#REF!)+(#REF!*EXP(1.81* (C1491-D1491)/B1491))),
IF((E1491="smd"),EXP(1.81* (C1491-D1491))/((1-#REF!)+(#REF!*EXP(1.81* (C1491-D1491)))),
IF((E1491="or"), (C1491-D1491)/((1-#REF!)+(#REF!* (C1491-D1491))),
IF((E1491="hr"),(1-EXP( (C1491-D1491)*LN(1-#REF!)))/#REF!,
 (C1491-D1491)
))))))</f>
        <v/>
      </c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</row>
    <row r="1492" spans="1:30" ht="12.3" hidden="1">
      <c r="A1492" t="s">
        <v>2432</v>
      </c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 t="str">
        <f>IF( (M1492 -
IF(OR(E1492="es",E1492="wmd"),EXP(1.81* (C1492-D1492)/B1492)/((1-#REF!)+(#REF!*EXP(1.81* (C1492-D1492)/B1492))),
IF((E1492="smd"),EXP(1.81* (C1492-D1492))/((1-#REF!)+(#REF!*EXP(1.81* (C1492-D1492)))),
IF((E1492="or"), (C1492-D1492)/((1-#REF!)+(#REF!* (C1492-D1492))),
IF((E1492="hr"),(1-EXP( (C1492-D1492)*LN(1-#REF!)))/#REF!,
 (C1492-D1492)
)))))=0,"",(M1492 -
IF(OR(E1492="es",E1492="wmd"),EXP(1.81* (C1492-D1492)/B1492)/((1-#REF!)+(#REF!*EXP(1.81* (C1492-D1492)/B1492))),
IF((E1492="smd"),EXP(1.81* (C1492-D1492))/((1-#REF!)+(#REF!*EXP(1.81* (C1492-D1492)))),
IF((E1492="or"), (C1492-D1492)/((1-#REF!)+(#REF!* (C1492-D1492))),
IF((E1492="hr"),(1-EXP( (C1492-D1492)*LN(1-#REF!)))/#REF!,
 (C1492-D1492)
))))))</f>
        <v/>
      </c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</row>
    <row r="1493" spans="1:30" ht="12.3" hidden="1">
      <c r="A1493" t="s">
        <v>2432</v>
      </c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 t="str">
        <f>IF( (M1493 -
IF(OR(E1493="es",E1493="wmd"),EXP(1.81* (C1493-D1493)/B1493)/((1-#REF!)+(#REF!*EXP(1.81* (C1493-D1493)/B1493))),
IF((E1493="smd"),EXP(1.81* (C1493-D1493))/((1-#REF!)+(#REF!*EXP(1.81* (C1493-D1493)))),
IF((E1493="or"), (C1493-D1493)/((1-#REF!)+(#REF!* (C1493-D1493))),
IF((E1493="hr"),(1-EXP( (C1493-D1493)*LN(1-#REF!)))/#REF!,
 (C1493-D1493)
)))))=0,"",(M1493 -
IF(OR(E1493="es",E1493="wmd"),EXP(1.81* (C1493-D1493)/B1493)/((1-#REF!)+(#REF!*EXP(1.81* (C1493-D1493)/B1493))),
IF((E1493="smd"),EXP(1.81* (C1493-D1493))/((1-#REF!)+(#REF!*EXP(1.81* (C1493-D1493)))),
IF((E1493="or"), (C1493-D1493)/((1-#REF!)+(#REF!* (C1493-D1493))),
IF((E1493="hr"),(1-EXP( (C1493-D1493)*LN(1-#REF!)))/#REF!,
 (C1493-D1493)
))))))</f>
        <v/>
      </c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</row>
    <row r="1494" spans="1:30" ht="12.3" hidden="1">
      <c r="A1494" t="s">
        <v>2432</v>
      </c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 t="str">
        <f>IF( (M1494 -
IF(OR(E1494="es",E1494="wmd"),EXP(1.81* (C1494-D1494)/B1494)/((1-#REF!)+(#REF!*EXP(1.81* (C1494-D1494)/B1494))),
IF((E1494="smd"),EXP(1.81* (C1494-D1494))/((1-#REF!)+(#REF!*EXP(1.81* (C1494-D1494)))),
IF((E1494="or"), (C1494-D1494)/((1-#REF!)+(#REF!* (C1494-D1494))),
IF((E1494="hr"),(1-EXP( (C1494-D1494)*LN(1-#REF!)))/#REF!,
 (C1494-D1494)
)))))=0,"",(M1494 -
IF(OR(E1494="es",E1494="wmd"),EXP(1.81* (C1494-D1494)/B1494)/((1-#REF!)+(#REF!*EXP(1.81* (C1494-D1494)/B1494))),
IF((E1494="smd"),EXP(1.81* (C1494-D1494))/((1-#REF!)+(#REF!*EXP(1.81* (C1494-D1494)))),
IF((E1494="or"), (C1494-D1494)/((1-#REF!)+(#REF!* (C1494-D1494))),
IF((E1494="hr"),(1-EXP( (C1494-D1494)*LN(1-#REF!)))/#REF!,
 (C1494-D1494)
))))))</f>
        <v/>
      </c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</row>
    <row r="1495" spans="1:30" ht="12.3" hidden="1">
      <c r="A1495" t="s">
        <v>2432</v>
      </c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 t="str">
        <f>IF( (M1495 -
IF(OR(E1495="es",E1495="wmd"),EXP(1.81* (C1495-D1495)/B1495)/((1-#REF!)+(#REF!*EXP(1.81* (C1495-D1495)/B1495))),
IF((E1495="smd"),EXP(1.81* (C1495-D1495))/((1-#REF!)+(#REF!*EXP(1.81* (C1495-D1495)))),
IF((E1495="or"), (C1495-D1495)/((1-#REF!)+(#REF!* (C1495-D1495))),
IF((E1495="hr"),(1-EXP( (C1495-D1495)*LN(1-#REF!)))/#REF!,
 (C1495-D1495)
)))))=0,"",(M1495 -
IF(OR(E1495="es",E1495="wmd"),EXP(1.81* (C1495-D1495)/B1495)/((1-#REF!)+(#REF!*EXP(1.81* (C1495-D1495)/B1495))),
IF((E1495="smd"),EXP(1.81* (C1495-D1495))/((1-#REF!)+(#REF!*EXP(1.81* (C1495-D1495)))),
IF((E1495="or"), (C1495-D1495)/((1-#REF!)+(#REF!* (C1495-D1495))),
IF((E1495="hr"),(1-EXP( (C1495-D1495)*LN(1-#REF!)))/#REF!,
 (C1495-D1495)
))))))</f>
        <v/>
      </c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</row>
    <row r="1496" spans="1:30" ht="12.3" hidden="1">
      <c r="A1496" t="s">
        <v>2432</v>
      </c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 t="str">
        <f>IF( (M1496 -
IF(OR(E1496="es",E1496="wmd"),EXP(1.81* (C1496-D1496)/B1496)/((1-#REF!)+(#REF!*EXP(1.81* (C1496-D1496)/B1496))),
IF((E1496="smd"),EXP(1.81* (C1496-D1496))/((1-#REF!)+(#REF!*EXP(1.81* (C1496-D1496)))),
IF((E1496="or"), (C1496-D1496)/((1-#REF!)+(#REF!* (C1496-D1496))),
IF((E1496="hr"),(1-EXP( (C1496-D1496)*LN(1-#REF!)))/#REF!,
 (C1496-D1496)
)))))=0,"",(M1496 -
IF(OR(E1496="es",E1496="wmd"),EXP(1.81* (C1496-D1496)/B1496)/((1-#REF!)+(#REF!*EXP(1.81* (C1496-D1496)/B1496))),
IF((E1496="smd"),EXP(1.81* (C1496-D1496))/((1-#REF!)+(#REF!*EXP(1.81* (C1496-D1496)))),
IF((E1496="or"), (C1496-D1496)/((1-#REF!)+(#REF!* (C1496-D1496))),
IF((E1496="hr"),(1-EXP( (C1496-D1496)*LN(1-#REF!)))/#REF!,
 (C1496-D1496)
))))))</f>
        <v/>
      </c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</row>
    <row r="1497" spans="1:30" ht="12.3" hidden="1">
      <c r="A1497" t="s">
        <v>2432</v>
      </c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 t="str">
        <f>IF( (M1497 -
IF(OR(E1497="es",E1497="wmd"),EXP(1.81* (C1497-D1497)/B1497)/((1-#REF!)+(#REF!*EXP(1.81* (C1497-D1497)/B1497))),
IF((E1497="smd"),EXP(1.81* (C1497-D1497))/((1-#REF!)+(#REF!*EXP(1.81* (C1497-D1497)))),
IF((E1497="or"), (C1497-D1497)/((1-#REF!)+(#REF!* (C1497-D1497))),
IF((E1497="hr"),(1-EXP( (C1497-D1497)*LN(1-#REF!)))/#REF!,
 (C1497-D1497)
)))))=0,"",(M1497 -
IF(OR(E1497="es",E1497="wmd"),EXP(1.81* (C1497-D1497)/B1497)/((1-#REF!)+(#REF!*EXP(1.81* (C1497-D1497)/B1497))),
IF((E1497="smd"),EXP(1.81* (C1497-D1497))/((1-#REF!)+(#REF!*EXP(1.81* (C1497-D1497)))),
IF((E1497="or"), (C1497-D1497)/((1-#REF!)+(#REF!* (C1497-D1497))),
IF((E1497="hr"),(1-EXP( (C1497-D1497)*LN(1-#REF!)))/#REF!,
 (C1497-D1497)
))))))</f>
        <v/>
      </c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</row>
    <row r="1498" spans="1:30" ht="12.3" hidden="1">
      <c r="A1498" t="s">
        <v>2432</v>
      </c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 t="str">
        <f>IF( (M1498 -
IF(OR(E1498="es",E1498="wmd"),EXP(1.81* (C1498-D1498)/B1498)/((1-#REF!)+(#REF!*EXP(1.81* (C1498-D1498)/B1498))),
IF((E1498="smd"),EXP(1.81* (C1498-D1498))/((1-#REF!)+(#REF!*EXP(1.81* (C1498-D1498)))),
IF((E1498="or"), (C1498-D1498)/((1-#REF!)+(#REF!* (C1498-D1498))),
IF((E1498="hr"),(1-EXP( (C1498-D1498)*LN(1-#REF!)))/#REF!,
 (C1498-D1498)
)))))=0,"",(M1498 -
IF(OR(E1498="es",E1498="wmd"),EXP(1.81* (C1498-D1498)/B1498)/((1-#REF!)+(#REF!*EXP(1.81* (C1498-D1498)/B1498))),
IF((E1498="smd"),EXP(1.81* (C1498-D1498))/((1-#REF!)+(#REF!*EXP(1.81* (C1498-D1498)))),
IF((E1498="or"), (C1498-D1498)/((1-#REF!)+(#REF!* (C1498-D1498))),
IF((E1498="hr"),(1-EXP( (C1498-D1498)*LN(1-#REF!)))/#REF!,
 (C1498-D1498)
))))))</f>
        <v/>
      </c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</row>
    <row r="1499" spans="1:30" ht="12.3" hidden="1">
      <c r="A1499" t="s">
        <v>2432</v>
      </c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 t="str">
        <f>IF( (M1499 -
IF(OR(E1499="es",E1499="wmd"),EXP(1.81* (C1499-D1499)/B1499)/((1-#REF!)+(#REF!*EXP(1.81* (C1499-D1499)/B1499))),
IF((E1499="smd"),EXP(1.81* (C1499-D1499))/((1-#REF!)+(#REF!*EXP(1.81* (C1499-D1499)))),
IF((E1499="or"), (C1499-D1499)/((1-#REF!)+(#REF!* (C1499-D1499))),
IF((E1499="hr"),(1-EXP( (C1499-D1499)*LN(1-#REF!)))/#REF!,
 (C1499-D1499)
)))))=0,"",(M1499 -
IF(OR(E1499="es",E1499="wmd"),EXP(1.81* (C1499-D1499)/B1499)/((1-#REF!)+(#REF!*EXP(1.81* (C1499-D1499)/B1499))),
IF((E1499="smd"),EXP(1.81* (C1499-D1499))/((1-#REF!)+(#REF!*EXP(1.81* (C1499-D1499)))),
IF((E1499="or"), (C1499-D1499)/((1-#REF!)+(#REF!* (C1499-D1499))),
IF((E1499="hr"),(1-EXP( (C1499-D1499)*LN(1-#REF!)))/#REF!,
 (C1499-D1499)
))))))</f>
        <v/>
      </c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</row>
    <row r="1500" spans="1:30" ht="12.3" hidden="1">
      <c r="A1500" t="s">
        <v>2432</v>
      </c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 t="str">
        <f>IF( (M1500 -
IF(OR(E1500="es",E1500="wmd"),EXP(1.81* (C1500-D1500)/B1500)/((1-#REF!)+(#REF!*EXP(1.81* (C1500-D1500)/B1500))),
IF((E1500="smd"),EXP(1.81* (C1500-D1500))/((1-#REF!)+(#REF!*EXP(1.81* (C1500-D1500)))),
IF((E1500="or"), (C1500-D1500)/((1-#REF!)+(#REF!* (C1500-D1500))),
IF((E1500="hr"),(1-EXP( (C1500-D1500)*LN(1-#REF!)))/#REF!,
 (C1500-D1500)
)))))=0,"",(M1500 -
IF(OR(E1500="es",E1500="wmd"),EXP(1.81* (C1500-D1500)/B1500)/((1-#REF!)+(#REF!*EXP(1.81* (C1500-D1500)/B1500))),
IF((E1500="smd"),EXP(1.81* (C1500-D1500))/((1-#REF!)+(#REF!*EXP(1.81* (C1500-D1500)))),
IF((E1500="or"), (C1500-D1500)/((1-#REF!)+(#REF!* (C1500-D1500))),
IF((E1500="hr"),(1-EXP( (C1500-D1500)*LN(1-#REF!)))/#REF!,
 (C1500-D1500)
))))))</f>
        <v/>
      </c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</row>
    <row r="1501" spans="1:30" ht="12.3" hidden="1">
      <c r="A1501" t="s">
        <v>2432</v>
      </c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 t="str">
        <f>IF( (M1501 -
IF(OR(E1501="es",E1501="wmd"),EXP(1.81* (C1501-D1501)/B1501)/((1-#REF!)+(#REF!*EXP(1.81* (C1501-D1501)/B1501))),
IF((E1501="smd"),EXP(1.81* (C1501-D1501))/((1-#REF!)+(#REF!*EXP(1.81* (C1501-D1501)))),
IF((E1501="or"), (C1501-D1501)/((1-#REF!)+(#REF!* (C1501-D1501))),
IF((E1501="hr"),(1-EXP( (C1501-D1501)*LN(1-#REF!)))/#REF!,
 (C1501-D1501)
)))))=0,"",(M1501 -
IF(OR(E1501="es",E1501="wmd"),EXP(1.81* (C1501-D1501)/B1501)/((1-#REF!)+(#REF!*EXP(1.81* (C1501-D1501)/B1501))),
IF((E1501="smd"),EXP(1.81* (C1501-D1501))/((1-#REF!)+(#REF!*EXP(1.81* (C1501-D1501)))),
IF((E1501="or"), (C1501-D1501)/((1-#REF!)+(#REF!* (C1501-D1501))),
IF((E1501="hr"),(1-EXP( (C1501-D1501)*LN(1-#REF!)))/#REF!,
 (C1501-D1501)
))))))</f>
        <v/>
      </c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</row>
    <row r="1502" spans="1:30" ht="12.3" hidden="1">
      <c r="A1502" t="s">
        <v>2432</v>
      </c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 t="str">
        <f>IF( (M1502 -
IF(OR(E1502="es",E1502="wmd"),EXP(1.81* (C1502-D1502)/B1502)/((1-#REF!)+(#REF!*EXP(1.81* (C1502-D1502)/B1502))),
IF((E1502="smd"),EXP(1.81* (C1502-D1502))/((1-#REF!)+(#REF!*EXP(1.81* (C1502-D1502)))),
IF((E1502="or"), (C1502-D1502)/((1-#REF!)+(#REF!* (C1502-D1502))),
IF((E1502="hr"),(1-EXP( (C1502-D1502)*LN(1-#REF!)))/#REF!,
 (C1502-D1502)
)))))=0,"",(M1502 -
IF(OR(E1502="es",E1502="wmd"),EXP(1.81* (C1502-D1502)/B1502)/((1-#REF!)+(#REF!*EXP(1.81* (C1502-D1502)/B1502))),
IF((E1502="smd"),EXP(1.81* (C1502-D1502))/((1-#REF!)+(#REF!*EXP(1.81* (C1502-D1502)))),
IF((E1502="or"), (C1502-D1502)/((1-#REF!)+(#REF!* (C1502-D1502))),
IF((E1502="hr"),(1-EXP( (C1502-D1502)*LN(1-#REF!)))/#REF!,
 (C1502-D1502)
))))))</f>
        <v/>
      </c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</row>
    <row r="1503" spans="1:30" ht="12.3" hidden="1">
      <c r="A1503" t="s">
        <v>2432</v>
      </c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 t="str">
        <f>IF( (M1503 -
IF(OR(E1503="es",E1503="wmd"),EXP(1.81* (C1503-D1503)/B1503)/((1-#REF!)+(#REF!*EXP(1.81* (C1503-D1503)/B1503))),
IF((E1503="smd"),EXP(1.81* (C1503-D1503))/((1-#REF!)+(#REF!*EXP(1.81* (C1503-D1503)))),
IF((E1503="or"), (C1503-D1503)/((1-#REF!)+(#REF!* (C1503-D1503))),
IF((E1503="hr"),(1-EXP( (C1503-D1503)*LN(1-#REF!)))/#REF!,
 (C1503-D1503)
)))))=0,"",(M1503 -
IF(OR(E1503="es",E1503="wmd"),EXP(1.81* (C1503-D1503)/B1503)/((1-#REF!)+(#REF!*EXP(1.81* (C1503-D1503)/B1503))),
IF((E1503="smd"),EXP(1.81* (C1503-D1503))/((1-#REF!)+(#REF!*EXP(1.81* (C1503-D1503)))),
IF((E1503="or"), (C1503-D1503)/((1-#REF!)+(#REF!* (C1503-D1503))),
IF((E1503="hr"),(1-EXP( (C1503-D1503)*LN(1-#REF!)))/#REF!,
 (C1503-D1503)
))))))</f>
        <v/>
      </c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</row>
    <row r="1504" spans="1:30" ht="12.3" hidden="1">
      <c r="A1504" t="s">
        <v>2432</v>
      </c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 t="str">
        <f>IF( (M1504 -
IF(OR(E1504="es",E1504="wmd"),EXP(1.81* (C1504-D1504)/B1504)/((1-#REF!)+(#REF!*EXP(1.81* (C1504-D1504)/B1504))),
IF((E1504="smd"),EXP(1.81* (C1504-D1504))/((1-#REF!)+(#REF!*EXP(1.81* (C1504-D1504)))),
IF((E1504="or"), (C1504-D1504)/((1-#REF!)+(#REF!* (C1504-D1504))),
IF((E1504="hr"),(1-EXP( (C1504-D1504)*LN(1-#REF!)))/#REF!,
 (C1504-D1504)
)))))=0,"",(M1504 -
IF(OR(E1504="es",E1504="wmd"),EXP(1.81* (C1504-D1504)/B1504)/((1-#REF!)+(#REF!*EXP(1.81* (C1504-D1504)/B1504))),
IF((E1504="smd"),EXP(1.81* (C1504-D1504))/((1-#REF!)+(#REF!*EXP(1.81* (C1504-D1504)))),
IF((E1504="or"), (C1504-D1504)/((1-#REF!)+(#REF!* (C1504-D1504))),
IF((E1504="hr"),(1-EXP( (C1504-D1504)*LN(1-#REF!)))/#REF!,
 (C1504-D1504)
))))))</f>
        <v/>
      </c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</row>
    <row r="1505" spans="1:30" ht="12.3" hidden="1">
      <c r="A1505" t="s">
        <v>2432</v>
      </c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 t="str">
        <f>IF( (M1505 -
IF(OR(E1505="es",E1505="wmd"),EXP(1.81* (C1505-D1505)/B1505)/((1-#REF!)+(#REF!*EXP(1.81* (C1505-D1505)/B1505))),
IF((E1505="smd"),EXP(1.81* (C1505-D1505))/((1-#REF!)+(#REF!*EXP(1.81* (C1505-D1505)))),
IF((E1505="or"), (C1505-D1505)/((1-#REF!)+(#REF!* (C1505-D1505))),
IF((E1505="hr"),(1-EXP( (C1505-D1505)*LN(1-#REF!)))/#REF!,
 (C1505-D1505)
)))))=0,"",(M1505 -
IF(OR(E1505="es",E1505="wmd"),EXP(1.81* (C1505-D1505)/B1505)/((1-#REF!)+(#REF!*EXP(1.81* (C1505-D1505)/B1505))),
IF((E1505="smd"),EXP(1.81* (C1505-D1505))/((1-#REF!)+(#REF!*EXP(1.81* (C1505-D1505)))),
IF((E1505="or"), (C1505-D1505)/((1-#REF!)+(#REF!* (C1505-D1505))),
IF((E1505="hr"),(1-EXP( (C1505-D1505)*LN(1-#REF!)))/#REF!,
 (C1505-D1505)
))))))</f>
        <v/>
      </c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</row>
    <row r="1506" spans="1:30" ht="12.3" hidden="1">
      <c r="A1506" t="s">
        <v>2432</v>
      </c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 t="str">
        <f>IF( (M1506 -
IF(OR(E1506="es",E1506="wmd"),EXP(1.81* (C1506-D1506)/B1506)/((1-#REF!)+(#REF!*EXP(1.81* (C1506-D1506)/B1506))),
IF((E1506="smd"),EXP(1.81* (C1506-D1506))/((1-#REF!)+(#REF!*EXP(1.81* (C1506-D1506)))),
IF((E1506="or"), (C1506-D1506)/((1-#REF!)+(#REF!* (C1506-D1506))),
IF((E1506="hr"),(1-EXP( (C1506-D1506)*LN(1-#REF!)))/#REF!,
 (C1506-D1506)
)))))=0,"",(M1506 -
IF(OR(E1506="es",E1506="wmd"),EXP(1.81* (C1506-D1506)/B1506)/((1-#REF!)+(#REF!*EXP(1.81* (C1506-D1506)/B1506))),
IF((E1506="smd"),EXP(1.81* (C1506-D1506))/((1-#REF!)+(#REF!*EXP(1.81* (C1506-D1506)))),
IF((E1506="or"), (C1506-D1506)/((1-#REF!)+(#REF!* (C1506-D1506))),
IF((E1506="hr"),(1-EXP( (C1506-D1506)*LN(1-#REF!)))/#REF!,
 (C1506-D1506)
))))))</f>
        <v/>
      </c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</row>
    <row r="1507" spans="1:30" ht="12.3" hidden="1">
      <c r="A1507" t="s">
        <v>2432</v>
      </c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 t="str">
        <f>IF( (M1507 -
IF(OR(E1507="es",E1507="wmd"),EXP(1.81* (C1507-D1507)/B1507)/((1-#REF!)+(#REF!*EXP(1.81* (C1507-D1507)/B1507))),
IF((E1507="smd"),EXP(1.81* (C1507-D1507))/((1-#REF!)+(#REF!*EXP(1.81* (C1507-D1507)))),
IF((E1507="or"), (C1507-D1507)/((1-#REF!)+(#REF!* (C1507-D1507))),
IF((E1507="hr"),(1-EXP( (C1507-D1507)*LN(1-#REF!)))/#REF!,
 (C1507-D1507)
)))))=0,"",(M1507 -
IF(OR(E1507="es",E1507="wmd"),EXP(1.81* (C1507-D1507)/B1507)/((1-#REF!)+(#REF!*EXP(1.81* (C1507-D1507)/B1507))),
IF((E1507="smd"),EXP(1.81* (C1507-D1507))/((1-#REF!)+(#REF!*EXP(1.81* (C1507-D1507)))),
IF((E1507="or"), (C1507-D1507)/((1-#REF!)+(#REF!* (C1507-D1507))),
IF((E1507="hr"),(1-EXP( (C1507-D1507)*LN(1-#REF!)))/#REF!,
 (C1507-D1507)
))))))</f>
        <v/>
      </c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</row>
    <row r="1508" spans="1:30" ht="12.3" hidden="1">
      <c r="A1508" t="s">
        <v>2432</v>
      </c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 t="str">
        <f>IF( (M1508 -
IF(OR(E1508="es",E1508="wmd"),EXP(1.81* (C1508-D1508)/B1508)/((1-#REF!)+(#REF!*EXP(1.81* (C1508-D1508)/B1508))),
IF((E1508="smd"),EXP(1.81* (C1508-D1508))/((1-#REF!)+(#REF!*EXP(1.81* (C1508-D1508)))),
IF((E1508="or"), (C1508-D1508)/((1-#REF!)+(#REF!* (C1508-D1508))),
IF((E1508="hr"),(1-EXP( (C1508-D1508)*LN(1-#REF!)))/#REF!,
 (C1508-D1508)
)))))=0,"",(M1508 -
IF(OR(E1508="es",E1508="wmd"),EXP(1.81* (C1508-D1508)/B1508)/((1-#REF!)+(#REF!*EXP(1.81* (C1508-D1508)/B1508))),
IF((E1508="smd"),EXP(1.81* (C1508-D1508))/((1-#REF!)+(#REF!*EXP(1.81* (C1508-D1508)))),
IF((E1508="or"), (C1508-D1508)/((1-#REF!)+(#REF!* (C1508-D1508))),
IF((E1508="hr"),(1-EXP( (C1508-D1508)*LN(1-#REF!)))/#REF!,
 (C1508-D1508)
))))))</f>
        <v/>
      </c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</row>
    <row r="1509" spans="1:30" ht="12.3" hidden="1">
      <c r="A1509" t="s">
        <v>2432</v>
      </c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 t="str">
        <f>IF( (M1509 -
IF(OR(E1509="es",E1509="wmd"),EXP(1.81* (C1509-D1509)/B1509)/((1-#REF!)+(#REF!*EXP(1.81* (C1509-D1509)/B1509))),
IF((E1509="smd"),EXP(1.81* (C1509-D1509))/((1-#REF!)+(#REF!*EXP(1.81* (C1509-D1509)))),
IF((E1509="or"), (C1509-D1509)/((1-#REF!)+(#REF!* (C1509-D1509))),
IF((E1509="hr"),(1-EXP( (C1509-D1509)*LN(1-#REF!)))/#REF!,
 (C1509-D1509)
)))))=0,"",(M1509 -
IF(OR(E1509="es",E1509="wmd"),EXP(1.81* (C1509-D1509)/B1509)/((1-#REF!)+(#REF!*EXP(1.81* (C1509-D1509)/B1509))),
IF((E1509="smd"),EXP(1.81* (C1509-D1509))/((1-#REF!)+(#REF!*EXP(1.81* (C1509-D1509)))),
IF((E1509="or"), (C1509-D1509)/((1-#REF!)+(#REF!* (C1509-D1509))),
IF((E1509="hr"),(1-EXP( (C1509-D1509)*LN(1-#REF!)))/#REF!,
 (C1509-D1509)
))))))</f>
        <v/>
      </c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</row>
    <row r="1510" spans="1:30" ht="12.3" hidden="1">
      <c r="A1510" t="s">
        <v>2432</v>
      </c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 t="str">
        <f>IF( (M1510 -
IF(OR(E1510="es",E1510="wmd"),EXP(1.81* (C1510-D1510)/B1510)/((1-#REF!)+(#REF!*EXP(1.81* (C1510-D1510)/B1510))),
IF((E1510="smd"),EXP(1.81* (C1510-D1510))/((1-#REF!)+(#REF!*EXP(1.81* (C1510-D1510)))),
IF((E1510="or"), (C1510-D1510)/((1-#REF!)+(#REF!* (C1510-D1510))),
IF((E1510="hr"),(1-EXP( (C1510-D1510)*LN(1-#REF!)))/#REF!,
 (C1510-D1510)
)))))=0,"",(M1510 -
IF(OR(E1510="es",E1510="wmd"),EXP(1.81* (C1510-D1510)/B1510)/((1-#REF!)+(#REF!*EXP(1.81* (C1510-D1510)/B1510))),
IF((E1510="smd"),EXP(1.81* (C1510-D1510))/((1-#REF!)+(#REF!*EXP(1.81* (C1510-D1510)))),
IF((E1510="or"), (C1510-D1510)/((1-#REF!)+(#REF!* (C1510-D1510))),
IF((E1510="hr"),(1-EXP( (C1510-D1510)*LN(1-#REF!)))/#REF!,
 (C1510-D1510)
))))))</f>
        <v/>
      </c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</row>
    <row r="1511" spans="1:30" ht="12.3" hidden="1">
      <c r="A1511" t="s">
        <v>2432</v>
      </c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 t="str">
        <f>IF( (M1511 -
IF(OR(E1511="es",E1511="wmd"),EXP(1.81* (C1511-D1511)/B1511)/((1-#REF!)+(#REF!*EXP(1.81* (C1511-D1511)/B1511))),
IF((E1511="smd"),EXP(1.81* (C1511-D1511))/((1-#REF!)+(#REF!*EXP(1.81* (C1511-D1511)))),
IF((E1511="or"), (C1511-D1511)/((1-#REF!)+(#REF!* (C1511-D1511))),
IF((E1511="hr"),(1-EXP( (C1511-D1511)*LN(1-#REF!)))/#REF!,
 (C1511-D1511)
)))))=0,"",(M1511 -
IF(OR(E1511="es",E1511="wmd"),EXP(1.81* (C1511-D1511)/B1511)/((1-#REF!)+(#REF!*EXP(1.81* (C1511-D1511)/B1511))),
IF((E1511="smd"),EXP(1.81* (C1511-D1511))/((1-#REF!)+(#REF!*EXP(1.81* (C1511-D1511)))),
IF((E1511="or"), (C1511-D1511)/((1-#REF!)+(#REF!* (C1511-D1511))),
IF((E1511="hr"),(1-EXP( (C1511-D1511)*LN(1-#REF!)))/#REF!,
 (C1511-D1511)
))))))</f>
        <v/>
      </c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</row>
    <row r="1512" spans="1:30" ht="12.3" hidden="1">
      <c r="A1512" t="s">
        <v>2432</v>
      </c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 t="str">
        <f>IF( (M1512 -
IF(OR(E1512="es",E1512="wmd"),EXP(1.81* (C1512-D1512)/B1512)/((1-#REF!)+(#REF!*EXP(1.81* (C1512-D1512)/B1512))),
IF((E1512="smd"),EXP(1.81* (C1512-D1512))/((1-#REF!)+(#REF!*EXP(1.81* (C1512-D1512)))),
IF((E1512="or"), (C1512-D1512)/((1-#REF!)+(#REF!* (C1512-D1512))),
IF((E1512="hr"),(1-EXP( (C1512-D1512)*LN(1-#REF!)))/#REF!,
 (C1512-D1512)
)))))=0,"",(M1512 -
IF(OR(E1512="es",E1512="wmd"),EXP(1.81* (C1512-D1512)/B1512)/((1-#REF!)+(#REF!*EXP(1.81* (C1512-D1512)/B1512))),
IF((E1512="smd"),EXP(1.81* (C1512-D1512))/((1-#REF!)+(#REF!*EXP(1.81* (C1512-D1512)))),
IF((E1512="or"), (C1512-D1512)/((1-#REF!)+(#REF!* (C1512-D1512))),
IF((E1512="hr"),(1-EXP( (C1512-D1512)*LN(1-#REF!)))/#REF!,
 (C1512-D1512)
))))))</f>
        <v/>
      </c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</row>
    <row r="1513" spans="1:30" ht="12.3" hidden="1">
      <c r="A1513" t="s">
        <v>2432</v>
      </c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 t="str">
        <f>IF( (M1513 -
IF(OR(E1513="es",E1513="wmd"),EXP(1.81* (C1513-D1513)/B1513)/((1-#REF!)+(#REF!*EXP(1.81* (C1513-D1513)/B1513))),
IF((E1513="smd"),EXP(1.81* (C1513-D1513))/((1-#REF!)+(#REF!*EXP(1.81* (C1513-D1513)))),
IF((E1513="or"), (C1513-D1513)/((1-#REF!)+(#REF!* (C1513-D1513))),
IF((E1513="hr"),(1-EXP( (C1513-D1513)*LN(1-#REF!)))/#REF!,
 (C1513-D1513)
)))))=0,"",(M1513 -
IF(OR(E1513="es",E1513="wmd"),EXP(1.81* (C1513-D1513)/B1513)/((1-#REF!)+(#REF!*EXP(1.81* (C1513-D1513)/B1513))),
IF((E1513="smd"),EXP(1.81* (C1513-D1513))/((1-#REF!)+(#REF!*EXP(1.81* (C1513-D1513)))),
IF((E1513="or"), (C1513-D1513)/((1-#REF!)+(#REF!* (C1513-D1513))),
IF((E1513="hr"),(1-EXP( (C1513-D1513)*LN(1-#REF!)))/#REF!,
 (C1513-D1513)
))))))</f>
        <v/>
      </c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</row>
    <row r="1514" spans="1:30" ht="12.3" hidden="1">
      <c r="A1514" t="s">
        <v>2432</v>
      </c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 t="str">
        <f>IF( (M1514 -
IF(OR(E1514="es",E1514="wmd"),EXP(1.81* (C1514-D1514)/B1514)/((1-#REF!)+(#REF!*EXP(1.81* (C1514-D1514)/B1514))),
IF((E1514="smd"),EXP(1.81* (C1514-D1514))/((1-#REF!)+(#REF!*EXP(1.81* (C1514-D1514)))),
IF((E1514="or"), (C1514-D1514)/((1-#REF!)+(#REF!* (C1514-D1514))),
IF((E1514="hr"),(1-EXP( (C1514-D1514)*LN(1-#REF!)))/#REF!,
 (C1514-D1514)
)))))=0,"",(M1514 -
IF(OR(E1514="es",E1514="wmd"),EXP(1.81* (C1514-D1514)/B1514)/((1-#REF!)+(#REF!*EXP(1.81* (C1514-D1514)/B1514))),
IF((E1514="smd"),EXP(1.81* (C1514-D1514))/((1-#REF!)+(#REF!*EXP(1.81* (C1514-D1514)))),
IF((E1514="or"), (C1514-D1514)/((1-#REF!)+(#REF!* (C1514-D1514))),
IF((E1514="hr"),(1-EXP( (C1514-D1514)*LN(1-#REF!)))/#REF!,
 (C1514-D1514)
))))))</f>
        <v/>
      </c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</row>
    <row r="1515" spans="1:30" ht="12.3" hidden="1">
      <c r="A1515" t="s">
        <v>2432</v>
      </c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 t="str">
        <f>IF( (M1515 -
IF(OR(E1515="es",E1515="wmd"),EXP(1.81* (C1515-D1515)/B1515)/((1-#REF!)+(#REF!*EXP(1.81* (C1515-D1515)/B1515))),
IF((E1515="smd"),EXP(1.81* (C1515-D1515))/((1-#REF!)+(#REF!*EXP(1.81* (C1515-D1515)))),
IF((E1515="or"), (C1515-D1515)/((1-#REF!)+(#REF!* (C1515-D1515))),
IF((E1515="hr"),(1-EXP( (C1515-D1515)*LN(1-#REF!)))/#REF!,
 (C1515-D1515)
)))))=0,"",(M1515 -
IF(OR(E1515="es",E1515="wmd"),EXP(1.81* (C1515-D1515)/B1515)/((1-#REF!)+(#REF!*EXP(1.81* (C1515-D1515)/B1515))),
IF((E1515="smd"),EXP(1.81* (C1515-D1515))/((1-#REF!)+(#REF!*EXP(1.81* (C1515-D1515)))),
IF((E1515="or"), (C1515-D1515)/((1-#REF!)+(#REF!* (C1515-D1515))),
IF((E1515="hr"),(1-EXP( (C1515-D1515)*LN(1-#REF!)))/#REF!,
 (C1515-D1515)
))))))</f>
        <v/>
      </c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</row>
    <row r="1516" spans="1:30" ht="12.3" hidden="1">
      <c r="A1516" t="s">
        <v>2432</v>
      </c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 t="str">
        <f>IF( (M1516 -
IF(OR(E1516="es",E1516="wmd"),EXP(1.81* (C1516-D1516)/B1516)/((1-#REF!)+(#REF!*EXP(1.81* (C1516-D1516)/B1516))),
IF((E1516="smd"),EXP(1.81* (C1516-D1516))/((1-#REF!)+(#REF!*EXP(1.81* (C1516-D1516)))),
IF((E1516="or"), (C1516-D1516)/((1-#REF!)+(#REF!* (C1516-D1516))),
IF((E1516="hr"),(1-EXP( (C1516-D1516)*LN(1-#REF!)))/#REF!,
 (C1516-D1516)
)))))=0,"",(M1516 -
IF(OR(E1516="es",E1516="wmd"),EXP(1.81* (C1516-D1516)/B1516)/((1-#REF!)+(#REF!*EXP(1.81* (C1516-D1516)/B1516))),
IF((E1516="smd"),EXP(1.81* (C1516-D1516))/((1-#REF!)+(#REF!*EXP(1.81* (C1516-D1516)))),
IF((E1516="or"), (C1516-D1516)/((1-#REF!)+(#REF!* (C1516-D1516))),
IF((E1516="hr"),(1-EXP( (C1516-D1516)*LN(1-#REF!)))/#REF!,
 (C1516-D1516)
))))))</f>
        <v/>
      </c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</row>
    <row r="1517" spans="1:30" ht="12.3" hidden="1">
      <c r="A1517" t="s">
        <v>2432</v>
      </c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 t="str">
        <f>IF( (M1517 -
IF(OR(E1517="es",E1517="wmd"),EXP(1.81* (C1517-D1517)/B1517)/((1-#REF!)+(#REF!*EXP(1.81* (C1517-D1517)/B1517))),
IF((E1517="smd"),EXP(1.81* (C1517-D1517))/((1-#REF!)+(#REF!*EXP(1.81* (C1517-D1517)))),
IF((E1517="or"), (C1517-D1517)/((1-#REF!)+(#REF!* (C1517-D1517))),
IF((E1517="hr"),(1-EXP( (C1517-D1517)*LN(1-#REF!)))/#REF!,
 (C1517-D1517)
)))))=0,"",(M1517 -
IF(OR(E1517="es",E1517="wmd"),EXP(1.81* (C1517-D1517)/B1517)/((1-#REF!)+(#REF!*EXP(1.81* (C1517-D1517)/B1517))),
IF((E1517="smd"),EXP(1.81* (C1517-D1517))/((1-#REF!)+(#REF!*EXP(1.81* (C1517-D1517)))),
IF((E1517="or"), (C1517-D1517)/((1-#REF!)+(#REF!* (C1517-D1517))),
IF((E1517="hr"),(1-EXP( (C1517-D1517)*LN(1-#REF!)))/#REF!,
 (C1517-D1517)
))))))</f>
        <v/>
      </c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</row>
    <row r="1518" spans="1:30" ht="12.3" hidden="1">
      <c r="A1518" t="s">
        <v>2432</v>
      </c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 t="str">
        <f>IF( (M1518 -
IF(OR(E1518="es",E1518="wmd"),EXP(1.81* (C1518-D1518)/B1518)/((1-#REF!)+(#REF!*EXP(1.81* (C1518-D1518)/B1518))),
IF((E1518="smd"),EXP(1.81* (C1518-D1518))/((1-#REF!)+(#REF!*EXP(1.81* (C1518-D1518)))),
IF((E1518="or"), (C1518-D1518)/((1-#REF!)+(#REF!* (C1518-D1518))),
IF((E1518="hr"),(1-EXP( (C1518-D1518)*LN(1-#REF!)))/#REF!,
 (C1518-D1518)
)))))=0,"",(M1518 -
IF(OR(E1518="es",E1518="wmd"),EXP(1.81* (C1518-D1518)/B1518)/((1-#REF!)+(#REF!*EXP(1.81* (C1518-D1518)/B1518))),
IF((E1518="smd"),EXP(1.81* (C1518-D1518))/((1-#REF!)+(#REF!*EXP(1.81* (C1518-D1518)))),
IF((E1518="or"), (C1518-D1518)/((1-#REF!)+(#REF!* (C1518-D1518))),
IF((E1518="hr"),(1-EXP( (C1518-D1518)*LN(1-#REF!)))/#REF!,
 (C1518-D1518)
))))))</f>
        <v/>
      </c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</row>
    <row r="1519" spans="1:30" ht="12.3" hidden="1">
      <c r="A1519" t="s">
        <v>2432</v>
      </c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 t="str">
        <f>IF( (M1519 -
IF(OR(E1519="es",E1519="wmd"),EXP(1.81* (C1519-D1519)/B1519)/((1-#REF!)+(#REF!*EXP(1.81* (C1519-D1519)/B1519))),
IF((E1519="smd"),EXP(1.81* (C1519-D1519))/((1-#REF!)+(#REF!*EXP(1.81* (C1519-D1519)))),
IF((E1519="or"), (C1519-D1519)/((1-#REF!)+(#REF!* (C1519-D1519))),
IF((E1519="hr"),(1-EXP( (C1519-D1519)*LN(1-#REF!)))/#REF!,
 (C1519-D1519)
)))))=0,"",(M1519 -
IF(OR(E1519="es",E1519="wmd"),EXP(1.81* (C1519-D1519)/B1519)/((1-#REF!)+(#REF!*EXP(1.81* (C1519-D1519)/B1519))),
IF((E1519="smd"),EXP(1.81* (C1519-D1519))/((1-#REF!)+(#REF!*EXP(1.81* (C1519-D1519)))),
IF((E1519="or"), (C1519-D1519)/((1-#REF!)+(#REF!* (C1519-D1519))),
IF((E1519="hr"),(1-EXP( (C1519-D1519)*LN(1-#REF!)))/#REF!,
 (C1519-D1519)
))))))</f>
        <v/>
      </c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</row>
    <row r="1520" spans="1:30" ht="12.3" hidden="1">
      <c r="A1520" t="s">
        <v>2432</v>
      </c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 t="str">
        <f>IF( (M1520 -
IF(OR(E1520="es",E1520="wmd"),EXP(1.81* (C1520-D1520)/B1520)/((1-#REF!)+(#REF!*EXP(1.81* (C1520-D1520)/B1520))),
IF((E1520="smd"),EXP(1.81* (C1520-D1520))/((1-#REF!)+(#REF!*EXP(1.81* (C1520-D1520)))),
IF((E1520="or"), (C1520-D1520)/((1-#REF!)+(#REF!* (C1520-D1520))),
IF((E1520="hr"),(1-EXP( (C1520-D1520)*LN(1-#REF!)))/#REF!,
 (C1520-D1520)
)))))=0,"",(M1520 -
IF(OR(E1520="es",E1520="wmd"),EXP(1.81* (C1520-D1520)/B1520)/((1-#REF!)+(#REF!*EXP(1.81* (C1520-D1520)/B1520))),
IF((E1520="smd"),EXP(1.81* (C1520-D1520))/((1-#REF!)+(#REF!*EXP(1.81* (C1520-D1520)))),
IF((E1520="or"), (C1520-D1520)/((1-#REF!)+(#REF!* (C1520-D1520))),
IF((E1520="hr"),(1-EXP( (C1520-D1520)*LN(1-#REF!)))/#REF!,
 (C1520-D1520)
))))))</f>
        <v/>
      </c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</row>
    <row r="1521" spans="1:30" ht="12.3" hidden="1">
      <c r="A1521" t="s">
        <v>2432</v>
      </c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 t="str">
        <f>IF( (M1521 -
IF(OR(E1521="es",E1521="wmd"),EXP(1.81* (C1521-D1521)/B1521)/((1-#REF!)+(#REF!*EXP(1.81* (C1521-D1521)/B1521))),
IF((E1521="smd"),EXP(1.81* (C1521-D1521))/((1-#REF!)+(#REF!*EXP(1.81* (C1521-D1521)))),
IF((E1521="or"), (C1521-D1521)/((1-#REF!)+(#REF!* (C1521-D1521))),
IF((E1521="hr"),(1-EXP( (C1521-D1521)*LN(1-#REF!)))/#REF!,
 (C1521-D1521)
)))))=0,"",(M1521 -
IF(OR(E1521="es",E1521="wmd"),EXP(1.81* (C1521-D1521)/B1521)/((1-#REF!)+(#REF!*EXP(1.81* (C1521-D1521)/B1521))),
IF((E1521="smd"),EXP(1.81* (C1521-D1521))/((1-#REF!)+(#REF!*EXP(1.81* (C1521-D1521)))),
IF((E1521="or"), (C1521-D1521)/((1-#REF!)+(#REF!* (C1521-D1521))),
IF((E1521="hr"),(1-EXP( (C1521-D1521)*LN(1-#REF!)))/#REF!,
 (C1521-D1521)
))))))</f>
        <v/>
      </c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</row>
    <row r="1522" spans="1:30" ht="12.3" hidden="1">
      <c r="A1522" t="s">
        <v>2432</v>
      </c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 t="str">
        <f>IF( (M1522 -
IF(OR(E1522="es",E1522="wmd"),EXP(1.81* (C1522-D1522)/B1522)/((1-#REF!)+(#REF!*EXP(1.81* (C1522-D1522)/B1522))),
IF((E1522="smd"),EXP(1.81* (C1522-D1522))/((1-#REF!)+(#REF!*EXP(1.81* (C1522-D1522)))),
IF((E1522="or"), (C1522-D1522)/((1-#REF!)+(#REF!* (C1522-D1522))),
IF((E1522="hr"),(1-EXP( (C1522-D1522)*LN(1-#REF!)))/#REF!,
 (C1522-D1522)
)))))=0,"",(M1522 -
IF(OR(E1522="es",E1522="wmd"),EXP(1.81* (C1522-D1522)/B1522)/((1-#REF!)+(#REF!*EXP(1.81* (C1522-D1522)/B1522))),
IF((E1522="smd"),EXP(1.81* (C1522-D1522))/((1-#REF!)+(#REF!*EXP(1.81* (C1522-D1522)))),
IF((E1522="or"), (C1522-D1522)/((1-#REF!)+(#REF!* (C1522-D1522))),
IF((E1522="hr"),(1-EXP( (C1522-D1522)*LN(1-#REF!)))/#REF!,
 (C1522-D1522)
))))))</f>
        <v/>
      </c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</row>
    <row r="1523" spans="1:30" ht="12.3" hidden="1">
      <c r="A1523" t="s">
        <v>2432</v>
      </c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 t="str">
        <f>IF( (M1523 -
IF(OR(E1523="es",E1523="wmd"),EXP(1.81* (C1523-D1523)/B1523)/((1-#REF!)+(#REF!*EXP(1.81* (C1523-D1523)/B1523))),
IF((E1523="smd"),EXP(1.81* (C1523-D1523))/((1-#REF!)+(#REF!*EXP(1.81* (C1523-D1523)))),
IF((E1523="or"), (C1523-D1523)/((1-#REF!)+(#REF!* (C1523-D1523))),
IF((E1523="hr"),(1-EXP( (C1523-D1523)*LN(1-#REF!)))/#REF!,
 (C1523-D1523)
)))))=0,"",(M1523 -
IF(OR(E1523="es",E1523="wmd"),EXP(1.81* (C1523-D1523)/B1523)/((1-#REF!)+(#REF!*EXP(1.81* (C1523-D1523)/B1523))),
IF((E1523="smd"),EXP(1.81* (C1523-D1523))/((1-#REF!)+(#REF!*EXP(1.81* (C1523-D1523)))),
IF((E1523="or"), (C1523-D1523)/((1-#REF!)+(#REF!* (C1523-D1523))),
IF((E1523="hr"),(1-EXP( (C1523-D1523)*LN(1-#REF!)))/#REF!,
 (C1523-D1523)
))))))</f>
        <v/>
      </c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</row>
    <row r="1524" spans="1:30" ht="12.3" hidden="1">
      <c r="A1524" t="s">
        <v>2432</v>
      </c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 t="str">
        <f>IF( (M1524 -
IF(OR(E1524="es",E1524="wmd"),EXP(1.81* (C1524-D1524)/B1524)/((1-#REF!)+(#REF!*EXP(1.81* (C1524-D1524)/B1524))),
IF((E1524="smd"),EXP(1.81* (C1524-D1524))/((1-#REF!)+(#REF!*EXP(1.81* (C1524-D1524)))),
IF((E1524="or"), (C1524-D1524)/((1-#REF!)+(#REF!* (C1524-D1524))),
IF((E1524="hr"),(1-EXP( (C1524-D1524)*LN(1-#REF!)))/#REF!,
 (C1524-D1524)
)))))=0,"",(M1524 -
IF(OR(E1524="es",E1524="wmd"),EXP(1.81* (C1524-D1524)/B1524)/((1-#REF!)+(#REF!*EXP(1.81* (C1524-D1524)/B1524))),
IF((E1524="smd"),EXP(1.81* (C1524-D1524))/((1-#REF!)+(#REF!*EXP(1.81* (C1524-D1524)))),
IF((E1524="or"), (C1524-D1524)/((1-#REF!)+(#REF!* (C1524-D1524))),
IF((E1524="hr"),(1-EXP( (C1524-D1524)*LN(1-#REF!)))/#REF!,
 (C1524-D1524)
))))))</f>
        <v/>
      </c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</row>
    <row r="1525" spans="1:30" ht="12.3" hidden="1">
      <c r="A1525" t="s">
        <v>2432</v>
      </c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 t="str">
        <f>IF( (M1525 -
IF(OR(E1525="es",E1525="wmd"),EXP(1.81* (C1525-D1525)/B1525)/((1-#REF!)+(#REF!*EXP(1.81* (C1525-D1525)/B1525))),
IF((E1525="smd"),EXP(1.81* (C1525-D1525))/((1-#REF!)+(#REF!*EXP(1.81* (C1525-D1525)))),
IF((E1525="or"), (C1525-D1525)/((1-#REF!)+(#REF!* (C1525-D1525))),
IF((E1525="hr"),(1-EXP( (C1525-D1525)*LN(1-#REF!)))/#REF!,
 (C1525-D1525)
)))))=0,"",(M1525 -
IF(OR(E1525="es",E1525="wmd"),EXP(1.81* (C1525-D1525)/B1525)/((1-#REF!)+(#REF!*EXP(1.81* (C1525-D1525)/B1525))),
IF((E1525="smd"),EXP(1.81* (C1525-D1525))/((1-#REF!)+(#REF!*EXP(1.81* (C1525-D1525)))),
IF((E1525="or"), (C1525-D1525)/((1-#REF!)+(#REF!* (C1525-D1525))),
IF((E1525="hr"),(1-EXP( (C1525-D1525)*LN(1-#REF!)))/#REF!,
 (C1525-D1525)
))))))</f>
        <v/>
      </c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</row>
    <row r="1526" spans="1:30" ht="12.3" hidden="1">
      <c r="A1526" t="s">
        <v>2432</v>
      </c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 t="str">
        <f>IF( (M1526 -
IF(OR(E1526="es",E1526="wmd"),EXP(1.81* (C1526-D1526)/B1526)/((1-#REF!)+(#REF!*EXP(1.81* (C1526-D1526)/B1526))),
IF((E1526="smd"),EXP(1.81* (C1526-D1526))/((1-#REF!)+(#REF!*EXP(1.81* (C1526-D1526)))),
IF((E1526="or"), (C1526-D1526)/((1-#REF!)+(#REF!* (C1526-D1526))),
IF((E1526="hr"),(1-EXP( (C1526-D1526)*LN(1-#REF!)))/#REF!,
 (C1526-D1526)
)))))=0,"",(M1526 -
IF(OR(E1526="es",E1526="wmd"),EXP(1.81* (C1526-D1526)/B1526)/((1-#REF!)+(#REF!*EXP(1.81* (C1526-D1526)/B1526))),
IF((E1526="smd"),EXP(1.81* (C1526-D1526))/((1-#REF!)+(#REF!*EXP(1.81* (C1526-D1526)))),
IF((E1526="or"), (C1526-D1526)/((1-#REF!)+(#REF!* (C1526-D1526))),
IF((E1526="hr"),(1-EXP( (C1526-D1526)*LN(1-#REF!)))/#REF!,
 (C1526-D1526)
))))))</f>
        <v/>
      </c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</row>
    <row r="1527" spans="1:30" ht="12.3" hidden="1">
      <c r="A1527" t="s">
        <v>2432</v>
      </c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 t="str">
        <f>IF( (M1527 -
IF(OR(E1527="es",E1527="wmd"),EXP(1.81* (C1527-D1527)/B1527)/((1-#REF!)+(#REF!*EXP(1.81* (C1527-D1527)/B1527))),
IF((E1527="smd"),EXP(1.81* (C1527-D1527))/((1-#REF!)+(#REF!*EXP(1.81* (C1527-D1527)))),
IF((E1527="or"), (C1527-D1527)/((1-#REF!)+(#REF!* (C1527-D1527))),
IF((E1527="hr"),(1-EXP( (C1527-D1527)*LN(1-#REF!)))/#REF!,
 (C1527-D1527)
)))))=0,"",(M1527 -
IF(OR(E1527="es",E1527="wmd"),EXP(1.81* (C1527-D1527)/B1527)/((1-#REF!)+(#REF!*EXP(1.81* (C1527-D1527)/B1527))),
IF((E1527="smd"),EXP(1.81* (C1527-D1527))/((1-#REF!)+(#REF!*EXP(1.81* (C1527-D1527)))),
IF((E1527="or"), (C1527-D1527)/((1-#REF!)+(#REF!* (C1527-D1527))),
IF((E1527="hr"),(1-EXP( (C1527-D1527)*LN(1-#REF!)))/#REF!,
 (C1527-D1527)
))))))</f>
        <v/>
      </c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</row>
    <row r="1528" spans="1:30" ht="12.3" hidden="1">
      <c r="A1528" t="s">
        <v>2432</v>
      </c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 t="str">
        <f>IF( (M1528 -
IF(OR(E1528="es",E1528="wmd"),EXP(1.81* (C1528-D1528)/B1528)/((1-#REF!)+(#REF!*EXP(1.81* (C1528-D1528)/B1528))),
IF((E1528="smd"),EXP(1.81* (C1528-D1528))/((1-#REF!)+(#REF!*EXP(1.81* (C1528-D1528)))),
IF((E1528="or"), (C1528-D1528)/((1-#REF!)+(#REF!* (C1528-D1528))),
IF((E1528="hr"),(1-EXP( (C1528-D1528)*LN(1-#REF!)))/#REF!,
 (C1528-D1528)
)))))=0,"",(M1528 -
IF(OR(E1528="es",E1528="wmd"),EXP(1.81* (C1528-D1528)/B1528)/((1-#REF!)+(#REF!*EXP(1.81* (C1528-D1528)/B1528))),
IF((E1528="smd"),EXP(1.81* (C1528-D1528))/((1-#REF!)+(#REF!*EXP(1.81* (C1528-D1528)))),
IF((E1528="or"), (C1528-D1528)/((1-#REF!)+(#REF!* (C1528-D1528))),
IF((E1528="hr"),(1-EXP( (C1528-D1528)*LN(1-#REF!)))/#REF!,
 (C1528-D1528)
))))))</f>
        <v/>
      </c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</row>
    <row r="1529" spans="1:30" ht="12.3" hidden="1">
      <c r="A1529" t="s">
        <v>2432</v>
      </c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 t="str">
        <f>IF( (M1529 -
IF(OR(E1529="es",E1529="wmd"),EXP(1.81* (C1529-D1529)/B1529)/((1-#REF!)+(#REF!*EXP(1.81* (C1529-D1529)/B1529))),
IF((E1529="smd"),EXP(1.81* (C1529-D1529))/((1-#REF!)+(#REF!*EXP(1.81* (C1529-D1529)))),
IF((E1529="or"), (C1529-D1529)/((1-#REF!)+(#REF!* (C1529-D1529))),
IF((E1529="hr"),(1-EXP( (C1529-D1529)*LN(1-#REF!)))/#REF!,
 (C1529-D1529)
)))))=0,"",(M1529 -
IF(OR(E1529="es",E1529="wmd"),EXP(1.81* (C1529-D1529)/B1529)/((1-#REF!)+(#REF!*EXP(1.81* (C1529-D1529)/B1529))),
IF((E1529="smd"),EXP(1.81* (C1529-D1529))/((1-#REF!)+(#REF!*EXP(1.81* (C1529-D1529)))),
IF((E1529="or"), (C1529-D1529)/((1-#REF!)+(#REF!* (C1529-D1529))),
IF((E1529="hr"),(1-EXP( (C1529-D1529)*LN(1-#REF!)))/#REF!,
 (C1529-D1529)
))))))</f>
        <v/>
      </c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</row>
    <row r="1530" spans="1:30" ht="12.3" hidden="1">
      <c r="A1530" t="s">
        <v>2432</v>
      </c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 t="str">
        <f>IF( (M1530 -
IF(OR(E1530="es",E1530="wmd"),EXP(1.81* (C1530-D1530)/B1530)/((1-#REF!)+(#REF!*EXP(1.81* (C1530-D1530)/B1530))),
IF((E1530="smd"),EXP(1.81* (C1530-D1530))/((1-#REF!)+(#REF!*EXP(1.81* (C1530-D1530)))),
IF((E1530="or"), (C1530-D1530)/((1-#REF!)+(#REF!* (C1530-D1530))),
IF((E1530="hr"),(1-EXP( (C1530-D1530)*LN(1-#REF!)))/#REF!,
 (C1530-D1530)
)))))=0,"",(M1530 -
IF(OR(E1530="es",E1530="wmd"),EXP(1.81* (C1530-D1530)/B1530)/((1-#REF!)+(#REF!*EXP(1.81* (C1530-D1530)/B1530))),
IF((E1530="smd"),EXP(1.81* (C1530-D1530))/((1-#REF!)+(#REF!*EXP(1.81* (C1530-D1530)))),
IF((E1530="or"), (C1530-D1530)/((1-#REF!)+(#REF!* (C1530-D1530))),
IF((E1530="hr"),(1-EXP( (C1530-D1530)*LN(1-#REF!)))/#REF!,
 (C1530-D1530)
))))))</f>
        <v/>
      </c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</row>
    <row r="1531" spans="1:30" ht="12.3" hidden="1">
      <c r="A1531" t="s">
        <v>2432</v>
      </c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 t="str">
        <f>IF( (M1531 -
IF(OR(E1531="es",E1531="wmd"),EXP(1.81* (C1531-D1531)/B1531)/((1-#REF!)+(#REF!*EXP(1.81* (C1531-D1531)/B1531))),
IF((E1531="smd"),EXP(1.81* (C1531-D1531))/((1-#REF!)+(#REF!*EXP(1.81* (C1531-D1531)))),
IF((E1531="or"), (C1531-D1531)/((1-#REF!)+(#REF!* (C1531-D1531))),
IF((E1531="hr"),(1-EXP( (C1531-D1531)*LN(1-#REF!)))/#REF!,
 (C1531-D1531)
)))))=0,"",(M1531 -
IF(OR(E1531="es",E1531="wmd"),EXP(1.81* (C1531-D1531)/B1531)/((1-#REF!)+(#REF!*EXP(1.81* (C1531-D1531)/B1531))),
IF((E1531="smd"),EXP(1.81* (C1531-D1531))/((1-#REF!)+(#REF!*EXP(1.81* (C1531-D1531)))),
IF((E1531="or"), (C1531-D1531)/((1-#REF!)+(#REF!* (C1531-D1531))),
IF((E1531="hr"),(1-EXP( (C1531-D1531)*LN(1-#REF!)))/#REF!,
 (C1531-D1531)
))))))</f>
        <v/>
      </c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</row>
    <row r="1532" spans="1:30" ht="12.3" hidden="1">
      <c r="A1532" t="s">
        <v>2432</v>
      </c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 t="str">
        <f>IF( (M1532 -
IF(OR(E1532="es",E1532="wmd"),EXP(1.81* (C1532-D1532)/B1532)/((1-#REF!)+(#REF!*EXP(1.81* (C1532-D1532)/B1532))),
IF((E1532="smd"),EXP(1.81* (C1532-D1532))/((1-#REF!)+(#REF!*EXP(1.81* (C1532-D1532)))),
IF((E1532="or"), (C1532-D1532)/((1-#REF!)+(#REF!* (C1532-D1532))),
IF((E1532="hr"),(1-EXP( (C1532-D1532)*LN(1-#REF!)))/#REF!,
 (C1532-D1532)
)))))=0,"",(M1532 -
IF(OR(E1532="es",E1532="wmd"),EXP(1.81* (C1532-D1532)/B1532)/((1-#REF!)+(#REF!*EXP(1.81* (C1532-D1532)/B1532))),
IF((E1532="smd"),EXP(1.81* (C1532-D1532))/((1-#REF!)+(#REF!*EXP(1.81* (C1532-D1532)))),
IF((E1532="or"), (C1532-D1532)/((1-#REF!)+(#REF!* (C1532-D1532))),
IF((E1532="hr"),(1-EXP( (C1532-D1532)*LN(1-#REF!)))/#REF!,
 (C1532-D1532)
))))))</f>
        <v/>
      </c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</row>
    <row r="1533" spans="1:30" ht="12.3" hidden="1">
      <c r="A1533" t="s">
        <v>2432</v>
      </c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 t="str">
        <f>IF( (M1533 -
IF(OR(E1533="es",E1533="wmd"),EXP(1.81* (C1533-D1533)/B1533)/((1-#REF!)+(#REF!*EXP(1.81* (C1533-D1533)/B1533))),
IF((E1533="smd"),EXP(1.81* (C1533-D1533))/((1-#REF!)+(#REF!*EXP(1.81* (C1533-D1533)))),
IF((E1533="or"), (C1533-D1533)/((1-#REF!)+(#REF!* (C1533-D1533))),
IF((E1533="hr"),(1-EXP( (C1533-D1533)*LN(1-#REF!)))/#REF!,
 (C1533-D1533)
)))))=0,"",(M1533 -
IF(OR(E1533="es",E1533="wmd"),EXP(1.81* (C1533-D1533)/B1533)/((1-#REF!)+(#REF!*EXP(1.81* (C1533-D1533)/B1533))),
IF((E1533="smd"),EXP(1.81* (C1533-D1533))/((1-#REF!)+(#REF!*EXP(1.81* (C1533-D1533)))),
IF((E1533="or"), (C1533-D1533)/((1-#REF!)+(#REF!* (C1533-D1533))),
IF((E1533="hr"),(1-EXP( (C1533-D1533)*LN(1-#REF!)))/#REF!,
 (C1533-D1533)
))))))</f>
        <v/>
      </c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</row>
    <row r="1534" spans="1:30" ht="12.3" hidden="1">
      <c r="A1534" t="s">
        <v>2432</v>
      </c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 t="str">
        <f>IF( (M1534 -
IF(OR(E1534="es",E1534="wmd"),EXP(1.81* (C1534-D1534)/B1534)/((1-#REF!)+(#REF!*EXP(1.81* (C1534-D1534)/B1534))),
IF((E1534="smd"),EXP(1.81* (C1534-D1534))/((1-#REF!)+(#REF!*EXP(1.81* (C1534-D1534)))),
IF((E1534="or"), (C1534-D1534)/((1-#REF!)+(#REF!* (C1534-D1534))),
IF((E1534="hr"),(1-EXP( (C1534-D1534)*LN(1-#REF!)))/#REF!,
 (C1534-D1534)
)))))=0,"",(M1534 -
IF(OR(E1534="es",E1534="wmd"),EXP(1.81* (C1534-D1534)/B1534)/((1-#REF!)+(#REF!*EXP(1.81* (C1534-D1534)/B1534))),
IF((E1534="smd"),EXP(1.81* (C1534-D1534))/((1-#REF!)+(#REF!*EXP(1.81* (C1534-D1534)))),
IF((E1534="or"), (C1534-D1534)/((1-#REF!)+(#REF!* (C1534-D1534))),
IF((E1534="hr"),(1-EXP( (C1534-D1534)*LN(1-#REF!)))/#REF!,
 (C1534-D1534)
))))))</f>
        <v/>
      </c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</row>
    <row r="1535" spans="1:30" ht="12.3" hidden="1">
      <c r="A1535" t="s">
        <v>2432</v>
      </c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 t="str">
        <f>IF( (M1535 -
IF(OR(E1535="es",E1535="wmd"),EXP(1.81* (C1535-D1535)/B1535)/((1-#REF!)+(#REF!*EXP(1.81* (C1535-D1535)/B1535))),
IF((E1535="smd"),EXP(1.81* (C1535-D1535))/((1-#REF!)+(#REF!*EXP(1.81* (C1535-D1535)))),
IF((E1535="or"), (C1535-D1535)/((1-#REF!)+(#REF!* (C1535-D1535))),
IF((E1535="hr"),(1-EXP( (C1535-D1535)*LN(1-#REF!)))/#REF!,
 (C1535-D1535)
)))))=0,"",(M1535 -
IF(OR(E1535="es",E1535="wmd"),EXP(1.81* (C1535-D1535)/B1535)/((1-#REF!)+(#REF!*EXP(1.81* (C1535-D1535)/B1535))),
IF((E1535="smd"),EXP(1.81* (C1535-D1535))/((1-#REF!)+(#REF!*EXP(1.81* (C1535-D1535)))),
IF((E1535="or"), (C1535-D1535)/((1-#REF!)+(#REF!* (C1535-D1535))),
IF((E1535="hr"),(1-EXP( (C1535-D1535)*LN(1-#REF!)))/#REF!,
 (C1535-D1535)
))))))</f>
        <v/>
      </c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</row>
    <row r="1536" spans="1:30" ht="12.3" hidden="1">
      <c r="A1536" t="s">
        <v>2432</v>
      </c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 t="str">
        <f>IF( (M1536 -
IF(OR(E1536="es",E1536="wmd"),EXP(1.81* (C1536-D1536)/B1536)/((1-#REF!)+(#REF!*EXP(1.81* (C1536-D1536)/B1536))),
IF((E1536="smd"),EXP(1.81* (C1536-D1536))/((1-#REF!)+(#REF!*EXP(1.81* (C1536-D1536)))),
IF((E1536="or"), (C1536-D1536)/((1-#REF!)+(#REF!* (C1536-D1536))),
IF((E1536="hr"),(1-EXP( (C1536-D1536)*LN(1-#REF!)))/#REF!,
 (C1536-D1536)
)))))=0,"",(M1536 -
IF(OR(E1536="es",E1536="wmd"),EXP(1.81* (C1536-D1536)/B1536)/((1-#REF!)+(#REF!*EXP(1.81* (C1536-D1536)/B1536))),
IF((E1536="smd"),EXP(1.81* (C1536-D1536))/((1-#REF!)+(#REF!*EXP(1.81* (C1536-D1536)))),
IF((E1536="or"), (C1536-D1536)/((1-#REF!)+(#REF!* (C1536-D1536))),
IF((E1536="hr"),(1-EXP( (C1536-D1536)*LN(1-#REF!)))/#REF!,
 (C1536-D1536)
))))))</f>
        <v/>
      </c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</row>
    <row r="1537" spans="1:30" ht="12.3" hidden="1">
      <c r="A1537" t="s">
        <v>2432</v>
      </c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 t="str">
        <f>IF( (M1537 -
IF(OR(E1537="es",E1537="wmd"),EXP(1.81* (C1537-D1537)/B1537)/((1-#REF!)+(#REF!*EXP(1.81* (C1537-D1537)/B1537))),
IF((E1537="smd"),EXP(1.81* (C1537-D1537))/((1-#REF!)+(#REF!*EXP(1.81* (C1537-D1537)))),
IF((E1537="or"), (C1537-D1537)/((1-#REF!)+(#REF!* (C1537-D1537))),
IF((E1537="hr"),(1-EXP( (C1537-D1537)*LN(1-#REF!)))/#REF!,
 (C1537-D1537)
)))))=0,"",(M1537 -
IF(OR(E1537="es",E1537="wmd"),EXP(1.81* (C1537-D1537)/B1537)/((1-#REF!)+(#REF!*EXP(1.81* (C1537-D1537)/B1537))),
IF((E1537="smd"),EXP(1.81* (C1537-D1537))/((1-#REF!)+(#REF!*EXP(1.81* (C1537-D1537)))),
IF((E1537="or"), (C1537-D1537)/((1-#REF!)+(#REF!* (C1537-D1537))),
IF((E1537="hr"),(1-EXP( (C1537-D1537)*LN(1-#REF!)))/#REF!,
 (C1537-D1537)
))))))</f>
        <v/>
      </c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</row>
    <row r="1538" spans="1:30" ht="12.3" hidden="1">
      <c r="A1538" t="s">
        <v>2432</v>
      </c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 t="str">
        <f>IF( (M1538 -
IF(OR(E1538="es",E1538="wmd"),EXP(1.81* (C1538-D1538)/B1538)/((1-#REF!)+(#REF!*EXP(1.81* (C1538-D1538)/B1538))),
IF((E1538="smd"),EXP(1.81* (C1538-D1538))/((1-#REF!)+(#REF!*EXP(1.81* (C1538-D1538)))),
IF((E1538="or"), (C1538-D1538)/((1-#REF!)+(#REF!* (C1538-D1538))),
IF((E1538="hr"),(1-EXP( (C1538-D1538)*LN(1-#REF!)))/#REF!,
 (C1538-D1538)
)))))=0,"",(M1538 -
IF(OR(E1538="es",E1538="wmd"),EXP(1.81* (C1538-D1538)/B1538)/((1-#REF!)+(#REF!*EXP(1.81* (C1538-D1538)/B1538))),
IF((E1538="smd"),EXP(1.81* (C1538-D1538))/((1-#REF!)+(#REF!*EXP(1.81* (C1538-D1538)))),
IF((E1538="or"), (C1538-D1538)/((1-#REF!)+(#REF!* (C1538-D1538))),
IF((E1538="hr"),(1-EXP( (C1538-D1538)*LN(1-#REF!)))/#REF!,
 (C1538-D1538)
))))))</f>
        <v/>
      </c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</row>
    <row r="1539" spans="1:30" ht="12.3" hidden="1">
      <c r="A1539" t="s">
        <v>2432</v>
      </c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 t="str">
        <f>IF( (M1539 -
IF(OR(E1539="es",E1539="wmd"),EXP(1.81* (C1539-D1539)/B1539)/((1-#REF!)+(#REF!*EXP(1.81* (C1539-D1539)/B1539))),
IF((E1539="smd"),EXP(1.81* (C1539-D1539))/((1-#REF!)+(#REF!*EXP(1.81* (C1539-D1539)))),
IF((E1539="or"), (C1539-D1539)/((1-#REF!)+(#REF!* (C1539-D1539))),
IF((E1539="hr"),(1-EXP( (C1539-D1539)*LN(1-#REF!)))/#REF!,
 (C1539-D1539)
)))))=0,"",(M1539 -
IF(OR(E1539="es",E1539="wmd"),EXP(1.81* (C1539-D1539)/B1539)/((1-#REF!)+(#REF!*EXP(1.81* (C1539-D1539)/B1539))),
IF((E1539="smd"),EXP(1.81* (C1539-D1539))/((1-#REF!)+(#REF!*EXP(1.81* (C1539-D1539)))),
IF((E1539="or"), (C1539-D1539)/((1-#REF!)+(#REF!* (C1539-D1539))),
IF((E1539="hr"),(1-EXP( (C1539-D1539)*LN(1-#REF!)))/#REF!,
 (C1539-D1539)
))))))</f>
        <v/>
      </c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</row>
    <row r="1540" spans="1:30" ht="12.3" hidden="1">
      <c r="A1540" t="s">
        <v>2432</v>
      </c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 t="str">
        <f>IF( (M1540 -
IF(OR(E1540="es",E1540="wmd"),EXP(1.81* (C1540-D1540)/B1540)/((1-#REF!)+(#REF!*EXP(1.81* (C1540-D1540)/B1540))),
IF((E1540="smd"),EXP(1.81* (C1540-D1540))/((1-#REF!)+(#REF!*EXP(1.81* (C1540-D1540)))),
IF((E1540="or"), (C1540-D1540)/((1-#REF!)+(#REF!* (C1540-D1540))),
IF((E1540="hr"),(1-EXP( (C1540-D1540)*LN(1-#REF!)))/#REF!,
 (C1540-D1540)
)))))=0,"",(M1540 -
IF(OR(E1540="es",E1540="wmd"),EXP(1.81* (C1540-D1540)/B1540)/((1-#REF!)+(#REF!*EXP(1.81* (C1540-D1540)/B1540))),
IF((E1540="smd"),EXP(1.81* (C1540-D1540))/((1-#REF!)+(#REF!*EXP(1.81* (C1540-D1540)))),
IF((E1540="or"), (C1540-D1540)/((1-#REF!)+(#REF!* (C1540-D1540))),
IF((E1540="hr"),(1-EXP( (C1540-D1540)*LN(1-#REF!)))/#REF!,
 (C1540-D1540)
))))))</f>
        <v/>
      </c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</row>
    <row r="1541" spans="1:30" ht="12.3" hidden="1">
      <c r="A1541" t="s">
        <v>2432</v>
      </c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 t="str">
        <f>IF( (M1541 -
IF(OR(E1541="es",E1541="wmd"),EXP(1.81* (C1541-D1541)/B1541)/((1-#REF!)+(#REF!*EXP(1.81* (C1541-D1541)/B1541))),
IF((E1541="smd"),EXP(1.81* (C1541-D1541))/((1-#REF!)+(#REF!*EXP(1.81* (C1541-D1541)))),
IF((E1541="or"), (C1541-D1541)/((1-#REF!)+(#REF!* (C1541-D1541))),
IF((E1541="hr"),(1-EXP( (C1541-D1541)*LN(1-#REF!)))/#REF!,
 (C1541-D1541)
)))))=0,"",(M1541 -
IF(OR(E1541="es",E1541="wmd"),EXP(1.81* (C1541-D1541)/B1541)/((1-#REF!)+(#REF!*EXP(1.81* (C1541-D1541)/B1541))),
IF((E1541="smd"),EXP(1.81* (C1541-D1541))/((1-#REF!)+(#REF!*EXP(1.81* (C1541-D1541)))),
IF((E1541="or"), (C1541-D1541)/((1-#REF!)+(#REF!* (C1541-D1541))),
IF((E1541="hr"),(1-EXP( (C1541-D1541)*LN(1-#REF!)))/#REF!,
 (C1541-D1541)
))))))</f>
        <v/>
      </c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</row>
    <row r="1542" spans="1:30" ht="12.3" hidden="1">
      <c r="A1542" t="s">
        <v>2432</v>
      </c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 t="str">
        <f>IF( (M1542 -
IF(OR(E1542="es",E1542="wmd"),EXP(1.81* (C1542-D1542)/B1542)/((1-#REF!)+(#REF!*EXP(1.81* (C1542-D1542)/B1542))),
IF((E1542="smd"),EXP(1.81* (C1542-D1542))/((1-#REF!)+(#REF!*EXP(1.81* (C1542-D1542)))),
IF((E1542="or"), (C1542-D1542)/((1-#REF!)+(#REF!* (C1542-D1542))),
IF((E1542="hr"),(1-EXP( (C1542-D1542)*LN(1-#REF!)))/#REF!,
 (C1542-D1542)
)))))=0,"",(M1542 -
IF(OR(E1542="es",E1542="wmd"),EXP(1.81* (C1542-D1542)/B1542)/((1-#REF!)+(#REF!*EXP(1.81* (C1542-D1542)/B1542))),
IF((E1542="smd"),EXP(1.81* (C1542-D1542))/((1-#REF!)+(#REF!*EXP(1.81* (C1542-D1542)))),
IF((E1542="or"), (C1542-D1542)/((1-#REF!)+(#REF!* (C1542-D1542))),
IF((E1542="hr"),(1-EXP( (C1542-D1542)*LN(1-#REF!)))/#REF!,
 (C1542-D1542)
))))))</f>
        <v/>
      </c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</row>
    <row r="1543" spans="1:30" ht="12.3" hidden="1">
      <c r="A1543" t="s">
        <v>2432</v>
      </c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 t="str">
        <f>IF( (M1543 -
IF(OR(E1543="es",E1543="wmd"),EXP(1.81* (C1543-D1543)/B1543)/((1-#REF!)+(#REF!*EXP(1.81* (C1543-D1543)/B1543))),
IF((E1543="smd"),EXP(1.81* (C1543-D1543))/((1-#REF!)+(#REF!*EXP(1.81* (C1543-D1543)))),
IF((E1543="or"), (C1543-D1543)/((1-#REF!)+(#REF!* (C1543-D1543))),
IF((E1543="hr"),(1-EXP( (C1543-D1543)*LN(1-#REF!)))/#REF!,
 (C1543-D1543)
)))))=0,"",(M1543 -
IF(OR(E1543="es",E1543="wmd"),EXP(1.81* (C1543-D1543)/B1543)/((1-#REF!)+(#REF!*EXP(1.81* (C1543-D1543)/B1543))),
IF((E1543="smd"),EXP(1.81* (C1543-D1543))/((1-#REF!)+(#REF!*EXP(1.81* (C1543-D1543)))),
IF((E1543="or"), (C1543-D1543)/((1-#REF!)+(#REF!* (C1543-D1543))),
IF((E1543="hr"),(1-EXP( (C1543-D1543)*LN(1-#REF!)))/#REF!,
 (C1543-D1543)
))))))</f>
        <v/>
      </c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</row>
    <row r="1544" spans="1:30" ht="12.3" hidden="1">
      <c r="A1544" t="s">
        <v>2432</v>
      </c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 t="str">
        <f>IF( (M1544 -
IF(OR(E1544="es",E1544="wmd"),EXP(1.81* (C1544-D1544)/B1544)/((1-#REF!)+(#REF!*EXP(1.81* (C1544-D1544)/B1544))),
IF((E1544="smd"),EXP(1.81* (C1544-D1544))/((1-#REF!)+(#REF!*EXP(1.81* (C1544-D1544)))),
IF((E1544="or"), (C1544-D1544)/((1-#REF!)+(#REF!* (C1544-D1544))),
IF((E1544="hr"),(1-EXP( (C1544-D1544)*LN(1-#REF!)))/#REF!,
 (C1544-D1544)
)))))=0,"",(M1544 -
IF(OR(E1544="es",E1544="wmd"),EXP(1.81* (C1544-D1544)/B1544)/((1-#REF!)+(#REF!*EXP(1.81* (C1544-D1544)/B1544))),
IF((E1544="smd"),EXP(1.81* (C1544-D1544))/((1-#REF!)+(#REF!*EXP(1.81* (C1544-D1544)))),
IF((E1544="or"), (C1544-D1544)/((1-#REF!)+(#REF!* (C1544-D1544))),
IF((E1544="hr"),(1-EXP( (C1544-D1544)*LN(1-#REF!)))/#REF!,
 (C1544-D1544)
))))))</f>
        <v/>
      </c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</row>
    <row r="1545" spans="1:30" ht="12.3" hidden="1">
      <c r="A1545" t="s">
        <v>2432</v>
      </c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 t="str">
        <f>IF( (M1545 -
IF(OR(E1545="es",E1545="wmd"),EXP(1.81* (C1545-D1545)/B1545)/((1-#REF!)+(#REF!*EXP(1.81* (C1545-D1545)/B1545))),
IF((E1545="smd"),EXP(1.81* (C1545-D1545))/((1-#REF!)+(#REF!*EXP(1.81* (C1545-D1545)))),
IF((E1545="or"), (C1545-D1545)/((1-#REF!)+(#REF!* (C1545-D1545))),
IF((E1545="hr"),(1-EXP( (C1545-D1545)*LN(1-#REF!)))/#REF!,
 (C1545-D1545)
)))))=0,"",(M1545 -
IF(OR(E1545="es",E1545="wmd"),EXP(1.81* (C1545-D1545)/B1545)/((1-#REF!)+(#REF!*EXP(1.81* (C1545-D1545)/B1545))),
IF((E1545="smd"),EXP(1.81* (C1545-D1545))/((1-#REF!)+(#REF!*EXP(1.81* (C1545-D1545)))),
IF((E1545="or"), (C1545-D1545)/((1-#REF!)+(#REF!* (C1545-D1545))),
IF((E1545="hr"),(1-EXP( (C1545-D1545)*LN(1-#REF!)))/#REF!,
 (C1545-D1545)
))))))</f>
        <v/>
      </c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</row>
    <row r="1546" spans="1:30" ht="12.3" hidden="1">
      <c r="A1546" t="s">
        <v>2432</v>
      </c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 t="str">
        <f>IF( (M1546 -
IF(OR(E1546="es",E1546="wmd"),EXP(1.81* (C1546-D1546)/B1546)/((1-#REF!)+(#REF!*EXP(1.81* (C1546-D1546)/B1546))),
IF((E1546="smd"),EXP(1.81* (C1546-D1546))/((1-#REF!)+(#REF!*EXP(1.81* (C1546-D1546)))),
IF((E1546="or"), (C1546-D1546)/((1-#REF!)+(#REF!* (C1546-D1546))),
IF((E1546="hr"),(1-EXP( (C1546-D1546)*LN(1-#REF!)))/#REF!,
 (C1546-D1546)
)))))=0,"",(M1546 -
IF(OR(E1546="es",E1546="wmd"),EXP(1.81* (C1546-D1546)/B1546)/((1-#REF!)+(#REF!*EXP(1.81* (C1546-D1546)/B1546))),
IF((E1546="smd"),EXP(1.81* (C1546-D1546))/((1-#REF!)+(#REF!*EXP(1.81* (C1546-D1546)))),
IF((E1546="or"), (C1546-D1546)/((1-#REF!)+(#REF!* (C1546-D1546))),
IF((E1546="hr"),(1-EXP( (C1546-D1546)*LN(1-#REF!)))/#REF!,
 (C1546-D1546)
))))))</f>
        <v/>
      </c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</row>
    <row r="1547" spans="1:30" ht="12.3" hidden="1">
      <c r="A1547" t="s">
        <v>2432</v>
      </c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 t="str">
        <f>IF( (M1547 -
IF(OR(E1547="es",E1547="wmd"),EXP(1.81* (C1547-D1547)/B1547)/((1-#REF!)+(#REF!*EXP(1.81* (C1547-D1547)/B1547))),
IF((E1547="smd"),EXP(1.81* (C1547-D1547))/((1-#REF!)+(#REF!*EXP(1.81* (C1547-D1547)))),
IF((E1547="or"), (C1547-D1547)/((1-#REF!)+(#REF!* (C1547-D1547))),
IF((E1547="hr"),(1-EXP( (C1547-D1547)*LN(1-#REF!)))/#REF!,
 (C1547-D1547)
)))))=0,"",(M1547 -
IF(OR(E1547="es",E1547="wmd"),EXP(1.81* (C1547-D1547)/B1547)/((1-#REF!)+(#REF!*EXP(1.81* (C1547-D1547)/B1547))),
IF((E1547="smd"),EXP(1.81* (C1547-D1547))/((1-#REF!)+(#REF!*EXP(1.81* (C1547-D1547)))),
IF((E1547="or"), (C1547-D1547)/((1-#REF!)+(#REF!* (C1547-D1547))),
IF((E1547="hr"),(1-EXP( (C1547-D1547)*LN(1-#REF!)))/#REF!,
 (C1547-D1547)
))))))</f>
        <v/>
      </c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</row>
    <row r="1548" spans="1:30" ht="12.3" hidden="1">
      <c r="A1548" t="s">
        <v>2432</v>
      </c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 t="str">
        <f>IF( (M1548 -
IF(OR(E1548="es",E1548="wmd"),EXP(1.81* (C1548-D1548)/B1548)/((1-#REF!)+(#REF!*EXP(1.81* (C1548-D1548)/B1548))),
IF((E1548="smd"),EXP(1.81* (C1548-D1548))/((1-#REF!)+(#REF!*EXP(1.81* (C1548-D1548)))),
IF((E1548="or"), (C1548-D1548)/((1-#REF!)+(#REF!* (C1548-D1548))),
IF((E1548="hr"),(1-EXP( (C1548-D1548)*LN(1-#REF!)))/#REF!,
 (C1548-D1548)
)))))=0,"",(M1548 -
IF(OR(E1548="es",E1548="wmd"),EXP(1.81* (C1548-D1548)/B1548)/((1-#REF!)+(#REF!*EXP(1.81* (C1548-D1548)/B1548))),
IF((E1548="smd"),EXP(1.81* (C1548-D1548))/((1-#REF!)+(#REF!*EXP(1.81* (C1548-D1548)))),
IF((E1548="or"), (C1548-D1548)/((1-#REF!)+(#REF!* (C1548-D1548))),
IF((E1548="hr"),(1-EXP( (C1548-D1548)*LN(1-#REF!)))/#REF!,
 (C1548-D1548)
))))))</f>
        <v/>
      </c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</row>
    <row r="1549" spans="1:30" ht="12.3" hidden="1">
      <c r="A1549" t="s">
        <v>2432</v>
      </c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 t="str">
        <f>IF( (M1549 -
IF(OR(E1549="es",E1549="wmd"),EXP(1.81* (C1549-D1549)/B1549)/((1-#REF!)+(#REF!*EXP(1.81* (C1549-D1549)/B1549))),
IF((E1549="smd"),EXP(1.81* (C1549-D1549))/((1-#REF!)+(#REF!*EXP(1.81* (C1549-D1549)))),
IF((E1549="or"), (C1549-D1549)/((1-#REF!)+(#REF!* (C1549-D1549))),
IF((E1549="hr"),(1-EXP( (C1549-D1549)*LN(1-#REF!)))/#REF!,
 (C1549-D1549)
)))))=0,"",(M1549 -
IF(OR(E1549="es",E1549="wmd"),EXP(1.81* (C1549-D1549)/B1549)/((1-#REF!)+(#REF!*EXP(1.81* (C1549-D1549)/B1549))),
IF((E1549="smd"),EXP(1.81* (C1549-D1549))/((1-#REF!)+(#REF!*EXP(1.81* (C1549-D1549)))),
IF((E1549="or"), (C1549-D1549)/((1-#REF!)+(#REF!* (C1549-D1549))),
IF((E1549="hr"),(1-EXP( (C1549-D1549)*LN(1-#REF!)))/#REF!,
 (C1549-D1549)
))))))</f>
        <v/>
      </c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</row>
    <row r="1550" spans="1:30" ht="12.3" hidden="1">
      <c r="A1550" t="s">
        <v>2432</v>
      </c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 t="str">
        <f>IF( (M1550 -
IF(OR(E1550="es",E1550="wmd"),EXP(1.81* (C1550-D1550)/B1550)/((1-#REF!)+(#REF!*EXP(1.81* (C1550-D1550)/B1550))),
IF((E1550="smd"),EXP(1.81* (C1550-D1550))/((1-#REF!)+(#REF!*EXP(1.81* (C1550-D1550)))),
IF((E1550="or"), (C1550-D1550)/((1-#REF!)+(#REF!* (C1550-D1550))),
IF((E1550="hr"),(1-EXP( (C1550-D1550)*LN(1-#REF!)))/#REF!,
 (C1550-D1550)
)))))=0,"",(M1550 -
IF(OR(E1550="es",E1550="wmd"),EXP(1.81* (C1550-D1550)/B1550)/((1-#REF!)+(#REF!*EXP(1.81* (C1550-D1550)/B1550))),
IF((E1550="smd"),EXP(1.81* (C1550-D1550))/((1-#REF!)+(#REF!*EXP(1.81* (C1550-D1550)))),
IF((E1550="or"), (C1550-D1550)/((1-#REF!)+(#REF!* (C1550-D1550))),
IF((E1550="hr"),(1-EXP( (C1550-D1550)*LN(1-#REF!)))/#REF!,
 (C1550-D1550)
))))))</f>
        <v/>
      </c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</row>
    <row r="1551" spans="1:30" ht="12.3" hidden="1">
      <c r="A1551" t="s">
        <v>2432</v>
      </c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 t="str">
        <f>IF( (M1551 -
IF(OR(E1551="es",E1551="wmd"),EXP(1.81* (C1551-D1551)/B1551)/((1-#REF!)+(#REF!*EXP(1.81* (C1551-D1551)/B1551))),
IF((E1551="smd"),EXP(1.81* (C1551-D1551))/((1-#REF!)+(#REF!*EXP(1.81* (C1551-D1551)))),
IF((E1551="or"), (C1551-D1551)/((1-#REF!)+(#REF!* (C1551-D1551))),
IF((E1551="hr"),(1-EXP( (C1551-D1551)*LN(1-#REF!)))/#REF!,
 (C1551-D1551)
)))))=0,"",(M1551 -
IF(OR(E1551="es",E1551="wmd"),EXP(1.81* (C1551-D1551)/B1551)/((1-#REF!)+(#REF!*EXP(1.81* (C1551-D1551)/B1551))),
IF((E1551="smd"),EXP(1.81* (C1551-D1551))/((1-#REF!)+(#REF!*EXP(1.81* (C1551-D1551)))),
IF((E1551="or"), (C1551-D1551)/((1-#REF!)+(#REF!* (C1551-D1551))),
IF((E1551="hr"),(1-EXP( (C1551-D1551)*LN(1-#REF!)))/#REF!,
 (C1551-D1551)
))))))</f>
        <v/>
      </c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</row>
    <row r="1552" spans="1:30" ht="12.3" hidden="1">
      <c r="A1552" t="s">
        <v>2432</v>
      </c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 t="str">
        <f>IF( (M1552 -
IF(OR(E1552="es",E1552="wmd"),EXP(1.81* (C1552-D1552)/B1552)/((1-#REF!)+(#REF!*EXP(1.81* (C1552-D1552)/B1552))),
IF((E1552="smd"),EXP(1.81* (C1552-D1552))/((1-#REF!)+(#REF!*EXP(1.81* (C1552-D1552)))),
IF((E1552="or"), (C1552-D1552)/((1-#REF!)+(#REF!* (C1552-D1552))),
IF((E1552="hr"),(1-EXP( (C1552-D1552)*LN(1-#REF!)))/#REF!,
 (C1552-D1552)
)))))=0,"",(M1552 -
IF(OR(E1552="es",E1552="wmd"),EXP(1.81* (C1552-D1552)/B1552)/((1-#REF!)+(#REF!*EXP(1.81* (C1552-D1552)/B1552))),
IF((E1552="smd"),EXP(1.81* (C1552-D1552))/((1-#REF!)+(#REF!*EXP(1.81* (C1552-D1552)))),
IF((E1552="or"), (C1552-D1552)/((1-#REF!)+(#REF!* (C1552-D1552))),
IF((E1552="hr"),(1-EXP( (C1552-D1552)*LN(1-#REF!)))/#REF!,
 (C1552-D1552)
))))))</f>
        <v/>
      </c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</row>
    <row r="1553" spans="1:30" ht="12.3" hidden="1">
      <c r="A1553" t="s">
        <v>2432</v>
      </c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 t="str">
        <f>IF( (M1553 -
IF(OR(E1553="es",E1553="wmd"),EXP(1.81* (C1553-D1553)/B1553)/((1-#REF!)+(#REF!*EXP(1.81* (C1553-D1553)/B1553))),
IF((E1553="smd"),EXP(1.81* (C1553-D1553))/((1-#REF!)+(#REF!*EXP(1.81* (C1553-D1553)))),
IF((E1553="or"), (C1553-D1553)/((1-#REF!)+(#REF!* (C1553-D1553))),
IF((E1553="hr"),(1-EXP( (C1553-D1553)*LN(1-#REF!)))/#REF!,
 (C1553-D1553)
)))))=0,"",(M1553 -
IF(OR(E1553="es",E1553="wmd"),EXP(1.81* (C1553-D1553)/B1553)/((1-#REF!)+(#REF!*EXP(1.81* (C1553-D1553)/B1553))),
IF((E1553="smd"),EXP(1.81* (C1553-D1553))/((1-#REF!)+(#REF!*EXP(1.81* (C1553-D1553)))),
IF((E1553="or"), (C1553-D1553)/((1-#REF!)+(#REF!* (C1553-D1553))),
IF((E1553="hr"),(1-EXP( (C1553-D1553)*LN(1-#REF!)))/#REF!,
 (C1553-D1553)
))))))</f>
        <v/>
      </c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</row>
    <row r="1554" spans="1:30" ht="12.3" hidden="1">
      <c r="A1554" t="s">
        <v>2432</v>
      </c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 t="str">
        <f>IF( (M1554 -
IF(OR(E1554="es",E1554="wmd"),EXP(1.81* (C1554-D1554)/B1554)/((1-#REF!)+(#REF!*EXP(1.81* (C1554-D1554)/B1554))),
IF((E1554="smd"),EXP(1.81* (C1554-D1554))/((1-#REF!)+(#REF!*EXP(1.81* (C1554-D1554)))),
IF((E1554="or"), (C1554-D1554)/((1-#REF!)+(#REF!* (C1554-D1554))),
IF((E1554="hr"),(1-EXP( (C1554-D1554)*LN(1-#REF!)))/#REF!,
 (C1554-D1554)
)))))=0,"",(M1554 -
IF(OR(E1554="es",E1554="wmd"),EXP(1.81* (C1554-D1554)/B1554)/((1-#REF!)+(#REF!*EXP(1.81* (C1554-D1554)/B1554))),
IF((E1554="smd"),EXP(1.81* (C1554-D1554))/((1-#REF!)+(#REF!*EXP(1.81* (C1554-D1554)))),
IF((E1554="or"), (C1554-D1554)/((1-#REF!)+(#REF!* (C1554-D1554))),
IF((E1554="hr"),(1-EXP( (C1554-D1554)*LN(1-#REF!)))/#REF!,
 (C1554-D1554)
))))))</f>
        <v/>
      </c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</row>
    <row r="1555" spans="1:30" ht="12.3" hidden="1">
      <c r="A1555" t="s">
        <v>2432</v>
      </c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 t="str">
        <f>IF( (M1555 -
IF(OR(E1555="es",E1555="wmd"),EXP(1.81* (C1555-D1555)/B1555)/((1-#REF!)+(#REF!*EXP(1.81* (C1555-D1555)/B1555))),
IF((E1555="smd"),EXP(1.81* (C1555-D1555))/((1-#REF!)+(#REF!*EXP(1.81* (C1555-D1555)))),
IF((E1555="or"), (C1555-D1555)/((1-#REF!)+(#REF!* (C1555-D1555))),
IF((E1555="hr"),(1-EXP( (C1555-D1555)*LN(1-#REF!)))/#REF!,
 (C1555-D1555)
)))))=0,"",(M1555 -
IF(OR(E1555="es",E1555="wmd"),EXP(1.81* (C1555-D1555)/B1555)/((1-#REF!)+(#REF!*EXP(1.81* (C1555-D1555)/B1555))),
IF((E1555="smd"),EXP(1.81* (C1555-D1555))/((1-#REF!)+(#REF!*EXP(1.81* (C1555-D1555)))),
IF((E1555="or"), (C1555-D1555)/((1-#REF!)+(#REF!* (C1555-D1555))),
IF((E1555="hr"),(1-EXP( (C1555-D1555)*LN(1-#REF!)))/#REF!,
 (C1555-D1555)
))))))</f>
        <v/>
      </c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</row>
    <row r="1556" spans="1:30" ht="12.3" hidden="1">
      <c r="A1556" t="s">
        <v>2432</v>
      </c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 t="str">
        <f>IF( (M1556 -
IF(OR(E1556="es",E1556="wmd"),EXP(1.81* (C1556-D1556)/B1556)/((1-#REF!)+(#REF!*EXP(1.81* (C1556-D1556)/B1556))),
IF((E1556="smd"),EXP(1.81* (C1556-D1556))/((1-#REF!)+(#REF!*EXP(1.81* (C1556-D1556)))),
IF((E1556="or"), (C1556-D1556)/((1-#REF!)+(#REF!* (C1556-D1556))),
IF((E1556="hr"),(1-EXP( (C1556-D1556)*LN(1-#REF!)))/#REF!,
 (C1556-D1556)
)))))=0,"",(M1556 -
IF(OR(E1556="es",E1556="wmd"),EXP(1.81* (C1556-D1556)/B1556)/((1-#REF!)+(#REF!*EXP(1.81* (C1556-D1556)/B1556))),
IF((E1556="smd"),EXP(1.81* (C1556-D1556))/((1-#REF!)+(#REF!*EXP(1.81* (C1556-D1556)))),
IF((E1556="or"), (C1556-D1556)/((1-#REF!)+(#REF!* (C1556-D1556))),
IF((E1556="hr"),(1-EXP( (C1556-D1556)*LN(1-#REF!)))/#REF!,
 (C1556-D1556)
))))))</f>
        <v/>
      </c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</row>
    <row r="1557" spans="1:30" ht="12.3" hidden="1">
      <c r="A1557" t="s">
        <v>2432</v>
      </c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 t="str">
        <f>IF( (M1557 -
IF(OR(E1557="es",E1557="wmd"),EXP(1.81* (C1557-D1557)/B1557)/((1-#REF!)+(#REF!*EXP(1.81* (C1557-D1557)/B1557))),
IF((E1557="smd"),EXP(1.81* (C1557-D1557))/((1-#REF!)+(#REF!*EXP(1.81* (C1557-D1557)))),
IF((E1557="or"), (C1557-D1557)/((1-#REF!)+(#REF!* (C1557-D1557))),
IF((E1557="hr"),(1-EXP( (C1557-D1557)*LN(1-#REF!)))/#REF!,
 (C1557-D1557)
)))))=0,"",(M1557 -
IF(OR(E1557="es",E1557="wmd"),EXP(1.81* (C1557-D1557)/B1557)/((1-#REF!)+(#REF!*EXP(1.81* (C1557-D1557)/B1557))),
IF((E1557="smd"),EXP(1.81* (C1557-D1557))/((1-#REF!)+(#REF!*EXP(1.81* (C1557-D1557)))),
IF((E1557="or"), (C1557-D1557)/((1-#REF!)+(#REF!* (C1557-D1557))),
IF((E1557="hr"),(1-EXP( (C1557-D1557)*LN(1-#REF!)))/#REF!,
 (C1557-D1557)
))))))</f>
        <v/>
      </c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</row>
    <row r="1558" spans="1:30" ht="12.3" hidden="1">
      <c r="A1558" t="s">
        <v>2432</v>
      </c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 t="str">
        <f>IF( (M1558 -
IF(OR(E1558="es",E1558="wmd"),EXP(1.81* (C1558-D1558)/B1558)/((1-#REF!)+(#REF!*EXP(1.81* (C1558-D1558)/B1558))),
IF((E1558="smd"),EXP(1.81* (C1558-D1558))/((1-#REF!)+(#REF!*EXP(1.81* (C1558-D1558)))),
IF((E1558="or"), (C1558-D1558)/((1-#REF!)+(#REF!* (C1558-D1558))),
IF((E1558="hr"),(1-EXP( (C1558-D1558)*LN(1-#REF!)))/#REF!,
 (C1558-D1558)
)))))=0,"",(M1558 -
IF(OR(E1558="es",E1558="wmd"),EXP(1.81* (C1558-D1558)/B1558)/((1-#REF!)+(#REF!*EXP(1.81* (C1558-D1558)/B1558))),
IF((E1558="smd"),EXP(1.81* (C1558-D1558))/((1-#REF!)+(#REF!*EXP(1.81* (C1558-D1558)))),
IF((E1558="or"), (C1558-D1558)/((1-#REF!)+(#REF!* (C1558-D1558))),
IF((E1558="hr"),(1-EXP( (C1558-D1558)*LN(1-#REF!)))/#REF!,
 (C1558-D1558)
))))))</f>
        <v/>
      </c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</row>
    <row r="1559" spans="1:30" ht="12.3" hidden="1">
      <c r="A1559" t="s">
        <v>2432</v>
      </c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 t="str">
        <f>IF( (M1559 -
IF(OR(E1559="es",E1559="wmd"),EXP(1.81* (C1559-D1559)/B1559)/((1-#REF!)+(#REF!*EXP(1.81* (C1559-D1559)/B1559))),
IF((E1559="smd"),EXP(1.81* (C1559-D1559))/((1-#REF!)+(#REF!*EXP(1.81* (C1559-D1559)))),
IF((E1559="or"), (C1559-D1559)/((1-#REF!)+(#REF!* (C1559-D1559))),
IF((E1559="hr"),(1-EXP( (C1559-D1559)*LN(1-#REF!)))/#REF!,
 (C1559-D1559)
)))))=0,"",(M1559 -
IF(OR(E1559="es",E1559="wmd"),EXP(1.81* (C1559-D1559)/B1559)/((1-#REF!)+(#REF!*EXP(1.81* (C1559-D1559)/B1559))),
IF((E1559="smd"),EXP(1.81* (C1559-D1559))/((1-#REF!)+(#REF!*EXP(1.81* (C1559-D1559)))),
IF((E1559="or"), (C1559-D1559)/((1-#REF!)+(#REF!* (C1559-D1559))),
IF((E1559="hr"),(1-EXP( (C1559-D1559)*LN(1-#REF!)))/#REF!,
 (C1559-D1559)
))))))</f>
        <v/>
      </c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</row>
    <row r="1560" spans="1:30" ht="12.3" hidden="1">
      <c r="A1560" t="s">
        <v>2432</v>
      </c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 t="str">
        <f>IF( (M1560 -
IF(OR(E1560="es",E1560="wmd"),EXP(1.81* (C1560-D1560)/B1560)/((1-#REF!)+(#REF!*EXP(1.81* (C1560-D1560)/B1560))),
IF((E1560="smd"),EXP(1.81* (C1560-D1560))/((1-#REF!)+(#REF!*EXP(1.81* (C1560-D1560)))),
IF((E1560="or"), (C1560-D1560)/((1-#REF!)+(#REF!* (C1560-D1560))),
IF((E1560="hr"),(1-EXP( (C1560-D1560)*LN(1-#REF!)))/#REF!,
 (C1560-D1560)
)))))=0,"",(M1560 -
IF(OR(E1560="es",E1560="wmd"),EXP(1.81* (C1560-D1560)/B1560)/((1-#REF!)+(#REF!*EXP(1.81* (C1560-D1560)/B1560))),
IF((E1560="smd"),EXP(1.81* (C1560-D1560))/((1-#REF!)+(#REF!*EXP(1.81* (C1560-D1560)))),
IF((E1560="or"), (C1560-D1560)/((1-#REF!)+(#REF!* (C1560-D1560))),
IF((E1560="hr"),(1-EXP( (C1560-D1560)*LN(1-#REF!)))/#REF!,
 (C1560-D1560)
))))))</f>
        <v/>
      </c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</row>
    <row r="1561" spans="1:30" ht="12.3" hidden="1">
      <c r="A1561" t="s">
        <v>2432</v>
      </c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 t="str">
        <f>IF( (M1561 -
IF(OR(E1561="es",E1561="wmd"),EXP(1.81* (C1561-D1561)/B1561)/((1-#REF!)+(#REF!*EXP(1.81* (C1561-D1561)/B1561))),
IF((E1561="smd"),EXP(1.81* (C1561-D1561))/((1-#REF!)+(#REF!*EXP(1.81* (C1561-D1561)))),
IF((E1561="or"), (C1561-D1561)/((1-#REF!)+(#REF!* (C1561-D1561))),
IF((E1561="hr"),(1-EXP( (C1561-D1561)*LN(1-#REF!)))/#REF!,
 (C1561-D1561)
)))))=0,"",(M1561 -
IF(OR(E1561="es",E1561="wmd"),EXP(1.81* (C1561-D1561)/B1561)/((1-#REF!)+(#REF!*EXP(1.81* (C1561-D1561)/B1561))),
IF((E1561="smd"),EXP(1.81* (C1561-D1561))/((1-#REF!)+(#REF!*EXP(1.81* (C1561-D1561)))),
IF((E1561="or"), (C1561-D1561)/((1-#REF!)+(#REF!* (C1561-D1561))),
IF((E1561="hr"),(1-EXP( (C1561-D1561)*LN(1-#REF!)))/#REF!,
 (C1561-D1561)
))))))</f>
        <v/>
      </c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</row>
    <row r="1562" spans="1:30" ht="12.3" hidden="1">
      <c r="A1562" t="s">
        <v>2432</v>
      </c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 t="str">
        <f>IF( (M1562 -
IF(OR(E1562="es",E1562="wmd"),EXP(1.81* (C1562-D1562)/B1562)/((1-#REF!)+(#REF!*EXP(1.81* (C1562-D1562)/B1562))),
IF((E1562="smd"),EXP(1.81* (C1562-D1562))/((1-#REF!)+(#REF!*EXP(1.81* (C1562-D1562)))),
IF((E1562="or"), (C1562-D1562)/((1-#REF!)+(#REF!* (C1562-D1562))),
IF((E1562="hr"),(1-EXP( (C1562-D1562)*LN(1-#REF!)))/#REF!,
 (C1562-D1562)
)))))=0,"",(M1562 -
IF(OR(E1562="es",E1562="wmd"),EXP(1.81* (C1562-D1562)/B1562)/((1-#REF!)+(#REF!*EXP(1.81* (C1562-D1562)/B1562))),
IF((E1562="smd"),EXP(1.81* (C1562-D1562))/((1-#REF!)+(#REF!*EXP(1.81* (C1562-D1562)))),
IF((E1562="or"), (C1562-D1562)/((1-#REF!)+(#REF!* (C1562-D1562))),
IF((E1562="hr"),(1-EXP( (C1562-D1562)*LN(1-#REF!)))/#REF!,
 (C1562-D1562)
))))))</f>
        <v/>
      </c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</row>
    <row r="1563" spans="1:30" ht="12.3" hidden="1">
      <c r="A1563" t="s">
        <v>2432</v>
      </c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 t="str">
        <f>IF( (M1563 -
IF(OR(E1563="es",E1563="wmd"),EXP(1.81* (C1563-D1563)/B1563)/((1-#REF!)+(#REF!*EXP(1.81* (C1563-D1563)/B1563))),
IF((E1563="smd"),EXP(1.81* (C1563-D1563))/((1-#REF!)+(#REF!*EXP(1.81* (C1563-D1563)))),
IF((E1563="or"), (C1563-D1563)/((1-#REF!)+(#REF!* (C1563-D1563))),
IF((E1563="hr"),(1-EXP( (C1563-D1563)*LN(1-#REF!)))/#REF!,
 (C1563-D1563)
)))))=0,"",(M1563 -
IF(OR(E1563="es",E1563="wmd"),EXP(1.81* (C1563-D1563)/B1563)/((1-#REF!)+(#REF!*EXP(1.81* (C1563-D1563)/B1563))),
IF((E1563="smd"),EXP(1.81* (C1563-D1563))/((1-#REF!)+(#REF!*EXP(1.81* (C1563-D1563)))),
IF((E1563="or"), (C1563-D1563)/((1-#REF!)+(#REF!* (C1563-D1563))),
IF((E1563="hr"),(1-EXP( (C1563-D1563)*LN(1-#REF!)))/#REF!,
 (C1563-D1563)
))))))</f>
        <v/>
      </c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</row>
    <row r="1564" spans="1:30" ht="12.3" hidden="1">
      <c r="A1564" t="s">
        <v>2432</v>
      </c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 t="str">
        <f>IF( (M1564 -
IF(OR(E1564="es",E1564="wmd"),EXP(1.81* (C1564-D1564)/B1564)/((1-#REF!)+(#REF!*EXP(1.81* (C1564-D1564)/B1564))),
IF((E1564="smd"),EXP(1.81* (C1564-D1564))/((1-#REF!)+(#REF!*EXP(1.81* (C1564-D1564)))),
IF((E1564="or"), (C1564-D1564)/((1-#REF!)+(#REF!* (C1564-D1564))),
IF((E1564="hr"),(1-EXP( (C1564-D1564)*LN(1-#REF!)))/#REF!,
 (C1564-D1564)
)))))=0,"",(M1564 -
IF(OR(E1564="es",E1564="wmd"),EXP(1.81* (C1564-D1564)/B1564)/((1-#REF!)+(#REF!*EXP(1.81* (C1564-D1564)/B1564))),
IF((E1564="smd"),EXP(1.81* (C1564-D1564))/((1-#REF!)+(#REF!*EXP(1.81* (C1564-D1564)))),
IF((E1564="or"), (C1564-D1564)/((1-#REF!)+(#REF!* (C1564-D1564))),
IF((E1564="hr"),(1-EXP( (C1564-D1564)*LN(1-#REF!)))/#REF!,
 (C1564-D1564)
))))))</f>
        <v/>
      </c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</row>
    <row r="1565" spans="1:30" ht="12.3" hidden="1">
      <c r="A1565" t="s">
        <v>2432</v>
      </c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 t="str">
        <f>IF( (M1565 -
IF(OR(E1565="es",E1565="wmd"),EXP(1.81* (C1565-D1565)/B1565)/((1-#REF!)+(#REF!*EXP(1.81* (C1565-D1565)/B1565))),
IF((E1565="smd"),EXP(1.81* (C1565-D1565))/((1-#REF!)+(#REF!*EXP(1.81* (C1565-D1565)))),
IF((E1565="or"), (C1565-D1565)/((1-#REF!)+(#REF!* (C1565-D1565))),
IF((E1565="hr"),(1-EXP( (C1565-D1565)*LN(1-#REF!)))/#REF!,
 (C1565-D1565)
)))))=0,"",(M1565 -
IF(OR(E1565="es",E1565="wmd"),EXP(1.81* (C1565-D1565)/B1565)/((1-#REF!)+(#REF!*EXP(1.81* (C1565-D1565)/B1565))),
IF((E1565="smd"),EXP(1.81* (C1565-D1565))/((1-#REF!)+(#REF!*EXP(1.81* (C1565-D1565)))),
IF((E1565="or"), (C1565-D1565)/((1-#REF!)+(#REF!* (C1565-D1565))),
IF((E1565="hr"),(1-EXP( (C1565-D1565)*LN(1-#REF!)))/#REF!,
 (C1565-D1565)
))))))</f>
        <v/>
      </c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</row>
    <row r="1566" spans="1:30" ht="12.3" hidden="1">
      <c r="A1566" t="s">
        <v>2432</v>
      </c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 t="str">
        <f>IF( (M1566 -
IF(OR(E1566="es",E1566="wmd"),EXP(1.81* (C1566-D1566)/B1566)/((1-#REF!)+(#REF!*EXP(1.81* (C1566-D1566)/B1566))),
IF((E1566="smd"),EXP(1.81* (C1566-D1566))/((1-#REF!)+(#REF!*EXP(1.81* (C1566-D1566)))),
IF((E1566="or"), (C1566-D1566)/((1-#REF!)+(#REF!* (C1566-D1566))),
IF((E1566="hr"),(1-EXP( (C1566-D1566)*LN(1-#REF!)))/#REF!,
 (C1566-D1566)
)))))=0,"",(M1566 -
IF(OR(E1566="es",E1566="wmd"),EXP(1.81* (C1566-D1566)/B1566)/((1-#REF!)+(#REF!*EXP(1.81* (C1566-D1566)/B1566))),
IF((E1566="smd"),EXP(1.81* (C1566-D1566))/((1-#REF!)+(#REF!*EXP(1.81* (C1566-D1566)))),
IF((E1566="or"), (C1566-D1566)/((1-#REF!)+(#REF!* (C1566-D1566))),
IF((E1566="hr"),(1-EXP( (C1566-D1566)*LN(1-#REF!)))/#REF!,
 (C1566-D1566)
))))))</f>
        <v/>
      </c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</row>
    <row r="1567" spans="1:30" ht="12.3" hidden="1">
      <c r="A1567" t="s">
        <v>2432</v>
      </c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 t="str">
        <f>IF( (M1567 -
IF(OR(E1567="es",E1567="wmd"),EXP(1.81* (C1567-D1567)/B1567)/((1-#REF!)+(#REF!*EXP(1.81* (C1567-D1567)/B1567))),
IF((E1567="smd"),EXP(1.81* (C1567-D1567))/((1-#REF!)+(#REF!*EXP(1.81* (C1567-D1567)))),
IF((E1567="or"), (C1567-D1567)/((1-#REF!)+(#REF!* (C1567-D1567))),
IF((E1567="hr"),(1-EXP( (C1567-D1567)*LN(1-#REF!)))/#REF!,
 (C1567-D1567)
)))))=0,"",(M1567 -
IF(OR(E1567="es",E1567="wmd"),EXP(1.81* (C1567-D1567)/B1567)/((1-#REF!)+(#REF!*EXP(1.81* (C1567-D1567)/B1567))),
IF((E1567="smd"),EXP(1.81* (C1567-D1567))/((1-#REF!)+(#REF!*EXP(1.81* (C1567-D1567)))),
IF((E1567="or"), (C1567-D1567)/((1-#REF!)+(#REF!* (C1567-D1567))),
IF((E1567="hr"),(1-EXP( (C1567-D1567)*LN(1-#REF!)))/#REF!,
 (C1567-D1567)
))))))</f>
        <v/>
      </c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</row>
    <row r="1568" spans="1:30" ht="12.3" hidden="1">
      <c r="A1568" t="s">
        <v>2432</v>
      </c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 t="str">
        <f>IF( (M1568 -
IF(OR(E1568="es",E1568="wmd"),EXP(1.81* (C1568-D1568)/B1568)/((1-#REF!)+(#REF!*EXP(1.81* (C1568-D1568)/B1568))),
IF((E1568="smd"),EXP(1.81* (C1568-D1568))/((1-#REF!)+(#REF!*EXP(1.81* (C1568-D1568)))),
IF((E1568="or"), (C1568-D1568)/((1-#REF!)+(#REF!* (C1568-D1568))),
IF((E1568="hr"),(1-EXP( (C1568-D1568)*LN(1-#REF!)))/#REF!,
 (C1568-D1568)
)))))=0,"",(M1568 -
IF(OR(E1568="es",E1568="wmd"),EXP(1.81* (C1568-D1568)/B1568)/((1-#REF!)+(#REF!*EXP(1.81* (C1568-D1568)/B1568))),
IF((E1568="smd"),EXP(1.81* (C1568-D1568))/((1-#REF!)+(#REF!*EXP(1.81* (C1568-D1568)))),
IF((E1568="or"), (C1568-D1568)/((1-#REF!)+(#REF!* (C1568-D1568))),
IF((E1568="hr"),(1-EXP( (C1568-D1568)*LN(1-#REF!)))/#REF!,
 (C1568-D1568)
))))))</f>
        <v/>
      </c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</row>
    <row r="1569" spans="1:30" ht="12.3" hidden="1">
      <c r="A1569" t="s">
        <v>2432</v>
      </c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 t="str">
        <f>IF( (M1569 -
IF(OR(E1569="es",E1569="wmd"),EXP(1.81* (C1569-D1569)/B1569)/((1-#REF!)+(#REF!*EXP(1.81* (C1569-D1569)/B1569))),
IF((E1569="smd"),EXP(1.81* (C1569-D1569))/((1-#REF!)+(#REF!*EXP(1.81* (C1569-D1569)))),
IF((E1569="or"), (C1569-D1569)/((1-#REF!)+(#REF!* (C1569-D1569))),
IF((E1569="hr"),(1-EXP( (C1569-D1569)*LN(1-#REF!)))/#REF!,
 (C1569-D1569)
)))))=0,"",(M1569 -
IF(OR(E1569="es",E1569="wmd"),EXP(1.81* (C1569-D1569)/B1569)/((1-#REF!)+(#REF!*EXP(1.81* (C1569-D1569)/B1569))),
IF((E1569="smd"),EXP(1.81* (C1569-D1569))/((1-#REF!)+(#REF!*EXP(1.81* (C1569-D1569)))),
IF((E1569="or"), (C1569-D1569)/((1-#REF!)+(#REF!* (C1569-D1569))),
IF((E1569="hr"),(1-EXP( (C1569-D1569)*LN(1-#REF!)))/#REF!,
 (C1569-D1569)
))))))</f>
        <v/>
      </c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</row>
    <row r="1570" spans="1:30" ht="12.3" hidden="1">
      <c r="A1570" t="s">
        <v>2432</v>
      </c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 t="str">
        <f>IF( (M1570 -
IF(OR(E1570="es",E1570="wmd"),EXP(1.81* (C1570-D1570)/B1570)/((1-#REF!)+(#REF!*EXP(1.81* (C1570-D1570)/B1570))),
IF((E1570="smd"),EXP(1.81* (C1570-D1570))/((1-#REF!)+(#REF!*EXP(1.81* (C1570-D1570)))),
IF((E1570="or"), (C1570-D1570)/((1-#REF!)+(#REF!* (C1570-D1570))),
IF((E1570="hr"),(1-EXP( (C1570-D1570)*LN(1-#REF!)))/#REF!,
 (C1570-D1570)
)))))=0,"",(M1570 -
IF(OR(E1570="es",E1570="wmd"),EXP(1.81* (C1570-D1570)/B1570)/((1-#REF!)+(#REF!*EXP(1.81* (C1570-D1570)/B1570))),
IF((E1570="smd"),EXP(1.81* (C1570-D1570))/((1-#REF!)+(#REF!*EXP(1.81* (C1570-D1570)))),
IF((E1570="or"), (C1570-D1570)/((1-#REF!)+(#REF!* (C1570-D1570))),
IF((E1570="hr"),(1-EXP( (C1570-D1570)*LN(1-#REF!)))/#REF!,
 (C1570-D1570)
))))))</f>
        <v/>
      </c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</row>
    <row r="1571" spans="1:30" ht="12.3" hidden="1">
      <c r="A1571" t="s">
        <v>2432</v>
      </c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 t="str">
        <f>IF( (M1571 -
IF(OR(E1571="es",E1571="wmd"),EXP(1.81* (C1571-D1571)/B1571)/((1-#REF!)+(#REF!*EXP(1.81* (C1571-D1571)/B1571))),
IF((E1571="smd"),EXP(1.81* (C1571-D1571))/((1-#REF!)+(#REF!*EXP(1.81* (C1571-D1571)))),
IF((E1571="or"), (C1571-D1571)/((1-#REF!)+(#REF!* (C1571-D1571))),
IF((E1571="hr"),(1-EXP( (C1571-D1571)*LN(1-#REF!)))/#REF!,
 (C1571-D1571)
)))))=0,"",(M1571 -
IF(OR(E1571="es",E1571="wmd"),EXP(1.81* (C1571-D1571)/B1571)/((1-#REF!)+(#REF!*EXP(1.81* (C1571-D1571)/B1571))),
IF((E1571="smd"),EXP(1.81* (C1571-D1571))/((1-#REF!)+(#REF!*EXP(1.81* (C1571-D1571)))),
IF((E1571="or"), (C1571-D1571)/((1-#REF!)+(#REF!* (C1571-D1571))),
IF((E1571="hr"),(1-EXP( (C1571-D1571)*LN(1-#REF!)))/#REF!,
 (C1571-D1571)
))))))</f>
        <v/>
      </c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</row>
    <row r="1572" spans="1:30" ht="12.3" hidden="1">
      <c r="A1572" t="s">
        <v>2432</v>
      </c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 t="str">
        <f>IF( (M1572 -
IF(OR(E1572="es",E1572="wmd"),EXP(1.81* (C1572-D1572)/B1572)/((1-#REF!)+(#REF!*EXP(1.81* (C1572-D1572)/B1572))),
IF((E1572="smd"),EXP(1.81* (C1572-D1572))/((1-#REF!)+(#REF!*EXP(1.81* (C1572-D1572)))),
IF((E1572="or"), (C1572-D1572)/((1-#REF!)+(#REF!* (C1572-D1572))),
IF((E1572="hr"),(1-EXP( (C1572-D1572)*LN(1-#REF!)))/#REF!,
 (C1572-D1572)
)))))=0,"",(M1572 -
IF(OR(E1572="es",E1572="wmd"),EXP(1.81* (C1572-D1572)/B1572)/((1-#REF!)+(#REF!*EXP(1.81* (C1572-D1572)/B1572))),
IF((E1572="smd"),EXP(1.81* (C1572-D1572))/((1-#REF!)+(#REF!*EXP(1.81* (C1572-D1572)))),
IF((E1572="or"), (C1572-D1572)/((1-#REF!)+(#REF!* (C1572-D1572))),
IF((E1572="hr"),(1-EXP( (C1572-D1572)*LN(1-#REF!)))/#REF!,
 (C1572-D1572)
))))))</f>
        <v/>
      </c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</row>
    <row r="1573" spans="1:30" ht="12.3" hidden="1">
      <c r="A1573" t="s">
        <v>2432</v>
      </c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 t="str">
        <f>IF( (M1573 -
IF(OR(E1573="es",E1573="wmd"),EXP(1.81* (C1573-D1573)/B1573)/((1-#REF!)+(#REF!*EXP(1.81* (C1573-D1573)/B1573))),
IF((E1573="smd"),EXP(1.81* (C1573-D1573))/((1-#REF!)+(#REF!*EXP(1.81* (C1573-D1573)))),
IF((E1573="or"), (C1573-D1573)/((1-#REF!)+(#REF!* (C1573-D1573))),
IF((E1573="hr"),(1-EXP( (C1573-D1573)*LN(1-#REF!)))/#REF!,
 (C1573-D1573)
)))))=0,"",(M1573 -
IF(OR(E1573="es",E1573="wmd"),EXP(1.81* (C1573-D1573)/B1573)/((1-#REF!)+(#REF!*EXP(1.81* (C1573-D1573)/B1573))),
IF((E1573="smd"),EXP(1.81* (C1573-D1573))/((1-#REF!)+(#REF!*EXP(1.81* (C1573-D1573)))),
IF((E1573="or"), (C1573-D1573)/((1-#REF!)+(#REF!* (C1573-D1573))),
IF((E1573="hr"),(1-EXP( (C1573-D1573)*LN(1-#REF!)))/#REF!,
 (C1573-D1573)
))))))</f>
        <v/>
      </c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</row>
    <row r="1574" spans="1:30" ht="12.3" hidden="1">
      <c r="A1574" t="s">
        <v>2432</v>
      </c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 t="str">
        <f>IF( (M1574 -
IF(OR(E1574="es",E1574="wmd"),EXP(1.81* (C1574-D1574)/B1574)/((1-#REF!)+(#REF!*EXP(1.81* (C1574-D1574)/B1574))),
IF((E1574="smd"),EXP(1.81* (C1574-D1574))/((1-#REF!)+(#REF!*EXP(1.81* (C1574-D1574)))),
IF((E1574="or"), (C1574-D1574)/((1-#REF!)+(#REF!* (C1574-D1574))),
IF((E1574="hr"),(1-EXP( (C1574-D1574)*LN(1-#REF!)))/#REF!,
 (C1574-D1574)
)))))=0,"",(M1574 -
IF(OR(E1574="es",E1574="wmd"),EXP(1.81* (C1574-D1574)/B1574)/((1-#REF!)+(#REF!*EXP(1.81* (C1574-D1574)/B1574))),
IF((E1574="smd"),EXP(1.81* (C1574-D1574))/((1-#REF!)+(#REF!*EXP(1.81* (C1574-D1574)))),
IF((E1574="or"), (C1574-D1574)/((1-#REF!)+(#REF!* (C1574-D1574))),
IF((E1574="hr"),(1-EXP( (C1574-D1574)*LN(1-#REF!)))/#REF!,
 (C1574-D1574)
))))))</f>
        <v/>
      </c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</row>
    <row r="1575" spans="1:30" ht="12.3" hidden="1">
      <c r="A1575" t="s">
        <v>2432</v>
      </c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 t="str">
        <f>IF( (M1575 -
IF(OR(E1575="es",E1575="wmd"),EXP(1.81* (C1575-D1575)/B1575)/((1-#REF!)+(#REF!*EXP(1.81* (C1575-D1575)/B1575))),
IF((E1575="smd"),EXP(1.81* (C1575-D1575))/((1-#REF!)+(#REF!*EXP(1.81* (C1575-D1575)))),
IF((E1575="or"), (C1575-D1575)/((1-#REF!)+(#REF!* (C1575-D1575))),
IF((E1575="hr"),(1-EXP( (C1575-D1575)*LN(1-#REF!)))/#REF!,
 (C1575-D1575)
)))))=0,"",(M1575 -
IF(OR(E1575="es",E1575="wmd"),EXP(1.81* (C1575-D1575)/B1575)/((1-#REF!)+(#REF!*EXP(1.81* (C1575-D1575)/B1575))),
IF((E1575="smd"),EXP(1.81* (C1575-D1575))/((1-#REF!)+(#REF!*EXP(1.81* (C1575-D1575)))),
IF((E1575="or"), (C1575-D1575)/((1-#REF!)+(#REF!* (C1575-D1575))),
IF((E1575="hr"),(1-EXP( (C1575-D1575)*LN(1-#REF!)))/#REF!,
 (C1575-D1575)
))))))</f>
        <v/>
      </c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</row>
    <row r="1576" spans="1:30" ht="12.3" hidden="1">
      <c r="A1576" t="s">
        <v>2432</v>
      </c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 t="str">
        <f>IF( (M1576 -
IF(OR(E1576="es",E1576="wmd"),EXP(1.81* (C1576-D1576)/B1576)/((1-#REF!)+(#REF!*EXP(1.81* (C1576-D1576)/B1576))),
IF((E1576="smd"),EXP(1.81* (C1576-D1576))/((1-#REF!)+(#REF!*EXP(1.81* (C1576-D1576)))),
IF((E1576="or"), (C1576-D1576)/((1-#REF!)+(#REF!* (C1576-D1576))),
IF((E1576="hr"),(1-EXP( (C1576-D1576)*LN(1-#REF!)))/#REF!,
 (C1576-D1576)
)))))=0,"",(M1576 -
IF(OR(E1576="es",E1576="wmd"),EXP(1.81* (C1576-D1576)/B1576)/((1-#REF!)+(#REF!*EXP(1.81* (C1576-D1576)/B1576))),
IF((E1576="smd"),EXP(1.81* (C1576-D1576))/((1-#REF!)+(#REF!*EXP(1.81* (C1576-D1576)))),
IF((E1576="or"), (C1576-D1576)/((1-#REF!)+(#REF!* (C1576-D1576))),
IF((E1576="hr"),(1-EXP( (C1576-D1576)*LN(1-#REF!)))/#REF!,
 (C1576-D1576)
))))))</f>
        <v/>
      </c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</row>
    <row r="1577" spans="1:30" ht="12.3" hidden="1">
      <c r="A1577" t="s">
        <v>2432</v>
      </c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 t="str">
        <f>IF( (M1577 -
IF(OR(E1577="es",E1577="wmd"),EXP(1.81* (C1577-D1577)/B1577)/((1-#REF!)+(#REF!*EXP(1.81* (C1577-D1577)/B1577))),
IF((E1577="smd"),EXP(1.81* (C1577-D1577))/((1-#REF!)+(#REF!*EXP(1.81* (C1577-D1577)))),
IF((E1577="or"), (C1577-D1577)/((1-#REF!)+(#REF!* (C1577-D1577))),
IF((E1577="hr"),(1-EXP( (C1577-D1577)*LN(1-#REF!)))/#REF!,
 (C1577-D1577)
)))))=0,"",(M1577 -
IF(OR(E1577="es",E1577="wmd"),EXP(1.81* (C1577-D1577)/B1577)/((1-#REF!)+(#REF!*EXP(1.81* (C1577-D1577)/B1577))),
IF((E1577="smd"),EXP(1.81* (C1577-D1577))/((1-#REF!)+(#REF!*EXP(1.81* (C1577-D1577)))),
IF((E1577="or"), (C1577-D1577)/((1-#REF!)+(#REF!* (C1577-D1577))),
IF((E1577="hr"),(1-EXP( (C1577-D1577)*LN(1-#REF!)))/#REF!,
 (C1577-D1577)
))))))</f>
        <v/>
      </c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</row>
    <row r="1578" spans="1:30" ht="12.3" hidden="1">
      <c r="A1578" t="s">
        <v>2432</v>
      </c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 t="str">
        <f>IF( (M1578 -
IF(OR(E1578="es",E1578="wmd"),EXP(1.81* (C1578-D1578)/B1578)/((1-#REF!)+(#REF!*EXP(1.81* (C1578-D1578)/B1578))),
IF((E1578="smd"),EXP(1.81* (C1578-D1578))/((1-#REF!)+(#REF!*EXP(1.81* (C1578-D1578)))),
IF((E1578="or"), (C1578-D1578)/((1-#REF!)+(#REF!* (C1578-D1578))),
IF((E1578="hr"),(1-EXP( (C1578-D1578)*LN(1-#REF!)))/#REF!,
 (C1578-D1578)
)))))=0,"",(M1578 -
IF(OR(E1578="es",E1578="wmd"),EXP(1.81* (C1578-D1578)/B1578)/((1-#REF!)+(#REF!*EXP(1.81* (C1578-D1578)/B1578))),
IF((E1578="smd"),EXP(1.81* (C1578-D1578))/((1-#REF!)+(#REF!*EXP(1.81* (C1578-D1578)))),
IF((E1578="or"), (C1578-D1578)/((1-#REF!)+(#REF!* (C1578-D1578))),
IF((E1578="hr"),(1-EXP( (C1578-D1578)*LN(1-#REF!)))/#REF!,
 (C1578-D1578)
))))))</f>
        <v/>
      </c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</row>
    <row r="1579" spans="1:30" ht="12.3" hidden="1">
      <c r="A1579" t="s">
        <v>2432</v>
      </c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 t="str">
        <f>IF( (M1579 -
IF(OR(E1579="es",E1579="wmd"),EXP(1.81* (C1579-D1579)/B1579)/((1-#REF!)+(#REF!*EXP(1.81* (C1579-D1579)/B1579))),
IF((E1579="smd"),EXP(1.81* (C1579-D1579))/((1-#REF!)+(#REF!*EXP(1.81* (C1579-D1579)))),
IF((E1579="or"), (C1579-D1579)/((1-#REF!)+(#REF!* (C1579-D1579))),
IF((E1579="hr"),(1-EXP( (C1579-D1579)*LN(1-#REF!)))/#REF!,
 (C1579-D1579)
)))))=0,"",(M1579 -
IF(OR(E1579="es",E1579="wmd"),EXP(1.81* (C1579-D1579)/B1579)/((1-#REF!)+(#REF!*EXP(1.81* (C1579-D1579)/B1579))),
IF((E1579="smd"),EXP(1.81* (C1579-D1579))/((1-#REF!)+(#REF!*EXP(1.81* (C1579-D1579)))),
IF((E1579="or"), (C1579-D1579)/((1-#REF!)+(#REF!* (C1579-D1579))),
IF((E1579="hr"),(1-EXP( (C1579-D1579)*LN(1-#REF!)))/#REF!,
 (C1579-D1579)
))))))</f>
        <v/>
      </c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</row>
    <row r="1580" spans="1:30" ht="12.3" hidden="1">
      <c r="A1580" t="s">
        <v>2432</v>
      </c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 t="str">
        <f>IF( (M1580 -
IF(OR(E1580="es",E1580="wmd"),EXP(1.81* (C1580-D1580)/B1580)/((1-#REF!)+(#REF!*EXP(1.81* (C1580-D1580)/B1580))),
IF((E1580="smd"),EXP(1.81* (C1580-D1580))/((1-#REF!)+(#REF!*EXP(1.81* (C1580-D1580)))),
IF((E1580="or"), (C1580-D1580)/((1-#REF!)+(#REF!* (C1580-D1580))),
IF((E1580="hr"),(1-EXP( (C1580-D1580)*LN(1-#REF!)))/#REF!,
 (C1580-D1580)
)))))=0,"",(M1580 -
IF(OR(E1580="es",E1580="wmd"),EXP(1.81* (C1580-D1580)/B1580)/((1-#REF!)+(#REF!*EXP(1.81* (C1580-D1580)/B1580))),
IF((E1580="smd"),EXP(1.81* (C1580-D1580))/((1-#REF!)+(#REF!*EXP(1.81* (C1580-D1580)))),
IF((E1580="or"), (C1580-D1580)/((1-#REF!)+(#REF!* (C1580-D1580))),
IF((E1580="hr"),(1-EXP( (C1580-D1580)*LN(1-#REF!)))/#REF!,
 (C1580-D1580)
))))))</f>
        <v/>
      </c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</row>
    <row r="1581" spans="1:30" ht="12.3" hidden="1">
      <c r="A1581" t="s">
        <v>2432</v>
      </c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 t="str">
        <f>IF( (M1581 -
IF(OR(E1581="es",E1581="wmd"),EXP(1.81* (C1581-D1581)/B1581)/((1-#REF!)+(#REF!*EXP(1.81* (C1581-D1581)/B1581))),
IF((E1581="smd"),EXP(1.81* (C1581-D1581))/((1-#REF!)+(#REF!*EXP(1.81* (C1581-D1581)))),
IF((E1581="or"), (C1581-D1581)/((1-#REF!)+(#REF!* (C1581-D1581))),
IF((E1581="hr"),(1-EXP( (C1581-D1581)*LN(1-#REF!)))/#REF!,
 (C1581-D1581)
)))))=0,"",(M1581 -
IF(OR(E1581="es",E1581="wmd"),EXP(1.81* (C1581-D1581)/B1581)/((1-#REF!)+(#REF!*EXP(1.81* (C1581-D1581)/B1581))),
IF((E1581="smd"),EXP(1.81* (C1581-D1581))/((1-#REF!)+(#REF!*EXP(1.81* (C1581-D1581)))),
IF((E1581="or"), (C1581-D1581)/((1-#REF!)+(#REF!* (C1581-D1581))),
IF((E1581="hr"),(1-EXP( (C1581-D1581)*LN(1-#REF!)))/#REF!,
 (C1581-D1581)
))))))</f>
        <v/>
      </c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</row>
    <row r="1582" spans="1:30" ht="12.3" hidden="1">
      <c r="A1582" t="s">
        <v>2432</v>
      </c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 t="str">
        <f>IF( (M1582 -
IF(OR(E1582="es",E1582="wmd"),EXP(1.81* (C1582-D1582)/B1582)/((1-#REF!)+(#REF!*EXP(1.81* (C1582-D1582)/B1582))),
IF((E1582="smd"),EXP(1.81* (C1582-D1582))/((1-#REF!)+(#REF!*EXP(1.81* (C1582-D1582)))),
IF((E1582="or"), (C1582-D1582)/((1-#REF!)+(#REF!* (C1582-D1582))),
IF((E1582="hr"),(1-EXP( (C1582-D1582)*LN(1-#REF!)))/#REF!,
 (C1582-D1582)
)))))=0,"",(M1582 -
IF(OR(E1582="es",E1582="wmd"),EXP(1.81* (C1582-D1582)/B1582)/((1-#REF!)+(#REF!*EXP(1.81* (C1582-D1582)/B1582))),
IF((E1582="smd"),EXP(1.81* (C1582-D1582))/((1-#REF!)+(#REF!*EXP(1.81* (C1582-D1582)))),
IF((E1582="or"), (C1582-D1582)/((1-#REF!)+(#REF!* (C1582-D1582))),
IF((E1582="hr"),(1-EXP( (C1582-D1582)*LN(1-#REF!)))/#REF!,
 (C1582-D1582)
))))))</f>
        <v/>
      </c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</row>
    <row r="1583" spans="1:30" ht="12.3" hidden="1">
      <c r="A1583" t="s">
        <v>2432</v>
      </c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 t="str">
        <f>IF( (M1583 -
IF(OR(E1583="es",E1583="wmd"),EXP(1.81* (C1583-D1583)/B1583)/((1-#REF!)+(#REF!*EXP(1.81* (C1583-D1583)/B1583))),
IF((E1583="smd"),EXP(1.81* (C1583-D1583))/((1-#REF!)+(#REF!*EXP(1.81* (C1583-D1583)))),
IF((E1583="or"), (C1583-D1583)/((1-#REF!)+(#REF!* (C1583-D1583))),
IF((E1583="hr"),(1-EXP( (C1583-D1583)*LN(1-#REF!)))/#REF!,
 (C1583-D1583)
)))))=0,"",(M1583 -
IF(OR(E1583="es",E1583="wmd"),EXP(1.81* (C1583-D1583)/B1583)/((1-#REF!)+(#REF!*EXP(1.81* (C1583-D1583)/B1583))),
IF((E1583="smd"),EXP(1.81* (C1583-D1583))/((1-#REF!)+(#REF!*EXP(1.81* (C1583-D1583)))),
IF((E1583="or"), (C1583-D1583)/((1-#REF!)+(#REF!* (C1583-D1583))),
IF((E1583="hr"),(1-EXP( (C1583-D1583)*LN(1-#REF!)))/#REF!,
 (C1583-D1583)
))))))</f>
        <v/>
      </c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</row>
    <row r="1584" spans="1:30" ht="12.3" hidden="1">
      <c r="A1584" t="s">
        <v>2432</v>
      </c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 t="str">
        <f>IF( (M1584 -
IF(OR(E1584="es",E1584="wmd"),EXP(1.81* (C1584-D1584)/B1584)/((1-#REF!)+(#REF!*EXP(1.81* (C1584-D1584)/B1584))),
IF((E1584="smd"),EXP(1.81* (C1584-D1584))/((1-#REF!)+(#REF!*EXP(1.81* (C1584-D1584)))),
IF((E1584="or"), (C1584-D1584)/((1-#REF!)+(#REF!* (C1584-D1584))),
IF((E1584="hr"),(1-EXP( (C1584-D1584)*LN(1-#REF!)))/#REF!,
 (C1584-D1584)
)))))=0,"",(M1584 -
IF(OR(E1584="es",E1584="wmd"),EXP(1.81* (C1584-D1584)/B1584)/((1-#REF!)+(#REF!*EXP(1.81* (C1584-D1584)/B1584))),
IF((E1584="smd"),EXP(1.81* (C1584-D1584))/((1-#REF!)+(#REF!*EXP(1.81* (C1584-D1584)))),
IF((E1584="or"), (C1584-D1584)/((1-#REF!)+(#REF!* (C1584-D1584))),
IF((E1584="hr"),(1-EXP( (C1584-D1584)*LN(1-#REF!)))/#REF!,
 (C1584-D1584)
))))))</f>
        <v/>
      </c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</row>
    <row r="1585" spans="1:30" ht="12.3" hidden="1">
      <c r="A1585" t="s">
        <v>2432</v>
      </c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 t="str">
        <f>IF( (M1585 -
IF(OR(E1585="es",E1585="wmd"),EXP(1.81* (C1585-D1585)/B1585)/((1-#REF!)+(#REF!*EXP(1.81* (C1585-D1585)/B1585))),
IF((E1585="smd"),EXP(1.81* (C1585-D1585))/((1-#REF!)+(#REF!*EXP(1.81* (C1585-D1585)))),
IF((E1585="or"), (C1585-D1585)/((1-#REF!)+(#REF!* (C1585-D1585))),
IF((E1585="hr"),(1-EXP( (C1585-D1585)*LN(1-#REF!)))/#REF!,
 (C1585-D1585)
)))))=0,"",(M1585 -
IF(OR(E1585="es",E1585="wmd"),EXP(1.81* (C1585-D1585)/B1585)/((1-#REF!)+(#REF!*EXP(1.81* (C1585-D1585)/B1585))),
IF((E1585="smd"),EXP(1.81* (C1585-D1585))/((1-#REF!)+(#REF!*EXP(1.81* (C1585-D1585)))),
IF((E1585="or"), (C1585-D1585)/((1-#REF!)+(#REF!* (C1585-D1585))),
IF((E1585="hr"),(1-EXP( (C1585-D1585)*LN(1-#REF!)))/#REF!,
 (C1585-D1585)
))))))</f>
        <v/>
      </c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</row>
    <row r="1586" spans="1:30" ht="12.3" hidden="1">
      <c r="A1586" t="s">
        <v>2432</v>
      </c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 t="str">
        <f>IF( (M1586 -
IF(OR(E1586="es",E1586="wmd"),EXP(1.81* (C1586-D1586)/B1586)/((1-#REF!)+(#REF!*EXP(1.81* (C1586-D1586)/B1586))),
IF((E1586="smd"),EXP(1.81* (C1586-D1586))/((1-#REF!)+(#REF!*EXP(1.81* (C1586-D1586)))),
IF((E1586="or"), (C1586-D1586)/((1-#REF!)+(#REF!* (C1586-D1586))),
IF((E1586="hr"),(1-EXP( (C1586-D1586)*LN(1-#REF!)))/#REF!,
 (C1586-D1586)
)))))=0,"",(M1586 -
IF(OR(E1586="es",E1586="wmd"),EXP(1.81* (C1586-D1586)/B1586)/((1-#REF!)+(#REF!*EXP(1.81* (C1586-D1586)/B1586))),
IF((E1586="smd"),EXP(1.81* (C1586-D1586))/((1-#REF!)+(#REF!*EXP(1.81* (C1586-D1586)))),
IF((E1586="or"), (C1586-D1586)/((1-#REF!)+(#REF!* (C1586-D1586))),
IF((E1586="hr"),(1-EXP( (C1586-D1586)*LN(1-#REF!)))/#REF!,
 (C1586-D1586)
))))))</f>
        <v/>
      </c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</row>
    <row r="1587" spans="1:30" ht="12.3" hidden="1">
      <c r="A1587" t="s">
        <v>2432</v>
      </c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 t="str">
        <f>IF( (M1587 -
IF(OR(E1587="es",E1587="wmd"),EXP(1.81* (C1587-D1587)/B1587)/((1-#REF!)+(#REF!*EXP(1.81* (C1587-D1587)/B1587))),
IF((E1587="smd"),EXP(1.81* (C1587-D1587))/((1-#REF!)+(#REF!*EXP(1.81* (C1587-D1587)))),
IF((E1587="or"), (C1587-D1587)/((1-#REF!)+(#REF!* (C1587-D1587))),
IF((E1587="hr"),(1-EXP( (C1587-D1587)*LN(1-#REF!)))/#REF!,
 (C1587-D1587)
)))))=0,"",(M1587 -
IF(OR(E1587="es",E1587="wmd"),EXP(1.81* (C1587-D1587)/B1587)/((1-#REF!)+(#REF!*EXP(1.81* (C1587-D1587)/B1587))),
IF((E1587="smd"),EXP(1.81* (C1587-D1587))/((1-#REF!)+(#REF!*EXP(1.81* (C1587-D1587)))),
IF((E1587="or"), (C1587-D1587)/((1-#REF!)+(#REF!* (C1587-D1587))),
IF((E1587="hr"),(1-EXP( (C1587-D1587)*LN(1-#REF!)))/#REF!,
 (C1587-D1587)
))))))</f>
        <v/>
      </c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</row>
    <row r="1588" spans="1:30" ht="12.3" hidden="1">
      <c r="A1588" t="s">
        <v>2432</v>
      </c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 t="str">
        <f>IF( (M1588 -
IF(OR(E1588="es",E1588="wmd"),EXP(1.81* (C1588-D1588)/B1588)/((1-#REF!)+(#REF!*EXP(1.81* (C1588-D1588)/B1588))),
IF((E1588="smd"),EXP(1.81* (C1588-D1588))/((1-#REF!)+(#REF!*EXP(1.81* (C1588-D1588)))),
IF((E1588="or"), (C1588-D1588)/((1-#REF!)+(#REF!* (C1588-D1588))),
IF((E1588="hr"),(1-EXP( (C1588-D1588)*LN(1-#REF!)))/#REF!,
 (C1588-D1588)
)))))=0,"",(M1588 -
IF(OR(E1588="es",E1588="wmd"),EXP(1.81* (C1588-D1588)/B1588)/((1-#REF!)+(#REF!*EXP(1.81* (C1588-D1588)/B1588))),
IF((E1588="smd"),EXP(1.81* (C1588-D1588))/((1-#REF!)+(#REF!*EXP(1.81* (C1588-D1588)))),
IF((E1588="or"), (C1588-D1588)/((1-#REF!)+(#REF!* (C1588-D1588))),
IF((E1588="hr"),(1-EXP( (C1588-D1588)*LN(1-#REF!)))/#REF!,
 (C1588-D1588)
))))))</f>
        <v/>
      </c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</row>
    <row r="1589" spans="1:30" ht="12.3" hidden="1">
      <c r="A1589" t="s">
        <v>2432</v>
      </c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 t="str">
        <f>IF( (M1589 -
IF(OR(E1589="es",E1589="wmd"),EXP(1.81* (C1589-D1589)/B1589)/((1-#REF!)+(#REF!*EXP(1.81* (C1589-D1589)/B1589))),
IF((E1589="smd"),EXP(1.81* (C1589-D1589))/((1-#REF!)+(#REF!*EXP(1.81* (C1589-D1589)))),
IF((E1589="or"), (C1589-D1589)/((1-#REF!)+(#REF!* (C1589-D1589))),
IF((E1589="hr"),(1-EXP( (C1589-D1589)*LN(1-#REF!)))/#REF!,
 (C1589-D1589)
)))))=0,"",(M1589 -
IF(OR(E1589="es",E1589="wmd"),EXP(1.81* (C1589-D1589)/B1589)/((1-#REF!)+(#REF!*EXP(1.81* (C1589-D1589)/B1589))),
IF((E1589="smd"),EXP(1.81* (C1589-D1589))/((1-#REF!)+(#REF!*EXP(1.81* (C1589-D1589)))),
IF((E1589="or"), (C1589-D1589)/((1-#REF!)+(#REF!* (C1589-D1589))),
IF((E1589="hr"),(1-EXP( (C1589-D1589)*LN(1-#REF!)))/#REF!,
 (C1589-D1589)
))))))</f>
        <v/>
      </c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</row>
    <row r="1590" spans="1:30" ht="12.3" hidden="1">
      <c r="A1590" t="s">
        <v>2432</v>
      </c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 t="str">
        <f>IF( (M1590 -
IF(OR(E1590="es",E1590="wmd"),EXP(1.81* (C1590-D1590)/B1590)/((1-#REF!)+(#REF!*EXP(1.81* (C1590-D1590)/B1590))),
IF((E1590="smd"),EXP(1.81* (C1590-D1590))/((1-#REF!)+(#REF!*EXP(1.81* (C1590-D1590)))),
IF((E1590="or"), (C1590-D1590)/((1-#REF!)+(#REF!* (C1590-D1590))),
IF((E1590="hr"),(1-EXP( (C1590-D1590)*LN(1-#REF!)))/#REF!,
 (C1590-D1590)
)))))=0,"",(M1590 -
IF(OR(E1590="es",E1590="wmd"),EXP(1.81* (C1590-D1590)/B1590)/((1-#REF!)+(#REF!*EXP(1.81* (C1590-D1590)/B1590))),
IF((E1590="smd"),EXP(1.81* (C1590-D1590))/((1-#REF!)+(#REF!*EXP(1.81* (C1590-D1590)))),
IF((E1590="or"), (C1590-D1590)/((1-#REF!)+(#REF!* (C1590-D1590))),
IF((E1590="hr"),(1-EXP( (C1590-D1590)*LN(1-#REF!)))/#REF!,
 (C1590-D1590)
))))))</f>
        <v/>
      </c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</row>
    <row r="1591" spans="1:30" ht="12.3" hidden="1">
      <c r="A1591" t="s">
        <v>2432</v>
      </c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 t="str">
        <f>IF( (M1591 -
IF(OR(E1591="es",E1591="wmd"),EXP(1.81* (C1591-D1591)/B1591)/((1-#REF!)+(#REF!*EXP(1.81* (C1591-D1591)/B1591))),
IF((E1591="smd"),EXP(1.81* (C1591-D1591))/((1-#REF!)+(#REF!*EXP(1.81* (C1591-D1591)))),
IF((E1591="or"), (C1591-D1591)/((1-#REF!)+(#REF!* (C1591-D1591))),
IF((E1591="hr"),(1-EXP( (C1591-D1591)*LN(1-#REF!)))/#REF!,
 (C1591-D1591)
)))))=0,"",(M1591 -
IF(OR(E1591="es",E1591="wmd"),EXP(1.81* (C1591-D1591)/B1591)/((1-#REF!)+(#REF!*EXP(1.81* (C1591-D1591)/B1591))),
IF((E1591="smd"),EXP(1.81* (C1591-D1591))/((1-#REF!)+(#REF!*EXP(1.81* (C1591-D1591)))),
IF((E1591="or"), (C1591-D1591)/((1-#REF!)+(#REF!* (C1591-D1591))),
IF((E1591="hr"),(1-EXP( (C1591-D1591)*LN(1-#REF!)))/#REF!,
 (C1591-D1591)
))))))</f>
        <v/>
      </c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</row>
    <row r="1592" spans="1:30" ht="12.3" hidden="1">
      <c r="A1592" t="s">
        <v>2432</v>
      </c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 t="str">
        <f>IF( (M1592 -
IF(OR(E1592="es",E1592="wmd"),EXP(1.81* (C1592-D1592)/B1592)/((1-#REF!)+(#REF!*EXP(1.81* (C1592-D1592)/B1592))),
IF((E1592="smd"),EXP(1.81* (C1592-D1592))/((1-#REF!)+(#REF!*EXP(1.81* (C1592-D1592)))),
IF((E1592="or"), (C1592-D1592)/((1-#REF!)+(#REF!* (C1592-D1592))),
IF((E1592="hr"),(1-EXP( (C1592-D1592)*LN(1-#REF!)))/#REF!,
 (C1592-D1592)
)))))=0,"",(M1592 -
IF(OR(E1592="es",E1592="wmd"),EXP(1.81* (C1592-D1592)/B1592)/((1-#REF!)+(#REF!*EXP(1.81* (C1592-D1592)/B1592))),
IF((E1592="smd"),EXP(1.81* (C1592-D1592))/((1-#REF!)+(#REF!*EXP(1.81* (C1592-D1592)))),
IF((E1592="or"), (C1592-D1592)/((1-#REF!)+(#REF!* (C1592-D1592))),
IF((E1592="hr"),(1-EXP( (C1592-D1592)*LN(1-#REF!)))/#REF!,
 (C1592-D1592)
))))))</f>
        <v/>
      </c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</row>
    <row r="1593" spans="1:30" ht="12.3" hidden="1">
      <c r="A1593" t="s">
        <v>2432</v>
      </c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 t="str">
        <f>IF( (M1593 -
IF(OR(E1593="es",E1593="wmd"),EXP(1.81* (C1593-D1593)/B1593)/((1-#REF!)+(#REF!*EXP(1.81* (C1593-D1593)/B1593))),
IF((E1593="smd"),EXP(1.81* (C1593-D1593))/((1-#REF!)+(#REF!*EXP(1.81* (C1593-D1593)))),
IF((E1593="or"), (C1593-D1593)/((1-#REF!)+(#REF!* (C1593-D1593))),
IF((E1593="hr"),(1-EXP( (C1593-D1593)*LN(1-#REF!)))/#REF!,
 (C1593-D1593)
)))))=0,"",(M1593 -
IF(OR(E1593="es",E1593="wmd"),EXP(1.81* (C1593-D1593)/B1593)/((1-#REF!)+(#REF!*EXP(1.81* (C1593-D1593)/B1593))),
IF((E1593="smd"),EXP(1.81* (C1593-D1593))/((1-#REF!)+(#REF!*EXP(1.81* (C1593-D1593)))),
IF((E1593="or"), (C1593-D1593)/((1-#REF!)+(#REF!* (C1593-D1593))),
IF((E1593="hr"),(1-EXP( (C1593-D1593)*LN(1-#REF!)))/#REF!,
 (C1593-D1593)
))))))</f>
        <v/>
      </c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</row>
    <row r="1594" spans="1:30" ht="12.3" hidden="1">
      <c r="A1594" t="s">
        <v>2432</v>
      </c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 t="str">
        <f>IF( (M1594 -
IF(OR(E1594="es",E1594="wmd"),EXP(1.81* (C1594-D1594)/B1594)/((1-#REF!)+(#REF!*EXP(1.81* (C1594-D1594)/B1594))),
IF((E1594="smd"),EXP(1.81* (C1594-D1594))/((1-#REF!)+(#REF!*EXP(1.81* (C1594-D1594)))),
IF((E1594="or"), (C1594-D1594)/((1-#REF!)+(#REF!* (C1594-D1594))),
IF((E1594="hr"),(1-EXP( (C1594-D1594)*LN(1-#REF!)))/#REF!,
 (C1594-D1594)
)))))=0,"",(M1594 -
IF(OR(E1594="es",E1594="wmd"),EXP(1.81* (C1594-D1594)/B1594)/((1-#REF!)+(#REF!*EXP(1.81* (C1594-D1594)/B1594))),
IF((E1594="smd"),EXP(1.81* (C1594-D1594))/((1-#REF!)+(#REF!*EXP(1.81* (C1594-D1594)))),
IF((E1594="or"), (C1594-D1594)/((1-#REF!)+(#REF!* (C1594-D1594))),
IF((E1594="hr"),(1-EXP( (C1594-D1594)*LN(1-#REF!)))/#REF!,
 (C1594-D1594)
))))))</f>
        <v/>
      </c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</row>
    <row r="1595" spans="1:30" ht="12.3" hidden="1">
      <c r="A1595" t="s">
        <v>2432</v>
      </c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 t="str">
        <f>IF( (M1595 -
IF(OR(E1595="es",E1595="wmd"),EXP(1.81* (C1595-D1595)/B1595)/((1-#REF!)+(#REF!*EXP(1.81* (C1595-D1595)/B1595))),
IF((E1595="smd"),EXP(1.81* (C1595-D1595))/((1-#REF!)+(#REF!*EXP(1.81* (C1595-D1595)))),
IF((E1595="or"), (C1595-D1595)/((1-#REF!)+(#REF!* (C1595-D1595))),
IF((E1595="hr"),(1-EXP( (C1595-D1595)*LN(1-#REF!)))/#REF!,
 (C1595-D1595)
)))))=0,"",(M1595 -
IF(OR(E1595="es",E1595="wmd"),EXP(1.81* (C1595-D1595)/B1595)/((1-#REF!)+(#REF!*EXP(1.81* (C1595-D1595)/B1595))),
IF((E1595="smd"),EXP(1.81* (C1595-D1595))/((1-#REF!)+(#REF!*EXP(1.81* (C1595-D1595)))),
IF((E1595="or"), (C1595-D1595)/((1-#REF!)+(#REF!* (C1595-D1595))),
IF((E1595="hr"),(1-EXP( (C1595-D1595)*LN(1-#REF!)))/#REF!,
 (C1595-D1595)
))))))</f>
        <v/>
      </c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</row>
    <row r="1596" spans="1:30" ht="12.3" hidden="1">
      <c r="A1596" t="s">
        <v>2432</v>
      </c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 t="str">
        <f>IF( (M1596 -
IF(OR(E1596="es",E1596="wmd"),EXP(1.81* (C1596-D1596)/B1596)/((1-#REF!)+(#REF!*EXP(1.81* (C1596-D1596)/B1596))),
IF((E1596="smd"),EXP(1.81* (C1596-D1596))/((1-#REF!)+(#REF!*EXP(1.81* (C1596-D1596)))),
IF((E1596="or"), (C1596-D1596)/((1-#REF!)+(#REF!* (C1596-D1596))),
IF((E1596="hr"),(1-EXP( (C1596-D1596)*LN(1-#REF!)))/#REF!,
 (C1596-D1596)
)))))=0,"",(M1596 -
IF(OR(E1596="es",E1596="wmd"),EXP(1.81* (C1596-D1596)/B1596)/((1-#REF!)+(#REF!*EXP(1.81* (C1596-D1596)/B1596))),
IF((E1596="smd"),EXP(1.81* (C1596-D1596))/((1-#REF!)+(#REF!*EXP(1.81* (C1596-D1596)))),
IF((E1596="or"), (C1596-D1596)/((1-#REF!)+(#REF!* (C1596-D1596))),
IF((E1596="hr"),(1-EXP( (C1596-D1596)*LN(1-#REF!)))/#REF!,
 (C1596-D1596)
))))))</f>
        <v/>
      </c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</row>
    <row r="1597" spans="1:30" ht="12.3" hidden="1">
      <c r="A1597" t="s">
        <v>2432</v>
      </c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 t="str">
        <f>IF( (M1597 -
IF(OR(E1597="es",E1597="wmd"),EXP(1.81* (C1597-D1597)/B1597)/((1-#REF!)+(#REF!*EXP(1.81* (C1597-D1597)/B1597))),
IF((E1597="smd"),EXP(1.81* (C1597-D1597))/((1-#REF!)+(#REF!*EXP(1.81* (C1597-D1597)))),
IF((E1597="or"), (C1597-D1597)/((1-#REF!)+(#REF!* (C1597-D1597))),
IF((E1597="hr"),(1-EXP( (C1597-D1597)*LN(1-#REF!)))/#REF!,
 (C1597-D1597)
)))))=0,"",(M1597 -
IF(OR(E1597="es",E1597="wmd"),EXP(1.81* (C1597-D1597)/B1597)/((1-#REF!)+(#REF!*EXP(1.81* (C1597-D1597)/B1597))),
IF((E1597="smd"),EXP(1.81* (C1597-D1597))/((1-#REF!)+(#REF!*EXP(1.81* (C1597-D1597)))),
IF((E1597="or"), (C1597-D1597)/((1-#REF!)+(#REF!* (C1597-D1597))),
IF((E1597="hr"),(1-EXP( (C1597-D1597)*LN(1-#REF!)))/#REF!,
 (C1597-D1597)
))))))</f>
        <v/>
      </c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</row>
    <row r="1598" spans="1:30" ht="12.3" hidden="1">
      <c r="A1598" t="s">
        <v>2432</v>
      </c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 t="str">
        <f>IF( (M1598 -
IF(OR(E1598="es",E1598="wmd"),EXP(1.81* (C1598-D1598)/B1598)/((1-#REF!)+(#REF!*EXP(1.81* (C1598-D1598)/B1598))),
IF((E1598="smd"),EXP(1.81* (C1598-D1598))/((1-#REF!)+(#REF!*EXP(1.81* (C1598-D1598)))),
IF((E1598="or"), (C1598-D1598)/((1-#REF!)+(#REF!* (C1598-D1598))),
IF((E1598="hr"),(1-EXP( (C1598-D1598)*LN(1-#REF!)))/#REF!,
 (C1598-D1598)
)))))=0,"",(M1598 -
IF(OR(E1598="es",E1598="wmd"),EXP(1.81* (C1598-D1598)/B1598)/((1-#REF!)+(#REF!*EXP(1.81* (C1598-D1598)/B1598))),
IF((E1598="smd"),EXP(1.81* (C1598-D1598))/((1-#REF!)+(#REF!*EXP(1.81* (C1598-D1598)))),
IF((E1598="or"), (C1598-D1598)/((1-#REF!)+(#REF!* (C1598-D1598))),
IF((E1598="hr"),(1-EXP( (C1598-D1598)*LN(1-#REF!)))/#REF!,
 (C1598-D1598)
))))))</f>
        <v/>
      </c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</row>
    <row r="1599" spans="1:30" ht="12.3" hidden="1">
      <c r="A1599" t="s">
        <v>2432</v>
      </c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 t="str">
        <f>IF( (M1599 -
IF(OR(E1599="es",E1599="wmd"),EXP(1.81* (C1599-D1599)/B1599)/((1-#REF!)+(#REF!*EXP(1.81* (C1599-D1599)/B1599))),
IF((E1599="smd"),EXP(1.81* (C1599-D1599))/((1-#REF!)+(#REF!*EXP(1.81* (C1599-D1599)))),
IF((E1599="or"), (C1599-D1599)/((1-#REF!)+(#REF!* (C1599-D1599))),
IF((E1599="hr"),(1-EXP( (C1599-D1599)*LN(1-#REF!)))/#REF!,
 (C1599-D1599)
)))))=0,"",(M1599 -
IF(OR(E1599="es",E1599="wmd"),EXP(1.81* (C1599-D1599)/B1599)/((1-#REF!)+(#REF!*EXP(1.81* (C1599-D1599)/B1599))),
IF((E1599="smd"),EXP(1.81* (C1599-D1599))/((1-#REF!)+(#REF!*EXP(1.81* (C1599-D1599)))),
IF((E1599="or"), (C1599-D1599)/((1-#REF!)+(#REF!* (C1599-D1599))),
IF((E1599="hr"),(1-EXP( (C1599-D1599)*LN(1-#REF!)))/#REF!,
 (C1599-D1599)
))))))</f>
        <v/>
      </c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</row>
    <row r="1600" spans="1:30" ht="12.3" hidden="1">
      <c r="A1600" t="s">
        <v>2432</v>
      </c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 t="str">
        <f>IF( (M1600 -
IF(OR(E1600="es",E1600="wmd"),EXP(1.81* (C1600-D1600)/B1600)/((1-#REF!)+(#REF!*EXP(1.81* (C1600-D1600)/B1600))),
IF((E1600="smd"),EXP(1.81* (C1600-D1600))/((1-#REF!)+(#REF!*EXP(1.81* (C1600-D1600)))),
IF((E1600="or"), (C1600-D1600)/((1-#REF!)+(#REF!* (C1600-D1600))),
IF((E1600="hr"),(1-EXP( (C1600-D1600)*LN(1-#REF!)))/#REF!,
 (C1600-D1600)
)))))=0,"",(M1600 -
IF(OR(E1600="es",E1600="wmd"),EXP(1.81* (C1600-D1600)/B1600)/((1-#REF!)+(#REF!*EXP(1.81* (C1600-D1600)/B1600))),
IF((E1600="smd"),EXP(1.81* (C1600-D1600))/((1-#REF!)+(#REF!*EXP(1.81* (C1600-D1600)))),
IF((E1600="or"), (C1600-D1600)/((1-#REF!)+(#REF!* (C1600-D1600))),
IF((E1600="hr"),(1-EXP( (C1600-D1600)*LN(1-#REF!)))/#REF!,
 (C1600-D1600)
))))))</f>
        <v/>
      </c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</row>
    <row r="1601" spans="1:30" ht="12.3" hidden="1">
      <c r="A1601" t="s">
        <v>2432</v>
      </c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 t="str">
        <f>IF( (M1601 -
IF(OR(E1601="es",E1601="wmd"),EXP(1.81* (C1601-D1601)/B1601)/((1-#REF!)+(#REF!*EXP(1.81* (C1601-D1601)/B1601))),
IF((E1601="smd"),EXP(1.81* (C1601-D1601))/((1-#REF!)+(#REF!*EXP(1.81* (C1601-D1601)))),
IF((E1601="or"), (C1601-D1601)/((1-#REF!)+(#REF!* (C1601-D1601))),
IF((E1601="hr"),(1-EXP( (C1601-D1601)*LN(1-#REF!)))/#REF!,
 (C1601-D1601)
)))))=0,"",(M1601 -
IF(OR(E1601="es",E1601="wmd"),EXP(1.81* (C1601-D1601)/B1601)/((1-#REF!)+(#REF!*EXP(1.81* (C1601-D1601)/B1601))),
IF((E1601="smd"),EXP(1.81* (C1601-D1601))/((1-#REF!)+(#REF!*EXP(1.81* (C1601-D1601)))),
IF((E1601="or"), (C1601-D1601)/((1-#REF!)+(#REF!* (C1601-D1601))),
IF((E1601="hr"),(1-EXP( (C1601-D1601)*LN(1-#REF!)))/#REF!,
 (C1601-D1601)
))))))</f>
        <v/>
      </c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</row>
    <row r="1602" spans="1:30" ht="12.3" hidden="1">
      <c r="A1602" t="s">
        <v>2432</v>
      </c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 t="str">
        <f>IF( (M1602 -
IF(OR(E1602="es",E1602="wmd"),EXP(1.81* (C1602-D1602)/B1602)/((1-#REF!)+(#REF!*EXP(1.81* (C1602-D1602)/B1602))),
IF((E1602="smd"),EXP(1.81* (C1602-D1602))/((1-#REF!)+(#REF!*EXP(1.81* (C1602-D1602)))),
IF((E1602="or"), (C1602-D1602)/((1-#REF!)+(#REF!* (C1602-D1602))),
IF((E1602="hr"),(1-EXP( (C1602-D1602)*LN(1-#REF!)))/#REF!,
 (C1602-D1602)
)))))=0,"",(M1602 -
IF(OR(E1602="es",E1602="wmd"),EXP(1.81* (C1602-D1602)/B1602)/((1-#REF!)+(#REF!*EXP(1.81* (C1602-D1602)/B1602))),
IF((E1602="smd"),EXP(1.81* (C1602-D1602))/((1-#REF!)+(#REF!*EXP(1.81* (C1602-D1602)))),
IF((E1602="or"), (C1602-D1602)/((1-#REF!)+(#REF!* (C1602-D1602))),
IF((E1602="hr"),(1-EXP( (C1602-D1602)*LN(1-#REF!)))/#REF!,
 (C1602-D1602)
))))))</f>
        <v/>
      </c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</row>
    <row r="1603" spans="1:30" ht="12.3" hidden="1">
      <c r="A1603" t="s">
        <v>2432</v>
      </c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 t="str">
        <f>IF( (M1603 -
IF(OR(E1603="es",E1603="wmd"),EXP(1.81* (C1603-D1603)/B1603)/((1-#REF!)+(#REF!*EXP(1.81* (C1603-D1603)/B1603))),
IF((E1603="smd"),EXP(1.81* (C1603-D1603))/((1-#REF!)+(#REF!*EXP(1.81* (C1603-D1603)))),
IF((E1603="or"), (C1603-D1603)/((1-#REF!)+(#REF!* (C1603-D1603))),
IF((E1603="hr"),(1-EXP( (C1603-D1603)*LN(1-#REF!)))/#REF!,
 (C1603-D1603)
)))))=0,"",(M1603 -
IF(OR(E1603="es",E1603="wmd"),EXP(1.81* (C1603-D1603)/B1603)/((1-#REF!)+(#REF!*EXP(1.81* (C1603-D1603)/B1603))),
IF((E1603="smd"),EXP(1.81* (C1603-D1603))/((1-#REF!)+(#REF!*EXP(1.81* (C1603-D1603)))),
IF((E1603="or"), (C1603-D1603)/((1-#REF!)+(#REF!* (C1603-D1603))),
IF((E1603="hr"),(1-EXP( (C1603-D1603)*LN(1-#REF!)))/#REF!,
 (C1603-D1603)
))))))</f>
        <v/>
      </c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</row>
    <row r="1604" spans="1:30" ht="12.3" hidden="1">
      <c r="A1604" t="s">
        <v>2432</v>
      </c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 t="str">
        <f>IF( (M1604 -
IF(OR(E1604="es",E1604="wmd"),EXP(1.81* (C1604-D1604)/B1604)/((1-#REF!)+(#REF!*EXP(1.81* (C1604-D1604)/B1604))),
IF((E1604="smd"),EXP(1.81* (C1604-D1604))/((1-#REF!)+(#REF!*EXP(1.81* (C1604-D1604)))),
IF((E1604="or"), (C1604-D1604)/((1-#REF!)+(#REF!* (C1604-D1604))),
IF((E1604="hr"),(1-EXP( (C1604-D1604)*LN(1-#REF!)))/#REF!,
 (C1604-D1604)
)))))=0,"",(M1604 -
IF(OR(E1604="es",E1604="wmd"),EXP(1.81* (C1604-D1604)/B1604)/((1-#REF!)+(#REF!*EXP(1.81* (C1604-D1604)/B1604))),
IF((E1604="smd"),EXP(1.81* (C1604-D1604))/((1-#REF!)+(#REF!*EXP(1.81* (C1604-D1604)))),
IF((E1604="or"), (C1604-D1604)/((1-#REF!)+(#REF!* (C1604-D1604))),
IF((E1604="hr"),(1-EXP( (C1604-D1604)*LN(1-#REF!)))/#REF!,
 (C1604-D1604)
))))))</f>
        <v/>
      </c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</row>
    <row r="1605" spans="1:30" ht="12.3" hidden="1">
      <c r="A1605" t="s">
        <v>2432</v>
      </c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 t="str">
        <f>IF( (M1605 -
IF(OR(E1605="es",E1605="wmd"),EXP(1.81* (C1605-D1605)/B1605)/((1-#REF!)+(#REF!*EXP(1.81* (C1605-D1605)/B1605))),
IF((E1605="smd"),EXP(1.81* (C1605-D1605))/((1-#REF!)+(#REF!*EXP(1.81* (C1605-D1605)))),
IF((E1605="or"), (C1605-D1605)/((1-#REF!)+(#REF!* (C1605-D1605))),
IF((E1605="hr"),(1-EXP( (C1605-D1605)*LN(1-#REF!)))/#REF!,
 (C1605-D1605)
)))))=0,"",(M1605 -
IF(OR(E1605="es",E1605="wmd"),EXP(1.81* (C1605-D1605)/B1605)/((1-#REF!)+(#REF!*EXP(1.81* (C1605-D1605)/B1605))),
IF((E1605="smd"),EXP(1.81* (C1605-D1605))/((1-#REF!)+(#REF!*EXP(1.81* (C1605-D1605)))),
IF((E1605="or"), (C1605-D1605)/((1-#REF!)+(#REF!* (C1605-D1605))),
IF((E1605="hr"),(1-EXP( (C1605-D1605)*LN(1-#REF!)))/#REF!,
 (C1605-D1605)
))))))</f>
        <v/>
      </c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</row>
    <row r="1606" spans="1:30" ht="12.3" hidden="1">
      <c r="A1606" t="s">
        <v>2432</v>
      </c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 t="str">
        <f>IF( (M1606 -
IF(OR(E1606="es",E1606="wmd"),EXP(1.81* (C1606-D1606)/B1606)/((1-#REF!)+(#REF!*EXP(1.81* (C1606-D1606)/B1606))),
IF((E1606="smd"),EXP(1.81* (C1606-D1606))/((1-#REF!)+(#REF!*EXP(1.81* (C1606-D1606)))),
IF((E1606="or"), (C1606-D1606)/((1-#REF!)+(#REF!* (C1606-D1606))),
IF((E1606="hr"),(1-EXP( (C1606-D1606)*LN(1-#REF!)))/#REF!,
 (C1606-D1606)
)))))=0,"",(M1606 -
IF(OR(E1606="es",E1606="wmd"),EXP(1.81* (C1606-D1606)/B1606)/((1-#REF!)+(#REF!*EXP(1.81* (C1606-D1606)/B1606))),
IF((E1606="smd"),EXP(1.81* (C1606-D1606))/((1-#REF!)+(#REF!*EXP(1.81* (C1606-D1606)))),
IF((E1606="or"), (C1606-D1606)/((1-#REF!)+(#REF!* (C1606-D1606))),
IF((E1606="hr"),(1-EXP( (C1606-D1606)*LN(1-#REF!)))/#REF!,
 (C1606-D1606)
))))))</f>
        <v/>
      </c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</row>
    <row r="1607" spans="1:30" ht="12.3" hidden="1">
      <c r="A1607" t="s">
        <v>2432</v>
      </c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 t="str">
        <f>IF( (M1607 -
IF(OR(E1607="es",E1607="wmd"),EXP(1.81* (C1607-D1607)/B1607)/((1-#REF!)+(#REF!*EXP(1.81* (C1607-D1607)/B1607))),
IF((E1607="smd"),EXP(1.81* (C1607-D1607))/((1-#REF!)+(#REF!*EXP(1.81* (C1607-D1607)))),
IF((E1607="or"), (C1607-D1607)/((1-#REF!)+(#REF!* (C1607-D1607))),
IF((E1607="hr"),(1-EXP( (C1607-D1607)*LN(1-#REF!)))/#REF!,
 (C1607-D1607)
)))))=0,"",(M1607 -
IF(OR(E1607="es",E1607="wmd"),EXP(1.81* (C1607-D1607)/B1607)/((1-#REF!)+(#REF!*EXP(1.81* (C1607-D1607)/B1607))),
IF((E1607="smd"),EXP(1.81* (C1607-D1607))/((1-#REF!)+(#REF!*EXP(1.81* (C1607-D1607)))),
IF((E1607="or"), (C1607-D1607)/((1-#REF!)+(#REF!* (C1607-D1607))),
IF((E1607="hr"),(1-EXP( (C1607-D1607)*LN(1-#REF!)))/#REF!,
 (C1607-D1607)
))))))</f>
        <v/>
      </c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</row>
    <row r="1608" spans="1:30" ht="12.3" hidden="1">
      <c r="A1608" t="s">
        <v>2432</v>
      </c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 t="str">
        <f>IF( (M1608 -
IF(OR(E1608="es",E1608="wmd"),EXP(1.81* (C1608-D1608)/B1608)/((1-#REF!)+(#REF!*EXP(1.81* (C1608-D1608)/B1608))),
IF((E1608="smd"),EXP(1.81* (C1608-D1608))/((1-#REF!)+(#REF!*EXP(1.81* (C1608-D1608)))),
IF((E1608="or"), (C1608-D1608)/((1-#REF!)+(#REF!* (C1608-D1608))),
IF((E1608="hr"),(1-EXP( (C1608-D1608)*LN(1-#REF!)))/#REF!,
 (C1608-D1608)
)))))=0,"",(M1608 -
IF(OR(E1608="es",E1608="wmd"),EXP(1.81* (C1608-D1608)/B1608)/((1-#REF!)+(#REF!*EXP(1.81* (C1608-D1608)/B1608))),
IF((E1608="smd"),EXP(1.81* (C1608-D1608))/((1-#REF!)+(#REF!*EXP(1.81* (C1608-D1608)))),
IF((E1608="or"), (C1608-D1608)/((1-#REF!)+(#REF!* (C1608-D1608))),
IF((E1608="hr"),(1-EXP( (C1608-D1608)*LN(1-#REF!)))/#REF!,
 (C1608-D1608)
))))))</f>
        <v/>
      </c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</row>
    <row r="1609" spans="1:30" ht="12.3" hidden="1">
      <c r="A1609" t="s">
        <v>2432</v>
      </c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 t="str">
        <f>IF( (M1609 -
IF(OR(E1609="es",E1609="wmd"),EXP(1.81* (C1609-D1609)/B1609)/((1-#REF!)+(#REF!*EXP(1.81* (C1609-D1609)/B1609))),
IF((E1609="smd"),EXP(1.81* (C1609-D1609))/((1-#REF!)+(#REF!*EXP(1.81* (C1609-D1609)))),
IF((E1609="or"), (C1609-D1609)/((1-#REF!)+(#REF!* (C1609-D1609))),
IF((E1609="hr"),(1-EXP( (C1609-D1609)*LN(1-#REF!)))/#REF!,
 (C1609-D1609)
)))))=0,"",(M1609 -
IF(OR(E1609="es",E1609="wmd"),EXP(1.81* (C1609-D1609)/B1609)/((1-#REF!)+(#REF!*EXP(1.81* (C1609-D1609)/B1609))),
IF((E1609="smd"),EXP(1.81* (C1609-D1609))/((1-#REF!)+(#REF!*EXP(1.81* (C1609-D1609)))),
IF((E1609="or"), (C1609-D1609)/((1-#REF!)+(#REF!* (C1609-D1609))),
IF((E1609="hr"),(1-EXP( (C1609-D1609)*LN(1-#REF!)))/#REF!,
 (C1609-D1609)
))))))</f>
        <v/>
      </c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</row>
    <row r="1610" spans="1:30" ht="12.3" hidden="1">
      <c r="A1610" t="s">
        <v>2432</v>
      </c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 t="str">
        <f>IF( (M1610 -
IF(OR(E1610="es",E1610="wmd"),EXP(1.81* (C1610-D1610)/B1610)/((1-#REF!)+(#REF!*EXP(1.81* (C1610-D1610)/B1610))),
IF((E1610="smd"),EXP(1.81* (C1610-D1610))/((1-#REF!)+(#REF!*EXP(1.81* (C1610-D1610)))),
IF((E1610="or"), (C1610-D1610)/((1-#REF!)+(#REF!* (C1610-D1610))),
IF((E1610="hr"),(1-EXP( (C1610-D1610)*LN(1-#REF!)))/#REF!,
 (C1610-D1610)
)))))=0,"",(M1610 -
IF(OR(E1610="es",E1610="wmd"),EXP(1.81* (C1610-D1610)/B1610)/((1-#REF!)+(#REF!*EXP(1.81* (C1610-D1610)/B1610))),
IF((E1610="smd"),EXP(1.81* (C1610-D1610))/((1-#REF!)+(#REF!*EXP(1.81* (C1610-D1610)))),
IF((E1610="or"), (C1610-D1610)/((1-#REF!)+(#REF!* (C1610-D1610))),
IF((E1610="hr"),(1-EXP( (C1610-D1610)*LN(1-#REF!)))/#REF!,
 (C1610-D1610)
))))))</f>
        <v/>
      </c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</row>
    <row r="1611" spans="1:30" ht="12.3" hidden="1">
      <c r="A1611" t="s">
        <v>2432</v>
      </c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 t="str">
        <f>IF( (M1611 -
IF(OR(E1611="es",E1611="wmd"),EXP(1.81* (C1611-D1611)/B1611)/((1-#REF!)+(#REF!*EXP(1.81* (C1611-D1611)/B1611))),
IF((E1611="smd"),EXP(1.81* (C1611-D1611))/((1-#REF!)+(#REF!*EXP(1.81* (C1611-D1611)))),
IF((E1611="or"), (C1611-D1611)/((1-#REF!)+(#REF!* (C1611-D1611))),
IF((E1611="hr"),(1-EXP( (C1611-D1611)*LN(1-#REF!)))/#REF!,
 (C1611-D1611)
)))))=0,"",(M1611 -
IF(OR(E1611="es",E1611="wmd"),EXP(1.81* (C1611-D1611)/B1611)/((1-#REF!)+(#REF!*EXP(1.81* (C1611-D1611)/B1611))),
IF((E1611="smd"),EXP(1.81* (C1611-D1611))/((1-#REF!)+(#REF!*EXP(1.81* (C1611-D1611)))),
IF((E1611="or"), (C1611-D1611)/((1-#REF!)+(#REF!* (C1611-D1611))),
IF((E1611="hr"),(1-EXP( (C1611-D1611)*LN(1-#REF!)))/#REF!,
 (C1611-D1611)
))))))</f>
        <v/>
      </c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</row>
    <row r="1612" spans="1:30" ht="12.3" hidden="1">
      <c r="A1612" t="s">
        <v>2432</v>
      </c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 t="str">
        <f>IF( (M1612 -
IF(OR(E1612="es",E1612="wmd"),EXP(1.81* (C1612-D1612)/B1612)/((1-#REF!)+(#REF!*EXP(1.81* (C1612-D1612)/B1612))),
IF((E1612="smd"),EXP(1.81* (C1612-D1612))/((1-#REF!)+(#REF!*EXP(1.81* (C1612-D1612)))),
IF((E1612="or"), (C1612-D1612)/((1-#REF!)+(#REF!* (C1612-D1612))),
IF((E1612="hr"),(1-EXP( (C1612-D1612)*LN(1-#REF!)))/#REF!,
 (C1612-D1612)
)))))=0,"",(M1612 -
IF(OR(E1612="es",E1612="wmd"),EXP(1.81* (C1612-D1612)/B1612)/((1-#REF!)+(#REF!*EXP(1.81* (C1612-D1612)/B1612))),
IF((E1612="smd"),EXP(1.81* (C1612-D1612))/((1-#REF!)+(#REF!*EXP(1.81* (C1612-D1612)))),
IF((E1612="or"), (C1612-D1612)/((1-#REF!)+(#REF!* (C1612-D1612))),
IF((E1612="hr"),(1-EXP( (C1612-D1612)*LN(1-#REF!)))/#REF!,
 (C1612-D1612)
))))))</f>
        <v/>
      </c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</row>
    <row r="1613" spans="1:30" ht="12.3" hidden="1">
      <c r="A1613" t="s">
        <v>2432</v>
      </c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 t="str">
        <f>IF( (M1613 -
IF(OR(E1613="es",E1613="wmd"),EXP(1.81* (C1613-D1613)/B1613)/((1-#REF!)+(#REF!*EXP(1.81* (C1613-D1613)/B1613))),
IF((E1613="smd"),EXP(1.81* (C1613-D1613))/((1-#REF!)+(#REF!*EXP(1.81* (C1613-D1613)))),
IF((E1613="or"), (C1613-D1613)/((1-#REF!)+(#REF!* (C1613-D1613))),
IF((E1613="hr"),(1-EXP( (C1613-D1613)*LN(1-#REF!)))/#REF!,
 (C1613-D1613)
)))))=0,"",(M1613 -
IF(OR(E1613="es",E1613="wmd"),EXP(1.81* (C1613-D1613)/B1613)/((1-#REF!)+(#REF!*EXP(1.81* (C1613-D1613)/B1613))),
IF((E1613="smd"),EXP(1.81* (C1613-D1613))/((1-#REF!)+(#REF!*EXP(1.81* (C1613-D1613)))),
IF((E1613="or"), (C1613-D1613)/((1-#REF!)+(#REF!* (C1613-D1613))),
IF((E1613="hr"),(1-EXP( (C1613-D1613)*LN(1-#REF!)))/#REF!,
 (C1613-D1613)
))))))</f>
        <v/>
      </c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</row>
    <row r="1614" spans="1:30" ht="12.3" hidden="1">
      <c r="A1614" t="s">
        <v>2432</v>
      </c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 t="str">
        <f>IF( (M1614 -
IF(OR(E1614="es",E1614="wmd"),EXP(1.81* (C1614-D1614)/B1614)/((1-#REF!)+(#REF!*EXP(1.81* (C1614-D1614)/B1614))),
IF((E1614="smd"),EXP(1.81* (C1614-D1614))/((1-#REF!)+(#REF!*EXP(1.81* (C1614-D1614)))),
IF((E1614="or"), (C1614-D1614)/((1-#REF!)+(#REF!* (C1614-D1614))),
IF((E1614="hr"),(1-EXP( (C1614-D1614)*LN(1-#REF!)))/#REF!,
 (C1614-D1614)
)))))=0,"",(M1614 -
IF(OR(E1614="es",E1614="wmd"),EXP(1.81* (C1614-D1614)/B1614)/((1-#REF!)+(#REF!*EXP(1.81* (C1614-D1614)/B1614))),
IF((E1614="smd"),EXP(1.81* (C1614-D1614))/((1-#REF!)+(#REF!*EXP(1.81* (C1614-D1614)))),
IF((E1614="or"), (C1614-D1614)/((1-#REF!)+(#REF!* (C1614-D1614))),
IF((E1614="hr"),(1-EXP( (C1614-D1614)*LN(1-#REF!)))/#REF!,
 (C1614-D1614)
))))))</f>
        <v/>
      </c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</row>
    <row r="1615" spans="1:30" ht="12.3" hidden="1">
      <c r="A1615" t="s">
        <v>2432</v>
      </c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 t="str">
        <f>IF( (M1615 -
IF(OR(E1615="es",E1615="wmd"),EXP(1.81* (C1615-D1615)/B1615)/((1-#REF!)+(#REF!*EXP(1.81* (C1615-D1615)/B1615))),
IF((E1615="smd"),EXP(1.81* (C1615-D1615))/((1-#REF!)+(#REF!*EXP(1.81* (C1615-D1615)))),
IF((E1615="or"), (C1615-D1615)/((1-#REF!)+(#REF!* (C1615-D1615))),
IF((E1615="hr"),(1-EXP( (C1615-D1615)*LN(1-#REF!)))/#REF!,
 (C1615-D1615)
)))))=0,"",(M1615 -
IF(OR(E1615="es",E1615="wmd"),EXP(1.81* (C1615-D1615)/B1615)/((1-#REF!)+(#REF!*EXP(1.81* (C1615-D1615)/B1615))),
IF((E1615="smd"),EXP(1.81* (C1615-D1615))/((1-#REF!)+(#REF!*EXP(1.81* (C1615-D1615)))),
IF((E1615="or"), (C1615-D1615)/((1-#REF!)+(#REF!* (C1615-D1615))),
IF((E1615="hr"),(1-EXP( (C1615-D1615)*LN(1-#REF!)))/#REF!,
 (C1615-D1615)
))))))</f>
        <v/>
      </c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</row>
    <row r="1616" spans="1:30" ht="12.3" hidden="1">
      <c r="A1616" t="s">
        <v>2432</v>
      </c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 t="str">
        <f>IF( (M1616 -
IF(OR(E1616="es",E1616="wmd"),EXP(1.81* (C1616-D1616)/B1616)/((1-#REF!)+(#REF!*EXP(1.81* (C1616-D1616)/B1616))),
IF((E1616="smd"),EXP(1.81* (C1616-D1616))/((1-#REF!)+(#REF!*EXP(1.81* (C1616-D1616)))),
IF((E1616="or"), (C1616-D1616)/((1-#REF!)+(#REF!* (C1616-D1616))),
IF((E1616="hr"),(1-EXP( (C1616-D1616)*LN(1-#REF!)))/#REF!,
 (C1616-D1616)
)))))=0,"",(M1616 -
IF(OR(E1616="es",E1616="wmd"),EXP(1.81* (C1616-D1616)/B1616)/((1-#REF!)+(#REF!*EXP(1.81* (C1616-D1616)/B1616))),
IF((E1616="smd"),EXP(1.81* (C1616-D1616))/((1-#REF!)+(#REF!*EXP(1.81* (C1616-D1616)))),
IF((E1616="or"), (C1616-D1616)/((1-#REF!)+(#REF!* (C1616-D1616))),
IF((E1616="hr"),(1-EXP( (C1616-D1616)*LN(1-#REF!)))/#REF!,
 (C1616-D1616)
))))))</f>
        <v/>
      </c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</row>
    <row r="1617" spans="1:30" ht="12.3" hidden="1">
      <c r="A1617" t="s">
        <v>2432</v>
      </c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 t="str">
        <f>IF( (M1617 -
IF(OR(E1617="es",E1617="wmd"),EXP(1.81* (C1617-D1617)/B1617)/((1-#REF!)+(#REF!*EXP(1.81* (C1617-D1617)/B1617))),
IF((E1617="smd"),EXP(1.81* (C1617-D1617))/((1-#REF!)+(#REF!*EXP(1.81* (C1617-D1617)))),
IF((E1617="or"), (C1617-D1617)/((1-#REF!)+(#REF!* (C1617-D1617))),
IF((E1617="hr"),(1-EXP( (C1617-D1617)*LN(1-#REF!)))/#REF!,
 (C1617-D1617)
)))))=0,"",(M1617 -
IF(OR(E1617="es",E1617="wmd"),EXP(1.81* (C1617-D1617)/B1617)/((1-#REF!)+(#REF!*EXP(1.81* (C1617-D1617)/B1617))),
IF((E1617="smd"),EXP(1.81* (C1617-D1617))/((1-#REF!)+(#REF!*EXP(1.81* (C1617-D1617)))),
IF((E1617="or"), (C1617-D1617)/((1-#REF!)+(#REF!* (C1617-D1617))),
IF((E1617="hr"),(1-EXP( (C1617-D1617)*LN(1-#REF!)))/#REF!,
 (C1617-D1617)
))))))</f>
        <v/>
      </c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</row>
    <row r="1618" spans="1:30" ht="12.3" hidden="1">
      <c r="A1618" t="s">
        <v>2432</v>
      </c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 t="str">
        <f>IF( (M1618 -
IF(OR(E1618="es",E1618="wmd"),EXP(1.81* (C1618-D1618)/B1618)/((1-#REF!)+(#REF!*EXP(1.81* (C1618-D1618)/B1618))),
IF((E1618="smd"),EXP(1.81* (C1618-D1618))/((1-#REF!)+(#REF!*EXP(1.81* (C1618-D1618)))),
IF((E1618="or"), (C1618-D1618)/((1-#REF!)+(#REF!* (C1618-D1618))),
IF((E1618="hr"),(1-EXP( (C1618-D1618)*LN(1-#REF!)))/#REF!,
 (C1618-D1618)
)))))=0,"",(M1618 -
IF(OR(E1618="es",E1618="wmd"),EXP(1.81* (C1618-D1618)/B1618)/((1-#REF!)+(#REF!*EXP(1.81* (C1618-D1618)/B1618))),
IF((E1618="smd"),EXP(1.81* (C1618-D1618))/((1-#REF!)+(#REF!*EXP(1.81* (C1618-D1618)))),
IF((E1618="or"), (C1618-D1618)/((1-#REF!)+(#REF!* (C1618-D1618))),
IF((E1618="hr"),(1-EXP( (C1618-D1618)*LN(1-#REF!)))/#REF!,
 (C1618-D1618)
))))))</f>
        <v/>
      </c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</row>
    <row r="1619" spans="1:30" ht="12.3" hidden="1">
      <c r="A1619" t="s">
        <v>2432</v>
      </c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 t="str">
        <f>IF( (M1619 -
IF(OR(E1619="es",E1619="wmd"),EXP(1.81* (C1619-D1619)/B1619)/((1-#REF!)+(#REF!*EXP(1.81* (C1619-D1619)/B1619))),
IF((E1619="smd"),EXP(1.81* (C1619-D1619))/((1-#REF!)+(#REF!*EXP(1.81* (C1619-D1619)))),
IF((E1619="or"), (C1619-D1619)/((1-#REF!)+(#REF!* (C1619-D1619))),
IF((E1619="hr"),(1-EXP( (C1619-D1619)*LN(1-#REF!)))/#REF!,
 (C1619-D1619)
)))))=0,"",(M1619 -
IF(OR(E1619="es",E1619="wmd"),EXP(1.81* (C1619-D1619)/B1619)/((1-#REF!)+(#REF!*EXP(1.81* (C1619-D1619)/B1619))),
IF((E1619="smd"),EXP(1.81* (C1619-D1619))/((1-#REF!)+(#REF!*EXP(1.81* (C1619-D1619)))),
IF((E1619="or"), (C1619-D1619)/((1-#REF!)+(#REF!* (C1619-D1619))),
IF((E1619="hr"),(1-EXP( (C1619-D1619)*LN(1-#REF!)))/#REF!,
 (C1619-D1619)
))))))</f>
        <v/>
      </c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</row>
    <row r="1620" spans="1:30" ht="12.3" hidden="1">
      <c r="A1620" t="s">
        <v>2432</v>
      </c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 t="str">
        <f>IF( (M1620 -
IF(OR(E1620="es",E1620="wmd"),EXP(1.81* (C1620-D1620)/B1620)/((1-#REF!)+(#REF!*EXP(1.81* (C1620-D1620)/B1620))),
IF((E1620="smd"),EXP(1.81* (C1620-D1620))/((1-#REF!)+(#REF!*EXP(1.81* (C1620-D1620)))),
IF((E1620="or"), (C1620-D1620)/((1-#REF!)+(#REF!* (C1620-D1620))),
IF((E1620="hr"),(1-EXP( (C1620-D1620)*LN(1-#REF!)))/#REF!,
 (C1620-D1620)
)))))=0,"",(M1620 -
IF(OR(E1620="es",E1620="wmd"),EXP(1.81* (C1620-D1620)/B1620)/((1-#REF!)+(#REF!*EXP(1.81* (C1620-D1620)/B1620))),
IF((E1620="smd"),EXP(1.81* (C1620-D1620))/((1-#REF!)+(#REF!*EXP(1.81* (C1620-D1620)))),
IF((E1620="or"), (C1620-D1620)/((1-#REF!)+(#REF!* (C1620-D1620))),
IF((E1620="hr"),(1-EXP( (C1620-D1620)*LN(1-#REF!)))/#REF!,
 (C1620-D1620)
))))))</f>
        <v/>
      </c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</row>
    <row r="1621" spans="1:30" ht="12.3" hidden="1">
      <c r="A1621" t="s">
        <v>2432</v>
      </c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 t="str">
        <f>IF( (M1621 -
IF(OR(E1621="es",E1621="wmd"),EXP(1.81* (C1621-D1621)/B1621)/((1-#REF!)+(#REF!*EXP(1.81* (C1621-D1621)/B1621))),
IF((E1621="smd"),EXP(1.81* (C1621-D1621))/((1-#REF!)+(#REF!*EXP(1.81* (C1621-D1621)))),
IF((E1621="or"), (C1621-D1621)/((1-#REF!)+(#REF!* (C1621-D1621))),
IF((E1621="hr"),(1-EXP( (C1621-D1621)*LN(1-#REF!)))/#REF!,
 (C1621-D1621)
)))))=0,"",(M1621 -
IF(OR(E1621="es",E1621="wmd"),EXP(1.81* (C1621-D1621)/B1621)/((1-#REF!)+(#REF!*EXP(1.81* (C1621-D1621)/B1621))),
IF((E1621="smd"),EXP(1.81* (C1621-D1621))/((1-#REF!)+(#REF!*EXP(1.81* (C1621-D1621)))),
IF((E1621="or"), (C1621-D1621)/((1-#REF!)+(#REF!* (C1621-D1621))),
IF((E1621="hr"),(1-EXP( (C1621-D1621)*LN(1-#REF!)))/#REF!,
 (C1621-D1621)
))))))</f>
        <v/>
      </c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</row>
    <row r="1622" spans="1:30" ht="12.3" hidden="1">
      <c r="A1622" t="s">
        <v>2432</v>
      </c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 t="str">
        <f>IF( (M1622 -
IF(OR(E1622="es",E1622="wmd"),EXP(1.81* (C1622-D1622)/B1622)/((1-#REF!)+(#REF!*EXP(1.81* (C1622-D1622)/B1622))),
IF((E1622="smd"),EXP(1.81* (C1622-D1622))/((1-#REF!)+(#REF!*EXP(1.81* (C1622-D1622)))),
IF((E1622="or"), (C1622-D1622)/((1-#REF!)+(#REF!* (C1622-D1622))),
IF((E1622="hr"),(1-EXP( (C1622-D1622)*LN(1-#REF!)))/#REF!,
 (C1622-D1622)
)))))=0,"",(M1622 -
IF(OR(E1622="es",E1622="wmd"),EXP(1.81* (C1622-D1622)/B1622)/((1-#REF!)+(#REF!*EXP(1.81* (C1622-D1622)/B1622))),
IF((E1622="smd"),EXP(1.81* (C1622-D1622))/((1-#REF!)+(#REF!*EXP(1.81* (C1622-D1622)))),
IF((E1622="or"), (C1622-D1622)/((1-#REF!)+(#REF!* (C1622-D1622))),
IF((E1622="hr"),(1-EXP( (C1622-D1622)*LN(1-#REF!)))/#REF!,
 (C1622-D1622)
))))))</f>
        <v/>
      </c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</row>
    <row r="1623" spans="1:30" ht="12.3" hidden="1">
      <c r="A1623" t="s">
        <v>2432</v>
      </c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 t="str">
        <f>IF( (M1623 -
IF(OR(E1623="es",E1623="wmd"),EXP(1.81* (C1623-D1623)/B1623)/((1-#REF!)+(#REF!*EXP(1.81* (C1623-D1623)/B1623))),
IF((E1623="smd"),EXP(1.81* (C1623-D1623))/((1-#REF!)+(#REF!*EXP(1.81* (C1623-D1623)))),
IF((E1623="or"), (C1623-D1623)/((1-#REF!)+(#REF!* (C1623-D1623))),
IF((E1623="hr"),(1-EXP( (C1623-D1623)*LN(1-#REF!)))/#REF!,
 (C1623-D1623)
)))))=0,"",(M1623 -
IF(OR(E1623="es",E1623="wmd"),EXP(1.81* (C1623-D1623)/B1623)/((1-#REF!)+(#REF!*EXP(1.81* (C1623-D1623)/B1623))),
IF((E1623="smd"),EXP(1.81* (C1623-D1623))/((1-#REF!)+(#REF!*EXP(1.81* (C1623-D1623)))),
IF((E1623="or"), (C1623-D1623)/((1-#REF!)+(#REF!* (C1623-D1623))),
IF((E1623="hr"),(1-EXP( (C1623-D1623)*LN(1-#REF!)))/#REF!,
 (C1623-D1623)
))))))</f>
        <v/>
      </c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</row>
    <row r="1624" spans="1:30" ht="12.3" hidden="1">
      <c r="A1624" t="s">
        <v>2432</v>
      </c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 t="str">
        <f>IF( (M1624 -
IF(OR(E1624="es",E1624="wmd"),EXP(1.81* (C1624-D1624)/B1624)/((1-#REF!)+(#REF!*EXP(1.81* (C1624-D1624)/B1624))),
IF((E1624="smd"),EXP(1.81* (C1624-D1624))/((1-#REF!)+(#REF!*EXP(1.81* (C1624-D1624)))),
IF((E1624="or"), (C1624-D1624)/((1-#REF!)+(#REF!* (C1624-D1624))),
IF((E1624="hr"),(1-EXP( (C1624-D1624)*LN(1-#REF!)))/#REF!,
 (C1624-D1624)
)))))=0,"",(M1624 -
IF(OR(E1624="es",E1624="wmd"),EXP(1.81* (C1624-D1624)/B1624)/((1-#REF!)+(#REF!*EXP(1.81* (C1624-D1624)/B1624))),
IF((E1624="smd"),EXP(1.81* (C1624-D1624))/((1-#REF!)+(#REF!*EXP(1.81* (C1624-D1624)))),
IF((E1624="or"), (C1624-D1624)/((1-#REF!)+(#REF!* (C1624-D1624))),
IF((E1624="hr"),(1-EXP( (C1624-D1624)*LN(1-#REF!)))/#REF!,
 (C1624-D1624)
))))))</f>
        <v/>
      </c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</row>
    <row r="1625" spans="1:30" ht="12.3" hidden="1">
      <c r="A1625" t="s">
        <v>2432</v>
      </c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 t="str">
        <f>IF( (M1625 -
IF(OR(E1625="es",E1625="wmd"),EXP(1.81* (C1625-D1625)/B1625)/((1-#REF!)+(#REF!*EXP(1.81* (C1625-D1625)/B1625))),
IF((E1625="smd"),EXP(1.81* (C1625-D1625))/((1-#REF!)+(#REF!*EXP(1.81* (C1625-D1625)))),
IF((E1625="or"), (C1625-D1625)/((1-#REF!)+(#REF!* (C1625-D1625))),
IF((E1625="hr"),(1-EXP( (C1625-D1625)*LN(1-#REF!)))/#REF!,
 (C1625-D1625)
)))))=0,"",(M1625 -
IF(OR(E1625="es",E1625="wmd"),EXP(1.81* (C1625-D1625)/B1625)/((1-#REF!)+(#REF!*EXP(1.81* (C1625-D1625)/B1625))),
IF((E1625="smd"),EXP(1.81* (C1625-D1625))/((1-#REF!)+(#REF!*EXP(1.81* (C1625-D1625)))),
IF((E1625="or"), (C1625-D1625)/((1-#REF!)+(#REF!* (C1625-D1625))),
IF((E1625="hr"),(1-EXP( (C1625-D1625)*LN(1-#REF!)))/#REF!,
 (C1625-D1625)
))))))</f>
        <v/>
      </c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</row>
    <row r="1626" spans="1:30" ht="12.3" hidden="1">
      <c r="A1626" t="s">
        <v>2432</v>
      </c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 t="str">
        <f>IF( (M1626 -
IF(OR(E1626="es",E1626="wmd"),EXP(1.81* (C1626-D1626)/B1626)/((1-#REF!)+(#REF!*EXP(1.81* (C1626-D1626)/B1626))),
IF((E1626="smd"),EXP(1.81* (C1626-D1626))/((1-#REF!)+(#REF!*EXP(1.81* (C1626-D1626)))),
IF((E1626="or"), (C1626-D1626)/((1-#REF!)+(#REF!* (C1626-D1626))),
IF((E1626="hr"),(1-EXP( (C1626-D1626)*LN(1-#REF!)))/#REF!,
 (C1626-D1626)
)))))=0,"",(M1626 -
IF(OR(E1626="es",E1626="wmd"),EXP(1.81* (C1626-D1626)/B1626)/((1-#REF!)+(#REF!*EXP(1.81* (C1626-D1626)/B1626))),
IF((E1626="smd"),EXP(1.81* (C1626-D1626))/((1-#REF!)+(#REF!*EXP(1.81* (C1626-D1626)))),
IF((E1626="or"), (C1626-D1626)/((1-#REF!)+(#REF!* (C1626-D1626))),
IF((E1626="hr"),(1-EXP( (C1626-D1626)*LN(1-#REF!)))/#REF!,
 (C1626-D1626)
))))))</f>
        <v/>
      </c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</row>
    <row r="1627" spans="1:30" ht="12.3" hidden="1">
      <c r="A1627" t="s">
        <v>2432</v>
      </c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 t="str">
        <f>IF( (M1627 -
IF(OR(E1627="es",E1627="wmd"),EXP(1.81* (C1627-D1627)/B1627)/((1-#REF!)+(#REF!*EXP(1.81* (C1627-D1627)/B1627))),
IF((E1627="smd"),EXP(1.81* (C1627-D1627))/((1-#REF!)+(#REF!*EXP(1.81* (C1627-D1627)))),
IF((E1627="or"), (C1627-D1627)/((1-#REF!)+(#REF!* (C1627-D1627))),
IF((E1627="hr"),(1-EXP( (C1627-D1627)*LN(1-#REF!)))/#REF!,
 (C1627-D1627)
)))))=0,"",(M1627 -
IF(OR(E1627="es",E1627="wmd"),EXP(1.81* (C1627-D1627)/B1627)/((1-#REF!)+(#REF!*EXP(1.81* (C1627-D1627)/B1627))),
IF((E1627="smd"),EXP(1.81* (C1627-D1627))/((1-#REF!)+(#REF!*EXP(1.81* (C1627-D1627)))),
IF((E1627="or"), (C1627-D1627)/((1-#REF!)+(#REF!* (C1627-D1627))),
IF((E1627="hr"),(1-EXP( (C1627-D1627)*LN(1-#REF!)))/#REF!,
 (C1627-D1627)
))))))</f>
        <v/>
      </c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</row>
    <row r="1628" spans="1:30" ht="12.3" hidden="1">
      <c r="A1628" t="s">
        <v>2432</v>
      </c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 t="str">
        <f>IF( (M1628 -
IF(OR(E1628="es",E1628="wmd"),EXP(1.81* (C1628-D1628)/B1628)/((1-#REF!)+(#REF!*EXP(1.81* (C1628-D1628)/B1628))),
IF((E1628="smd"),EXP(1.81* (C1628-D1628))/((1-#REF!)+(#REF!*EXP(1.81* (C1628-D1628)))),
IF((E1628="or"), (C1628-D1628)/((1-#REF!)+(#REF!* (C1628-D1628))),
IF((E1628="hr"),(1-EXP( (C1628-D1628)*LN(1-#REF!)))/#REF!,
 (C1628-D1628)
)))))=0,"",(M1628 -
IF(OR(E1628="es",E1628="wmd"),EXP(1.81* (C1628-D1628)/B1628)/((1-#REF!)+(#REF!*EXP(1.81* (C1628-D1628)/B1628))),
IF((E1628="smd"),EXP(1.81* (C1628-D1628))/((1-#REF!)+(#REF!*EXP(1.81* (C1628-D1628)))),
IF((E1628="or"), (C1628-D1628)/((1-#REF!)+(#REF!* (C1628-D1628))),
IF((E1628="hr"),(1-EXP( (C1628-D1628)*LN(1-#REF!)))/#REF!,
 (C1628-D1628)
))))))</f>
        <v/>
      </c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</row>
    <row r="1629" spans="1:30" ht="12.3" hidden="1">
      <c r="A1629" t="s">
        <v>2432</v>
      </c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 t="str">
        <f>IF( (M1629 -
IF(OR(E1629="es",E1629="wmd"),EXP(1.81* (C1629-D1629)/B1629)/((1-#REF!)+(#REF!*EXP(1.81* (C1629-D1629)/B1629))),
IF((E1629="smd"),EXP(1.81* (C1629-D1629))/((1-#REF!)+(#REF!*EXP(1.81* (C1629-D1629)))),
IF((E1629="or"), (C1629-D1629)/((1-#REF!)+(#REF!* (C1629-D1629))),
IF((E1629="hr"),(1-EXP( (C1629-D1629)*LN(1-#REF!)))/#REF!,
 (C1629-D1629)
)))))=0,"",(M1629 -
IF(OR(E1629="es",E1629="wmd"),EXP(1.81* (C1629-D1629)/B1629)/((1-#REF!)+(#REF!*EXP(1.81* (C1629-D1629)/B1629))),
IF((E1629="smd"),EXP(1.81* (C1629-D1629))/((1-#REF!)+(#REF!*EXP(1.81* (C1629-D1629)))),
IF((E1629="or"), (C1629-D1629)/((1-#REF!)+(#REF!* (C1629-D1629))),
IF((E1629="hr"),(1-EXP( (C1629-D1629)*LN(1-#REF!)))/#REF!,
 (C1629-D1629)
))))))</f>
        <v/>
      </c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</row>
    <row r="1630" spans="1:30" ht="12.3" hidden="1">
      <c r="A1630" t="s">
        <v>2432</v>
      </c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 t="str">
        <f>IF( (M1630 -
IF(OR(E1630="es",E1630="wmd"),EXP(1.81* (C1630-D1630)/B1630)/((1-#REF!)+(#REF!*EXP(1.81* (C1630-D1630)/B1630))),
IF((E1630="smd"),EXP(1.81* (C1630-D1630))/((1-#REF!)+(#REF!*EXP(1.81* (C1630-D1630)))),
IF((E1630="or"), (C1630-D1630)/((1-#REF!)+(#REF!* (C1630-D1630))),
IF((E1630="hr"),(1-EXP( (C1630-D1630)*LN(1-#REF!)))/#REF!,
 (C1630-D1630)
)))))=0,"",(M1630 -
IF(OR(E1630="es",E1630="wmd"),EXP(1.81* (C1630-D1630)/B1630)/((1-#REF!)+(#REF!*EXP(1.81* (C1630-D1630)/B1630))),
IF((E1630="smd"),EXP(1.81* (C1630-D1630))/((1-#REF!)+(#REF!*EXP(1.81* (C1630-D1630)))),
IF((E1630="or"), (C1630-D1630)/((1-#REF!)+(#REF!* (C1630-D1630))),
IF((E1630="hr"),(1-EXP( (C1630-D1630)*LN(1-#REF!)))/#REF!,
 (C1630-D1630)
))))))</f>
        <v/>
      </c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</row>
    <row r="1631" spans="1:30" ht="12.3" hidden="1">
      <c r="A1631" t="s">
        <v>2432</v>
      </c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 t="str">
        <f>IF( (M1631 -
IF(OR(E1631="es",E1631="wmd"),EXP(1.81* (C1631-D1631)/B1631)/((1-#REF!)+(#REF!*EXP(1.81* (C1631-D1631)/B1631))),
IF((E1631="smd"),EXP(1.81* (C1631-D1631))/((1-#REF!)+(#REF!*EXP(1.81* (C1631-D1631)))),
IF((E1631="or"), (C1631-D1631)/((1-#REF!)+(#REF!* (C1631-D1631))),
IF((E1631="hr"),(1-EXP( (C1631-D1631)*LN(1-#REF!)))/#REF!,
 (C1631-D1631)
)))))=0,"",(M1631 -
IF(OR(E1631="es",E1631="wmd"),EXP(1.81* (C1631-D1631)/B1631)/((1-#REF!)+(#REF!*EXP(1.81* (C1631-D1631)/B1631))),
IF((E1631="smd"),EXP(1.81* (C1631-D1631))/((1-#REF!)+(#REF!*EXP(1.81* (C1631-D1631)))),
IF((E1631="or"), (C1631-D1631)/((1-#REF!)+(#REF!* (C1631-D1631))),
IF((E1631="hr"),(1-EXP( (C1631-D1631)*LN(1-#REF!)))/#REF!,
 (C1631-D1631)
))))))</f>
        <v/>
      </c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</row>
    <row r="1632" spans="1:30" ht="12.3" hidden="1">
      <c r="A1632" t="s">
        <v>2432</v>
      </c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 t="str">
        <f>IF( (M1632 -
IF(OR(E1632="es",E1632="wmd"),EXP(1.81* (C1632-D1632)/B1632)/((1-#REF!)+(#REF!*EXP(1.81* (C1632-D1632)/B1632))),
IF((E1632="smd"),EXP(1.81* (C1632-D1632))/((1-#REF!)+(#REF!*EXP(1.81* (C1632-D1632)))),
IF((E1632="or"), (C1632-D1632)/((1-#REF!)+(#REF!* (C1632-D1632))),
IF((E1632="hr"),(1-EXP( (C1632-D1632)*LN(1-#REF!)))/#REF!,
 (C1632-D1632)
)))))=0,"",(M1632 -
IF(OR(E1632="es",E1632="wmd"),EXP(1.81* (C1632-D1632)/B1632)/((1-#REF!)+(#REF!*EXP(1.81* (C1632-D1632)/B1632))),
IF((E1632="smd"),EXP(1.81* (C1632-D1632))/((1-#REF!)+(#REF!*EXP(1.81* (C1632-D1632)))),
IF((E1632="or"), (C1632-D1632)/((1-#REF!)+(#REF!* (C1632-D1632))),
IF((E1632="hr"),(1-EXP( (C1632-D1632)*LN(1-#REF!)))/#REF!,
 (C1632-D1632)
))))))</f>
        <v/>
      </c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</row>
    <row r="1633" spans="1:30" ht="12.3" hidden="1">
      <c r="A1633" t="s">
        <v>2432</v>
      </c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 t="str">
        <f>IF( (M1633 -
IF(OR(E1633="es",E1633="wmd"),EXP(1.81* (C1633-D1633)/B1633)/((1-#REF!)+(#REF!*EXP(1.81* (C1633-D1633)/B1633))),
IF((E1633="smd"),EXP(1.81* (C1633-D1633))/((1-#REF!)+(#REF!*EXP(1.81* (C1633-D1633)))),
IF((E1633="or"), (C1633-D1633)/((1-#REF!)+(#REF!* (C1633-D1633))),
IF((E1633="hr"),(1-EXP( (C1633-D1633)*LN(1-#REF!)))/#REF!,
 (C1633-D1633)
)))))=0,"",(M1633 -
IF(OR(E1633="es",E1633="wmd"),EXP(1.81* (C1633-D1633)/B1633)/((1-#REF!)+(#REF!*EXP(1.81* (C1633-D1633)/B1633))),
IF((E1633="smd"),EXP(1.81* (C1633-D1633))/((1-#REF!)+(#REF!*EXP(1.81* (C1633-D1633)))),
IF((E1633="or"), (C1633-D1633)/((1-#REF!)+(#REF!* (C1633-D1633))),
IF((E1633="hr"),(1-EXP( (C1633-D1633)*LN(1-#REF!)))/#REF!,
 (C1633-D1633)
))))))</f>
        <v/>
      </c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</row>
    <row r="1634" spans="1:30" ht="12.3" hidden="1">
      <c r="A1634" t="s">
        <v>2432</v>
      </c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 t="str">
        <f>IF( (M1634 -
IF(OR(E1634="es",E1634="wmd"),EXP(1.81* (C1634-D1634)/B1634)/((1-#REF!)+(#REF!*EXP(1.81* (C1634-D1634)/B1634))),
IF((E1634="smd"),EXP(1.81* (C1634-D1634))/((1-#REF!)+(#REF!*EXP(1.81* (C1634-D1634)))),
IF((E1634="or"), (C1634-D1634)/((1-#REF!)+(#REF!* (C1634-D1634))),
IF((E1634="hr"),(1-EXP( (C1634-D1634)*LN(1-#REF!)))/#REF!,
 (C1634-D1634)
)))))=0,"",(M1634 -
IF(OR(E1634="es",E1634="wmd"),EXP(1.81* (C1634-D1634)/B1634)/((1-#REF!)+(#REF!*EXP(1.81* (C1634-D1634)/B1634))),
IF((E1634="smd"),EXP(1.81* (C1634-D1634))/((1-#REF!)+(#REF!*EXP(1.81* (C1634-D1634)))),
IF((E1634="or"), (C1634-D1634)/((1-#REF!)+(#REF!* (C1634-D1634))),
IF((E1634="hr"),(1-EXP( (C1634-D1634)*LN(1-#REF!)))/#REF!,
 (C1634-D1634)
))))))</f>
        <v/>
      </c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</row>
    <row r="1635" spans="1:30" ht="12.3" hidden="1">
      <c r="A1635" t="s">
        <v>2432</v>
      </c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 t="str">
        <f>IF( (M1635 -
IF(OR(E1635="es",E1635="wmd"),EXP(1.81* (C1635-D1635)/B1635)/((1-#REF!)+(#REF!*EXP(1.81* (C1635-D1635)/B1635))),
IF((E1635="smd"),EXP(1.81* (C1635-D1635))/((1-#REF!)+(#REF!*EXP(1.81* (C1635-D1635)))),
IF((E1635="or"), (C1635-D1635)/((1-#REF!)+(#REF!* (C1635-D1635))),
IF((E1635="hr"),(1-EXP( (C1635-D1635)*LN(1-#REF!)))/#REF!,
 (C1635-D1635)
)))))=0,"",(M1635 -
IF(OR(E1635="es",E1635="wmd"),EXP(1.81* (C1635-D1635)/B1635)/((1-#REF!)+(#REF!*EXP(1.81* (C1635-D1635)/B1635))),
IF((E1635="smd"),EXP(1.81* (C1635-D1635))/((1-#REF!)+(#REF!*EXP(1.81* (C1635-D1635)))),
IF((E1635="or"), (C1635-D1635)/((1-#REF!)+(#REF!* (C1635-D1635))),
IF((E1635="hr"),(1-EXP( (C1635-D1635)*LN(1-#REF!)))/#REF!,
 (C1635-D1635)
))))))</f>
        <v/>
      </c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</row>
    <row r="1636" spans="1:30" ht="12.3" hidden="1">
      <c r="A1636" t="s">
        <v>2432</v>
      </c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 t="str">
        <f>IF( (M1636 -
IF(OR(E1636="es",E1636="wmd"),EXP(1.81* (C1636-D1636)/B1636)/((1-#REF!)+(#REF!*EXP(1.81* (C1636-D1636)/B1636))),
IF((E1636="smd"),EXP(1.81* (C1636-D1636))/((1-#REF!)+(#REF!*EXP(1.81* (C1636-D1636)))),
IF((E1636="or"), (C1636-D1636)/((1-#REF!)+(#REF!* (C1636-D1636))),
IF((E1636="hr"),(1-EXP( (C1636-D1636)*LN(1-#REF!)))/#REF!,
 (C1636-D1636)
)))))=0,"",(M1636 -
IF(OR(E1636="es",E1636="wmd"),EXP(1.81* (C1636-D1636)/B1636)/((1-#REF!)+(#REF!*EXP(1.81* (C1636-D1636)/B1636))),
IF((E1636="smd"),EXP(1.81* (C1636-D1636))/((1-#REF!)+(#REF!*EXP(1.81* (C1636-D1636)))),
IF((E1636="or"), (C1636-D1636)/((1-#REF!)+(#REF!* (C1636-D1636))),
IF((E1636="hr"),(1-EXP( (C1636-D1636)*LN(1-#REF!)))/#REF!,
 (C1636-D1636)
))))))</f>
        <v/>
      </c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</row>
    <row r="1637" spans="1:30" ht="12.3" hidden="1">
      <c r="A1637" t="s">
        <v>2432</v>
      </c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 t="str">
        <f>IF( (M1637 -
IF(OR(E1637="es",E1637="wmd"),EXP(1.81*D1637/B1637)/((1-#REF!)+(#REF!*EXP(1.81*D1637/B1637))),
IF((E1637="smd"),EXP(1.81*D1637)/((1-#REF!)+(#REF!*EXP(1.81*D1637))),
IF((E1637="or"),D1637/((1-#REF!)+(#REF!*D1637)),
IF((E1637="hr"),(1-EXP(D1637*LN(1-#REF!)))/#REF!,
D1637
)))))=0,"",(M1637 -
IF(OR(E1637="es",E1637="wmd"),EXP(1.81*D1637/B1637)/((1-#REF!)+(#REF!*EXP(1.81*D1637/B1637))),
IF((E1637="smd"),EXP(1.81*D1637)/((1-#REF!)+(#REF!*EXP(1.81*D1637))),
IF((E1637="or"),D1637/((1-#REF!)+(#REF!*D1637)),
IF((E1637="hr"),(1-EXP(D1637*LN(1-#REF!)))/#REF!,
D1637
))))))</f>
        <v/>
      </c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</row>
    <row r="1638" spans="1:30" ht="12.3" hidden="1">
      <c r="A1638" t="s">
        <v>2432</v>
      </c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 t="str">
        <f>IF( (M1638 -
IF(OR(E1638="es",E1638="wmd"),EXP(1.81*D1638/B1638)/((1-#REF!)+(#REF!*EXP(1.81*D1638/B1638))),
IF((E1638="smd"),EXP(1.81*D1638)/((1-#REF!)+(#REF!*EXP(1.81*D1638))),
IF((E1638="or"),D1638/((1-#REF!)+(#REF!*D1638)),
IF((E1638="hr"),(1-EXP(D1638*LN(1-#REF!)))/#REF!,
D1638
)))))=0,"",(M1638 -
IF(OR(E1638="es",E1638="wmd"),EXP(1.81*D1638/B1638)/((1-#REF!)+(#REF!*EXP(1.81*D1638/B1638))),
IF((E1638="smd"),EXP(1.81*D1638)/((1-#REF!)+(#REF!*EXP(1.81*D1638))),
IF((E1638="or"),D1638/((1-#REF!)+(#REF!*D1638)),
IF((E1638="hr"),(1-EXP(D1638*LN(1-#REF!)))/#REF!,
D1638
))))))</f>
        <v/>
      </c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</row>
    <row r="1639" spans="1:30" ht="12.3" hidden="1">
      <c r="A1639" t="s">
        <v>2432</v>
      </c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 t="str">
        <f>IF( (M1639 -
IF(OR(E1639="es",E1639="wmd"),EXP(1.81*D1639/B1639)/((1-#REF!)+(#REF!*EXP(1.81*D1639/B1639))),
IF((E1639="smd"),EXP(1.81*D1639)/((1-#REF!)+(#REF!*EXP(1.81*D1639))),
IF((E1639="or"),D1639/((1-#REF!)+(#REF!*D1639)),
IF((E1639="hr"),(1-EXP(D1639*LN(1-#REF!)))/#REF!,
D1639
)))))=0,"",(M1639 -
IF(OR(E1639="es",E1639="wmd"),EXP(1.81*D1639/B1639)/((1-#REF!)+(#REF!*EXP(1.81*D1639/B1639))),
IF((E1639="smd"),EXP(1.81*D1639)/((1-#REF!)+(#REF!*EXP(1.81*D1639))),
IF((E1639="or"),D1639/((1-#REF!)+(#REF!*D1639)),
IF((E1639="hr"),(1-EXP(D1639*LN(1-#REF!)))/#REF!,
D1639
))))))</f>
        <v/>
      </c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</row>
    <row r="1640" spans="1:30" ht="12.3" hidden="1">
      <c r="A1640" t="s">
        <v>2432</v>
      </c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 t="str">
        <f>IF( (M1640 -
IF(OR(E1640="es",E1640="wmd"),EXP(1.81*D1640/B1640)/((1-#REF!)+(#REF!*EXP(1.81*D1640/B1640))),
IF((E1640="smd"),EXP(1.81*D1640)/((1-#REF!)+(#REF!*EXP(1.81*D1640))),
IF((E1640="or"),D1640/((1-#REF!)+(#REF!*D1640)),
IF((E1640="hr"),(1-EXP(D1640*LN(1-#REF!)))/#REF!,
D1640
)))))=0,"",(M1640 -
IF(OR(E1640="es",E1640="wmd"),EXP(1.81*D1640/B1640)/((1-#REF!)+(#REF!*EXP(1.81*D1640/B1640))),
IF((E1640="smd"),EXP(1.81*D1640)/((1-#REF!)+(#REF!*EXP(1.81*D1640))),
IF((E1640="or"),D1640/((1-#REF!)+(#REF!*D1640)),
IF((E1640="hr"),(1-EXP(D1640*LN(1-#REF!)))/#REF!,
D1640
))))))</f>
        <v/>
      </c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</row>
    <row r="1641" spans="1:30" ht="12.3" hidden="1">
      <c r="A1641" t="s">
        <v>2432</v>
      </c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 t="str">
        <f>IF( (M1641 -
IF(OR(E1641="es",E1641="wmd"),EXP(1.81*D1641/B1641)/((1-#REF!)+(#REF!*EXP(1.81*D1641/B1641))),
IF((E1641="smd"),EXP(1.81*D1641)/((1-#REF!)+(#REF!*EXP(1.81*D1641))),
IF((E1641="or"),D1641/((1-#REF!)+(#REF!*D1641)),
IF((E1641="hr"),(1-EXP(D1641*LN(1-#REF!)))/#REF!,
D1641
)))))=0,"",(M1641 -
IF(OR(E1641="es",E1641="wmd"),EXP(1.81*D1641/B1641)/((1-#REF!)+(#REF!*EXP(1.81*D1641/B1641))),
IF((E1641="smd"),EXP(1.81*D1641)/((1-#REF!)+(#REF!*EXP(1.81*D1641))),
IF((E1641="or"),D1641/((1-#REF!)+(#REF!*D1641)),
IF((E1641="hr"),(1-EXP(D1641*LN(1-#REF!)))/#REF!,
D1641
))))))</f>
        <v/>
      </c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</row>
  </sheetData>
  <autoFilter ref="A1:AD1641" xr:uid="{00000000-0001-0000-0300-000000000000}">
    <filterColumn colId="4">
      <filters>
        <filter val="HR"/>
        <filter val="OR"/>
        <filter val="smd"/>
        <filter val="wmd"/>
      </filters>
    </filterColumn>
  </autoFilter>
  <customSheetViews>
    <customSheetView guid="{BE11FFF5-003A-4612-BF72-4DC2EB90CD0F}" filter="1" showAutoFilter="1">
      <pageMargins left="0.511811024" right="0.511811024" top="0.78740157499999996" bottom="0.78740157499999996" header="0.31496062000000002" footer="0.31496062000000002"/>
      <autoFilter ref="A1:AD1" xr:uid="{47BADB01-8249-47D9-9431-DD239AA32561}"/>
    </customSheetView>
  </customSheetViews>
  <hyperlinks>
    <hyperlink ref="AC41" r:id="rId1" xr:uid="{00000000-0004-0000-0300-000000000000}"/>
    <hyperlink ref="AC77" r:id="rId2" xr:uid="{00000000-0004-0000-0300-000001000000}"/>
    <hyperlink ref="AC84" r:id="rId3" location=":~:text=The%20prevalence%20of%20sarcopenia%20varied,16%20%25%20of%20the%20elderly%20worldwide." xr:uid="{00000000-0004-0000-0300-000002000000}"/>
    <hyperlink ref="AC89" r:id="rId4" location=":~:text=Calcium%20is%20maintained%20within%20a,much%20as%200.5%20mg%2Fdl." xr:uid="{00000000-0004-0000-0300-000003000000}"/>
    <hyperlink ref="AC92" r:id="rId5" location=":~:text=Levels%20of%2050%20nmol%2FL,metabolism%20%5B11%2C12%5D." xr:uid="{00000000-0004-0000-0300-000004000000}"/>
    <hyperlink ref="AD92" r:id="rId6" location=":~:text=Vitamin%20D%20deficiency%20is%20already,National%20Institutes%20of%20Health%20database." xr:uid="{00000000-0004-0000-0300-000005000000}"/>
    <hyperlink ref="AC96" r:id="rId7" xr:uid="{00000000-0004-0000-0300-000006000000}"/>
    <hyperlink ref="AD96" r:id="rId8" location=":~:text=The%20overall%20estimated%20prevalence%20of,significant%20(p%20%3D%200.06)." xr:uid="{00000000-0004-0000-0300-000007000000}"/>
    <hyperlink ref="AC129" r:id="rId9" location=":~:text=Many%20laboratories%20consider%20serum%20ferritin,in%20men%20to%20be%20abnormal." xr:uid="{00000000-0004-0000-0300-000008000000}"/>
    <hyperlink ref="AC146" r:id="rId10" xr:uid="{00000000-0004-0000-0300-000009000000}"/>
    <hyperlink ref="AC233" r:id="rId11" xr:uid="{00000000-0004-0000-0300-00000A000000}"/>
    <hyperlink ref="AC242" r:id="rId12" xr:uid="{00000000-0004-0000-0300-00000B000000}"/>
    <hyperlink ref="AC355" r:id="rId13" xr:uid="{00000000-0004-0000-0300-00000C000000}"/>
    <hyperlink ref="AC415" r:id="rId14" xr:uid="{00000000-0004-0000-0300-00000D000000}"/>
    <hyperlink ref="AC441" r:id="rId15" xr:uid="{00000000-0004-0000-0300-00000E000000}"/>
    <hyperlink ref="AC442" r:id="rId16" xr:uid="{00000000-0004-0000-0300-00000F000000}"/>
    <hyperlink ref="AC443" r:id="rId17" xr:uid="{00000000-0004-0000-0300-000010000000}"/>
    <hyperlink ref="AC451" r:id="rId18" xr:uid="{00000000-0004-0000-0300-000011000000}"/>
    <hyperlink ref="AB515" r:id="rId19" xr:uid="{00000000-0004-0000-0300-000012000000}"/>
    <hyperlink ref="AC948" r:id="rId20" location=":~:text=The%20value%20of%20PDW%20ranges,to%2056.6%25%20in%20healthy%20individual.&amp;text=It%20is%20the%20measure%20of%20variability%20in%20size%20of%20platelets." xr:uid="{00000000-0004-0000-0300-000013000000}"/>
    <hyperlink ref="AC966" r:id="rId21" xr:uid="{00000000-0004-0000-0300-000014000000}"/>
    <hyperlink ref="AC970" r:id="rId22" location=":~:text=The%20levels%20of%20ICAM%2D1%20are%20shown%20for%20the%20percentage,deviation%20of%2077%20ng%2FmL." xr:uid="{00000000-0004-0000-0300-000015000000}"/>
    <hyperlink ref="AC973" r:id="rId23" xr:uid="{00000000-0004-0000-0300-000016000000}"/>
    <hyperlink ref="AC976" r:id="rId24" xr:uid="{00000000-0004-0000-0300-000017000000}"/>
    <hyperlink ref="AC979" r:id="rId25" xr:uid="{00000000-0004-0000-0300-000018000000}"/>
    <hyperlink ref="AC1106" r:id="rId26" xr:uid="{00000000-0004-0000-0300-000019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97"/>
  <sheetViews>
    <sheetView workbookViewId="0">
      <selection activeCell="B2" sqref="B2"/>
    </sheetView>
  </sheetViews>
  <sheetFormatPr defaultColWidth="12.609375" defaultRowHeight="15.75" customHeight="1"/>
  <cols>
    <col min="1" max="1" width="28.109375" customWidth="1"/>
  </cols>
  <sheetData>
    <row r="1" spans="1:2" ht="18" customHeight="1">
      <c r="A1" s="5" t="s">
        <v>2336</v>
      </c>
      <c r="B1" s="5" t="s">
        <v>2337</v>
      </c>
    </row>
    <row r="2" spans="1:2" ht="18" customHeight="1">
      <c r="A2" s="5" t="s">
        <v>2338</v>
      </c>
      <c r="B2" s="5" t="s">
        <v>1254</v>
      </c>
    </row>
    <row r="3" spans="1:2" ht="12.6">
      <c r="A3" s="5" t="s">
        <v>2339</v>
      </c>
      <c r="B3" s="5" t="s">
        <v>1266</v>
      </c>
    </row>
    <row r="4" spans="1:2" ht="12.6">
      <c r="A4" s="5" t="s">
        <v>2340</v>
      </c>
      <c r="B4" s="5" t="s">
        <v>1256</v>
      </c>
    </row>
    <row r="5" spans="1:2" ht="12.6">
      <c r="A5" s="5" t="s">
        <v>1244</v>
      </c>
      <c r="B5" s="5" t="s">
        <v>1252</v>
      </c>
    </row>
    <row r="6" spans="1:2" ht="12.6">
      <c r="A6" s="5" t="s">
        <v>1257</v>
      </c>
      <c r="B6" s="5" t="s">
        <v>1264</v>
      </c>
    </row>
    <row r="7" spans="1:2" ht="12.6">
      <c r="A7" s="5" t="s">
        <v>1244</v>
      </c>
      <c r="B7" s="5" t="s">
        <v>1271</v>
      </c>
    </row>
    <row r="8" spans="1:2" ht="12.6">
      <c r="A8" s="4" t="s">
        <v>1885</v>
      </c>
      <c r="B8" s="5" t="s">
        <v>1909</v>
      </c>
    </row>
    <row r="9" spans="1:2" ht="12.6">
      <c r="A9" s="4" t="s">
        <v>1897</v>
      </c>
      <c r="B9" s="5" t="s">
        <v>1903</v>
      </c>
    </row>
    <row r="10" spans="1:2" ht="12.6">
      <c r="A10" s="4" t="s">
        <v>1893</v>
      </c>
      <c r="B10" s="5" t="s">
        <v>1896</v>
      </c>
    </row>
    <row r="11" spans="1:2" ht="12.6">
      <c r="A11" s="4" t="s">
        <v>1889</v>
      </c>
      <c r="B11" s="5" t="s">
        <v>1892</v>
      </c>
    </row>
    <row r="12" spans="1:2" ht="12.6">
      <c r="A12" s="4" t="s">
        <v>1884</v>
      </c>
      <c r="B12" s="5" t="s">
        <v>1888</v>
      </c>
    </row>
    <row r="13" spans="1:2" ht="12.3">
      <c r="A13" s="4" t="s">
        <v>1766</v>
      </c>
      <c r="B13" s="4" t="s">
        <v>1769</v>
      </c>
    </row>
    <row r="14" spans="1:2" ht="12.6">
      <c r="A14" s="5" t="s">
        <v>140</v>
      </c>
      <c r="B14" s="5" t="s">
        <v>1035</v>
      </c>
    </row>
    <row r="15" spans="1:2" ht="12.6">
      <c r="A15" s="5" t="s">
        <v>2341</v>
      </c>
      <c r="B15" s="5" t="s">
        <v>1013</v>
      </c>
    </row>
    <row r="16" spans="1:2" ht="12.6">
      <c r="A16" s="5" t="s">
        <v>2342</v>
      </c>
      <c r="B16" s="5" t="s">
        <v>1017</v>
      </c>
    </row>
    <row r="17" spans="1:2" ht="12.6">
      <c r="A17" s="5" t="s">
        <v>2343</v>
      </c>
      <c r="B17" s="5" t="s">
        <v>1019</v>
      </c>
    </row>
    <row r="18" spans="1:2" ht="12.6">
      <c r="A18" s="5" t="s">
        <v>2344</v>
      </c>
      <c r="B18" s="5" t="s">
        <v>1021</v>
      </c>
    </row>
    <row r="19" spans="1:2" ht="12.3">
      <c r="A19" s="4" t="s">
        <v>1103</v>
      </c>
      <c r="B19" s="4" t="s">
        <v>1106</v>
      </c>
    </row>
    <row r="20" spans="1:2" ht="12.3">
      <c r="A20" s="4" t="s">
        <v>1099</v>
      </c>
      <c r="B20" s="4" t="s">
        <v>1102</v>
      </c>
    </row>
    <row r="21" spans="1:2" ht="12.3">
      <c r="A21" s="4" t="s">
        <v>1089</v>
      </c>
      <c r="B21" s="4" t="s">
        <v>1098</v>
      </c>
    </row>
    <row r="22" spans="1:2" ht="12.6">
      <c r="A22" s="5" t="s">
        <v>2345</v>
      </c>
      <c r="B22" s="5" t="s">
        <v>1318</v>
      </c>
    </row>
    <row r="23" spans="1:2" ht="12.3">
      <c r="A23" s="4" t="s">
        <v>1107</v>
      </c>
      <c r="B23" s="4" t="s">
        <v>1118</v>
      </c>
    </row>
    <row r="24" spans="1:2" ht="12.6">
      <c r="A24" s="5" t="s">
        <v>1281</v>
      </c>
      <c r="B24" s="5" t="s">
        <v>1284</v>
      </c>
    </row>
    <row r="25" spans="1:2" ht="12.6">
      <c r="A25" s="5" t="s">
        <v>1323</v>
      </c>
      <c r="B25" s="5" t="s">
        <v>1326</v>
      </c>
    </row>
    <row r="26" spans="1:2" ht="12.6">
      <c r="A26" s="5" t="s">
        <v>516</v>
      </c>
      <c r="B26" s="5" t="s">
        <v>556</v>
      </c>
    </row>
    <row r="27" spans="1:2" ht="12.3">
      <c r="A27" s="4" t="s">
        <v>1084</v>
      </c>
      <c r="B27" s="4" t="s">
        <v>1088</v>
      </c>
    </row>
    <row r="28" spans="1:2" ht="12.6">
      <c r="A28" s="5" t="s">
        <v>2346</v>
      </c>
      <c r="B28" s="5" t="s">
        <v>445</v>
      </c>
    </row>
    <row r="29" spans="1:2" ht="12.6">
      <c r="A29" s="4" t="s">
        <v>2347</v>
      </c>
      <c r="B29" s="5" t="s">
        <v>445</v>
      </c>
    </row>
    <row r="30" spans="1:2" ht="12.6">
      <c r="A30" s="5" t="s">
        <v>968</v>
      </c>
      <c r="B30" s="5" t="s">
        <v>969</v>
      </c>
    </row>
    <row r="31" spans="1:2" ht="12.6">
      <c r="A31" s="5" t="s">
        <v>607</v>
      </c>
      <c r="B31" s="5" t="s">
        <v>612</v>
      </c>
    </row>
    <row r="32" spans="1:2" ht="12.6">
      <c r="A32" s="5" t="s">
        <v>372</v>
      </c>
      <c r="B32" s="5" t="s">
        <v>449</v>
      </c>
    </row>
    <row r="33" spans="1:2" ht="12.6">
      <c r="A33" s="5" t="s">
        <v>323</v>
      </c>
      <c r="B33" s="5" t="s">
        <v>1352</v>
      </c>
    </row>
    <row r="34" spans="1:2" ht="12.6">
      <c r="A34" s="5" t="s">
        <v>1330</v>
      </c>
      <c r="B34" s="5" t="s">
        <v>1335</v>
      </c>
    </row>
    <row r="35" spans="1:2" ht="12.6">
      <c r="A35" s="5" t="s">
        <v>1342</v>
      </c>
      <c r="B35" s="5" t="s">
        <v>1347</v>
      </c>
    </row>
    <row r="36" spans="1:2" ht="12.6">
      <c r="A36" s="5" t="s">
        <v>1336</v>
      </c>
      <c r="B36" s="5" t="s">
        <v>1341</v>
      </c>
    </row>
    <row r="37" spans="1:2" ht="12.6">
      <c r="A37" s="5" t="s">
        <v>960</v>
      </c>
      <c r="B37" s="5" t="s">
        <v>963</v>
      </c>
    </row>
    <row r="38" spans="1:2" ht="12.6">
      <c r="A38" s="5" t="s">
        <v>964</v>
      </c>
      <c r="B38" s="5" t="s">
        <v>967</v>
      </c>
    </row>
    <row r="39" spans="1:2" ht="12.6">
      <c r="A39" s="5" t="s">
        <v>853</v>
      </c>
      <c r="B39" s="5" t="s">
        <v>938</v>
      </c>
    </row>
    <row r="40" spans="1:2" ht="12.6">
      <c r="A40" s="5" t="s">
        <v>1353</v>
      </c>
      <c r="B40" s="5" t="s">
        <v>1356</v>
      </c>
    </row>
    <row r="41" spans="1:2" ht="12.6">
      <c r="A41" s="5" t="s">
        <v>600</v>
      </c>
      <c r="B41" s="5" t="s">
        <v>604</v>
      </c>
    </row>
    <row r="42" spans="1:2" ht="12.6">
      <c r="A42" s="5" t="s">
        <v>27</v>
      </c>
      <c r="B42" s="5" t="s">
        <v>34</v>
      </c>
    </row>
    <row r="43" spans="1:2" ht="12.3">
      <c r="A43" s="4" t="s">
        <v>1790</v>
      </c>
      <c r="B43" s="4" t="s">
        <v>1800</v>
      </c>
    </row>
    <row r="44" spans="1:2" ht="12.6">
      <c r="A44" s="5" t="s">
        <v>35</v>
      </c>
      <c r="B44" s="5" t="s">
        <v>41</v>
      </c>
    </row>
    <row r="45" spans="1:2" ht="12.6">
      <c r="A45" s="5" t="s">
        <v>42</v>
      </c>
      <c r="B45" s="5" t="s">
        <v>47</v>
      </c>
    </row>
    <row r="46" spans="1:2" ht="12.3">
      <c r="A46" s="4" t="s">
        <v>1131</v>
      </c>
      <c r="B46" s="9" t="s">
        <v>1182</v>
      </c>
    </row>
    <row r="47" spans="1:2" ht="12.6">
      <c r="A47" s="5" t="s">
        <v>1841</v>
      </c>
      <c r="B47" s="5" t="s">
        <v>1844</v>
      </c>
    </row>
    <row r="48" spans="1:2" ht="12.3">
      <c r="A48" s="4" t="s">
        <v>1845</v>
      </c>
      <c r="B48" s="4" t="s">
        <v>1851</v>
      </c>
    </row>
    <row r="49" spans="1:2" ht="12.3">
      <c r="A49" s="4" t="s">
        <v>1784</v>
      </c>
      <c r="B49" s="4" t="s">
        <v>1867</v>
      </c>
    </row>
    <row r="50" spans="1:2" ht="12.3">
      <c r="A50" s="4" t="s">
        <v>1808</v>
      </c>
      <c r="B50" s="4" t="s">
        <v>1867</v>
      </c>
    </row>
    <row r="51" spans="1:2" ht="12.6">
      <c r="A51" s="5" t="s">
        <v>790</v>
      </c>
      <c r="B51" s="5" t="s">
        <v>793</v>
      </c>
    </row>
    <row r="52" spans="1:2" ht="12.6">
      <c r="A52" s="5" t="s">
        <v>836</v>
      </c>
      <c r="B52" s="5" t="s">
        <v>841</v>
      </c>
    </row>
    <row r="53" spans="1:2" ht="12.6">
      <c r="A53" s="5" t="s">
        <v>388</v>
      </c>
      <c r="B53" s="5" t="s">
        <v>394</v>
      </c>
    </row>
    <row r="54" spans="1:2" ht="12.6">
      <c r="A54" s="5" t="s">
        <v>1819</v>
      </c>
      <c r="B54" s="5" t="s">
        <v>1824</v>
      </c>
    </row>
    <row r="55" spans="1:2" ht="14.4">
      <c r="A55" s="24" t="s">
        <v>1829</v>
      </c>
      <c r="B55" s="24" t="s">
        <v>1834</v>
      </c>
    </row>
    <row r="56" spans="1:2" ht="12.6">
      <c r="A56" s="5" t="s">
        <v>1835</v>
      </c>
      <c r="B56" s="5" t="s">
        <v>1840</v>
      </c>
    </row>
    <row r="57" spans="1:2" ht="12.6">
      <c r="A57" s="5" t="s">
        <v>1852</v>
      </c>
      <c r="B57" s="5" t="s">
        <v>1857</v>
      </c>
    </row>
    <row r="58" spans="1:2" ht="12.6">
      <c r="A58" s="4" t="s">
        <v>1783</v>
      </c>
      <c r="B58" s="5" t="s">
        <v>1789</v>
      </c>
    </row>
    <row r="59" spans="1:2" ht="12.3">
      <c r="A59" s="4" t="s">
        <v>1809</v>
      </c>
      <c r="B59" s="4" t="s">
        <v>1814</v>
      </c>
    </row>
    <row r="60" spans="1:2" ht="12.6">
      <c r="A60" s="5" t="s">
        <v>2348</v>
      </c>
      <c r="B60" s="5" t="s">
        <v>1358</v>
      </c>
    </row>
    <row r="61" spans="1:2" ht="12.3">
      <c r="A61" s="4" t="s">
        <v>2349</v>
      </c>
      <c r="B61" s="4" t="s">
        <v>2350</v>
      </c>
    </row>
    <row r="62" spans="1:2" ht="12.3">
      <c r="A62" s="4" t="s">
        <v>2351</v>
      </c>
      <c r="B62" s="4" t="s">
        <v>2352</v>
      </c>
    </row>
    <row r="63" spans="1:2" ht="12.3">
      <c r="A63" s="4" t="s">
        <v>2153</v>
      </c>
      <c r="B63" s="4" t="s">
        <v>2163</v>
      </c>
    </row>
    <row r="64" spans="1:2" ht="12.6">
      <c r="A64" s="5" t="s">
        <v>852</v>
      </c>
      <c r="B64" s="5" t="s">
        <v>854</v>
      </c>
    </row>
    <row r="65" spans="1:2" ht="12.6">
      <c r="A65" s="5" t="s">
        <v>855</v>
      </c>
      <c r="B65" s="5" t="s">
        <v>856</v>
      </c>
    </row>
    <row r="66" spans="1:2" ht="12.6">
      <c r="A66" s="5" t="s">
        <v>861</v>
      </c>
      <c r="B66" s="5" t="s">
        <v>862</v>
      </c>
    </row>
    <row r="67" spans="1:2" ht="12.6">
      <c r="A67" s="5" t="s">
        <v>863</v>
      </c>
      <c r="B67" s="5" t="s">
        <v>864</v>
      </c>
    </row>
    <row r="68" spans="1:2" ht="12.6">
      <c r="A68" s="5" t="s">
        <v>605</v>
      </c>
      <c r="B68" s="5" t="s">
        <v>606</v>
      </c>
    </row>
    <row r="69" spans="1:2" ht="12.6">
      <c r="A69" s="5" t="s">
        <v>865</v>
      </c>
      <c r="B69" s="5" t="s">
        <v>866</v>
      </c>
    </row>
    <row r="70" spans="1:2" ht="12.6">
      <c r="A70" s="5" t="s">
        <v>869</v>
      </c>
      <c r="B70" s="5" t="s">
        <v>870</v>
      </c>
    </row>
    <row r="71" spans="1:2" ht="12.6">
      <c r="A71" s="5" t="s">
        <v>867</v>
      </c>
      <c r="B71" s="5" t="s">
        <v>868</v>
      </c>
    </row>
    <row r="72" spans="1:2" ht="12.6">
      <c r="A72" s="5" t="s">
        <v>871</v>
      </c>
      <c r="B72" s="5" t="s">
        <v>872</v>
      </c>
    </row>
    <row r="73" spans="1:2" ht="12.6">
      <c r="A73" s="5" t="s">
        <v>940</v>
      </c>
      <c r="B73" s="5" t="s">
        <v>952</v>
      </c>
    </row>
    <row r="74" spans="1:2" ht="12.6">
      <c r="A74" s="5" t="s">
        <v>2353</v>
      </c>
      <c r="B74" s="5" t="s">
        <v>876</v>
      </c>
    </row>
    <row r="75" spans="1:2" ht="12.6">
      <c r="A75" s="5" t="s">
        <v>877</v>
      </c>
      <c r="B75" s="5" t="s">
        <v>878</v>
      </c>
    </row>
    <row r="76" spans="1:2" ht="12.6">
      <c r="A76" s="5" t="s">
        <v>2354</v>
      </c>
      <c r="B76" s="5" t="s">
        <v>988</v>
      </c>
    </row>
    <row r="77" spans="1:2" ht="12.6">
      <c r="A77" s="5" t="s">
        <v>881</v>
      </c>
      <c r="B77" s="5" t="s">
        <v>882</v>
      </c>
    </row>
    <row r="78" spans="1:2" ht="12.6">
      <c r="A78" s="5" t="s">
        <v>879</v>
      </c>
      <c r="B78" s="5" t="s">
        <v>880</v>
      </c>
    </row>
    <row r="79" spans="1:2" ht="12.6">
      <c r="A79" s="5" t="s">
        <v>883</v>
      </c>
      <c r="B79" s="5" t="s">
        <v>884</v>
      </c>
    </row>
    <row r="80" spans="1:2" ht="12.3">
      <c r="A80" s="4" t="s">
        <v>2355</v>
      </c>
      <c r="B80" s="4" t="s">
        <v>2144</v>
      </c>
    </row>
    <row r="81" spans="1:2" ht="12.6">
      <c r="A81" s="5" t="s">
        <v>885</v>
      </c>
      <c r="B81" s="5" t="s">
        <v>886</v>
      </c>
    </row>
    <row r="82" spans="1:2" ht="12.6">
      <c r="A82" s="5" t="s">
        <v>954</v>
      </c>
      <c r="B82" s="5" t="s">
        <v>970</v>
      </c>
    </row>
    <row r="83" spans="1:2" ht="12.6">
      <c r="A83" s="5" t="s">
        <v>887</v>
      </c>
      <c r="B83" s="5" t="s">
        <v>888</v>
      </c>
    </row>
    <row r="84" spans="1:2" ht="12.6">
      <c r="A84" s="5" t="s">
        <v>891</v>
      </c>
      <c r="B84" s="5" t="s">
        <v>892</v>
      </c>
    </row>
    <row r="85" spans="1:2" ht="12.6">
      <c r="A85" s="5" t="s">
        <v>893</v>
      </c>
      <c r="B85" s="5" t="s">
        <v>894</v>
      </c>
    </row>
    <row r="86" spans="1:2" ht="12.6">
      <c r="A86" s="5" t="s">
        <v>873</v>
      </c>
      <c r="B86" s="5" t="s">
        <v>874</v>
      </c>
    </row>
    <row r="87" spans="1:2" ht="12.6">
      <c r="A87" s="5" t="s">
        <v>895</v>
      </c>
      <c r="B87" s="5" t="s">
        <v>896</v>
      </c>
    </row>
    <row r="88" spans="1:2" ht="12.6">
      <c r="A88" s="5" t="s">
        <v>857</v>
      </c>
      <c r="B88" s="5" t="s">
        <v>858</v>
      </c>
    </row>
    <row r="89" spans="1:2" ht="12.6">
      <c r="A89" s="5" t="s">
        <v>889</v>
      </c>
      <c r="B89" s="5" t="s">
        <v>890</v>
      </c>
    </row>
    <row r="90" spans="1:2" ht="12.6">
      <c r="A90" s="5" t="s">
        <v>859</v>
      </c>
      <c r="B90" s="5" t="s">
        <v>860</v>
      </c>
    </row>
    <row r="91" spans="1:2" ht="12.6">
      <c r="A91" s="5" t="s">
        <v>897</v>
      </c>
      <c r="B91" s="5" t="s">
        <v>898</v>
      </c>
    </row>
    <row r="92" spans="1:2" ht="12.6">
      <c r="A92" s="5" t="s">
        <v>899</v>
      </c>
      <c r="B92" s="5" t="s">
        <v>900</v>
      </c>
    </row>
    <row r="93" spans="1:2" ht="12.3">
      <c r="A93" s="4" t="s">
        <v>2158</v>
      </c>
      <c r="B93" s="4" t="s">
        <v>2161</v>
      </c>
    </row>
    <row r="94" spans="1:2" ht="12.3">
      <c r="A94" s="4" t="s">
        <v>2145</v>
      </c>
      <c r="B94" s="4" t="s">
        <v>2150</v>
      </c>
    </row>
    <row r="95" spans="1:2" ht="12.3">
      <c r="A95" s="4" t="s">
        <v>2154</v>
      </c>
      <c r="B95" s="4" t="s">
        <v>2157</v>
      </c>
    </row>
    <row r="96" spans="1:2" ht="12.6">
      <c r="A96" s="5" t="s">
        <v>980</v>
      </c>
      <c r="B96" s="5" t="s">
        <v>984</v>
      </c>
    </row>
    <row r="97" spans="1:2" ht="12.6">
      <c r="A97" s="5" t="s">
        <v>981</v>
      </c>
      <c r="B97" s="5" t="s">
        <v>993</v>
      </c>
    </row>
    <row r="98" spans="1:2" ht="12.6">
      <c r="A98" s="5" t="s">
        <v>2356</v>
      </c>
      <c r="B98" s="5" t="s">
        <v>986</v>
      </c>
    </row>
    <row r="99" spans="1:2" ht="12.6">
      <c r="A99" s="5" t="s">
        <v>622</v>
      </c>
      <c r="B99" s="5" t="s">
        <v>623</v>
      </c>
    </row>
    <row r="100" spans="1:2" ht="12.6">
      <c r="A100" s="5" t="s">
        <v>2357</v>
      </c>
      <c r="B100" s="5" t="s">
        <v>1361</v>
      </c>
    </row>
    <row r="101" spans="1:2" ht="12.6">
      <c r="A101" s="5" t="s">
        <v>2358</v>
      </c>
      <c r="B101" s="5" t="s">
        <v>1363</v>
      </c>
    </row>
    <row r="102" spans="1:2" ht="12.6">
      <c r="A102" s="5" t="s">
        <v>2359</v>
      </c>
      <c r="B102" s="5" t="s">
        <v>2360</v>
      </c>
    </row>
    <row r="103" spans="1:2" ht="12.6">
      <c r="A103" s="5" t="s">
        <v>412</v>
      </c>
      <c r="B103" s="5" t="s">
        <v>418</v>
      </c>
    </row>
    <row r="104" spans="1:2" ht="12.6">
      <c r="A104" s="5" t="s">
        <v>431</v>
      </c>
      <c r="B104" s="5" t="s">
        <v>436</v>
      </c>
    </row>
    <row r="105" spans="1:2" ht="12.6">
      <c r="A105" s="5" t="s">
        <v>437</v>
      </c>
      <c r="B105" s="5" t="s">
        <v>442</v>
      </c>
    </row>
    <row r="106" spans="1:2" ht="12.6">
      <c r="A106" s="5" t="s">
        <v>425</v>
      </c>
      <c r="B106" s="5" t="s">
        <v>430</v>
      </c>
    </row>
    <row r="107" spans="1:2" ht="12.6">
      <c r="A107" s="5" t="s">
        <v>419</v>
      </c>
      <c r="B107" s="5" t="s">
        <v>424</v>
      </c>
    </row>
    <row r="108" spans="1:2" ht="12.6">
      <c r="A108" s="5" t="s">
        <v>953</v>
      </c>
      <c r="B108" s="5" t="s">
        <v>959</v>
      </c>
    </row>
    <row r="109" spans="1:2" ht="12.6">
      <c r="A109" s="5" t="s">
        <v>831</v>
      </c>
      <c r="B109" s="5" t="s">
        <v>835</v>
      </c>
    </row>
    <row r="110" spans="1:2" ht="12.6">
      <c r="A110" s="5" t="s">
        <v>1951</v>
      </c>
      <c r="B110" s="5" t="s">
        <v>835</v>
      </c>
    </row>
    <row r="111" spans="1:2" ht="12.6">
      <c r="A111" s="5" t="s">
        <v>842</v>
      </c>
      <c r="B111" s="5" t="s">
        <v>845</v>
      </c>
    </row>
    <row r="112" spans="1:2" ht="12.6">
      <c r="A112" s="5" t="s">
        <v>821</v>
      </c>
      <c r="B112" s="5" t="s">
        <v>824</v>
      </c>
    </row>
    <row r="113" spans="1:2" ht="12.6">
      <c r="A113" s="5" t="s">
        <v>814</v>
      </c>
      <c r="B113" s="5" t="s">
        <v>820</v>
      </c>
    </row>
    <row r="114" spans="1:2" ht="12.6">
      <c r="A114" s="5" t="s">
        <v>807</v>
      </c>
      <c r="B114" s="5" t="s">
        <v>813</v>
      </c>
    </row>
    <row r="115" spans="1:2" ht="12.3">
      <c r="A115" s="4" t="s">
        <v>308</v>
      </c>
      <c r="B115" s="4" t="s">
        <v>2227</v>
      </c>
    </row>
    <row r="116" spans="1:2" ht="12.6">
      <c r="A116" s="5" t="s">
        <v>846</v>
      </c>
      <c r="B116" s="5" t="s">
        <v>851</v>
      </c>
    </row>
    <row r="117" spans="1:2" ht="12.3">
      <c r="A117" s="4" t="s">
        <v>1770</v>
      </c>
      <c r="B117" s="4" t="s">
        <v>1775</v>
      </c>
    </row>
    <row r="118" spans="1:2" ht="12.6">
      <c r="A118" s="5" t="s">
        <v>1219</v>
      </c>
      <c r="B118" s="5" t="s">
        <v>1226</v>
      </c>
    </row>
    <row r="119" spans="1:2" ht="12.6">
      <c r="A119" s="5" t="s">
        <v>1206</v>
      </c>
      <c r="B119" s="5" t="s">
        <v>1218</v>
      </c>
    </row>
    <row r="120" spans="1:2" ht="12.3">
      <c r="A120" s="4" t="s">
        <v>2032</v>
      </c>
      <c r="B120" s="4" t="s">
        <v>2042</v>
      </c>
    </row>
    <row r="121" spans="1:2" ht="12.3">
      <c r="A121" s="4" t="s">
        <v>2068</v>
      </c>
      <c r="B121" s="4" t="s">
        <v>2075</v>
      </c>
    </row>
    <row r="122" spans="1:2" ht="12.3">
      <c r="A122" s="4" t="s">
        <v>1394</v>
      </c>
      <c r="B122" s="4" t="s">
        <v>1395</v>
      </c>
    </row>
    <row r="123" spans="1:2" ht="12.6">
      <c r="A123" s="5" t="s">
        <v>2361</v>
      </c>
      <c r="B123" s="5" t="s">
        <v>2272</v>
      </c>
    </row>
    <row r="124" spans="1:2" ht="12.6">
      <c r="A124" s="5" t="s">
        <v>925</v>
      </c>
      <c r="B124" s="5" t="s">
        <v>932</v>
      </c>
    </row>
    <row r="125" spans="1:2" ht="12.6">
      <c r="A125" s="5" t="s">
        <v>2362</v>
      </c>
      <c r="B125" s="5" t="s">
        <v>2274</v>
      </c>
    </row>
    <row r="126" spans="1:2" ht="12.6">
      <c r="A126" s="5" t="s">
        <v>901</v>
      </c>
      <c r="B126" s="5" t="s">
        <v>910</v>
      </c>
    </row>
    <row r="127" spans="1:2" ht="12.6">
      <c r="A127" s="5" t="s">
        <v>2363</v>
      </c>
      <c r="B127" s="5" t="s">
        <v>2276</v>
      </c>
    </row>
    <row r="128" spans="1:2" ht="12.6">
      <c r="A128" s="5" t="s">
        <v>911</v>
      </c>
      <c r="B128" s="5" t="s">
        <v>912</v>
      </c>
    </row>
    <row r="129" spans="1:2" ht="12.3">
      <c r="A129" s="4" t="s">
        <v>1190</v>
      </c>
      <c r="B129" s="4" t="s">
        <v>1191</v>
      </c>
    </row>
    <row r="130" spans="1:2" ht="12.3">
      <c r="A130" s="4" t="s">
        <v>2030</v>
      </c>
      <c r="B130" s="4" t="s">
        <v>2031</v>
      </c>
    </row>
    <row r="131" spans="1:2" ht="12.6">
      <c r="A131" s="5" t="s">
        <v>735</v>
      </c>
      <c r="B131" s="5" t="s">
        <v>742</v>
      </c>
    </row>
    <row r="132" spans="1:2" ht="12.6">
      <c r="A132" s="5" t="s">
        <v>1042</v>
      </c>
      <c r="B132" s="5" t="s">
        <v>1066</v>
      </c>
    </row>
    <row r="133" spans="1:2" ht="12.6">
      <c r="A133" s="5" t="s">
        <v>1041</v>
      </c>
      <c r="B133" s="5" t="s">
        <v>1049</v>
      </c>
    </row>
    <row r="134" spans="1:2" ht="12.6">
      <c r="A134" s="5" t="s">
        <v>744</v>
      </c>
      <c r="B134" s="5" t="s">
        <v>752</v>
      </c>
    </row>
    <row r="135" spans="1:2" ht="12.3">
      <c r="A135" s="4" t="s">
        <v>267</v>
      </c>
      <c r="B135" s="4" t="s">
        <v>2090</v>
      </c>
    </row>
    <row r="136" spans="1:2" ht="12.6">
      <c r="A136" s="5" t="s">
        <v>1067</v>
      </c>
      <c r="B136" s="5" t="s">
        <v>1057</v>
      </c>
    </row>
    <row r="137" spans="1:2" ht="12.6">
      <c r="A137" s="5" t="s">
        <v>766</v>
      </c>
      <c r="B137" s="5" t="s">
        <v>767</v>
      </c>
    </row>
    <row r="138" spans="1:2" ht="12.3">
      <c r="A138" s="4" t="s">
        <v>2364</v>
      </c>
      <c r="B138" s="4" t="s">
        <v>2044</v>
      </c>
    </row>
    <row r="139" spans="1:2" ht="12.6">
      <c r="A139" s="5" t="s">
        <v>753</v>
      </c>
      <c r="B139" s="5" t="s">
        <v>754</v>
      </c>
    </row>
    <row r="140" spans="1:2" ht="12.3">
      <c r="A140" s="4" t="s">
        <v>2365</v>
      </c>
      <c r="B140" s="4" t="s">
        <v>2049</v>
      </c>
    </row>
    <row r="141" spans="1:2" ht="12.3">
      <c r="A141" s="4" t="s">
        <v>2076</v>
      </c>
      <c r="B141" s="4" t="s">
        <v>2077</v>
      </c>
    </row>
    <row r="142" spans="1:2" ht="12.6">
      <c r="A142" s="5" t="s">
        <v>755</v>
      </c>
      <c r="B142" s="5" t="s">
        <v>762</v>
      </c>
    </row>
    <row r="143" spans="1:2" ht="12.3">
      <c r="A143" s="4" t="s">
        <v>2366</v>
      </c>
      <c r="B143" s="4" t="s">
        <v>2061</v>
      </c>
    </row>
    <row r="144" spans="1:2" ht="12.3">
      <c r="A144" s="4" t="s">
        <v>2367</v>
      </c>
      <c r="B144" s="4" t="s">
        <v>2067</v>
      </c>
    </row>
    <row r="145" spans="1:2" ht="12.6">
      <c r="A145" s="5" t="s">
        <v>763</v>
      </c>
      <c r="B145" s="5" t="s">
        <v>764</v>
      </c>
    </row>
    <row r="146" spans="1:2" ht="12.3">
      <c r="A146" s="4" t="s">
        <v>2368</v>
      </c>
      <c r="B146" s="4" t="s">
        <v>1640</v>
      </c>
    </row>
    <row r="147" spans="1:2" ht="12.3">
      <c r="A147" s="4" t="s">
        <v>1587</v>
      </c>
      <c r="B147" s="4" t="s">
        <v>1594</v>
      </c>
    </row>
    <row r="148" spans="1:2" ht="12.3">
      <c r="A148" s="4" t="s">
        <v>1599</v>
      </c>
      <c r="B148" s="4" t="s">
        <v>1606</v>
      </c>
    </row>
    <row r="149" spans="1:2" ht="12.3">
      <c r="A149" s="4" t="s">
        <v>1578</v>
      </c>
      <c r="B149" s="4" t="s">
        <v>1586</v>
      </c>
    </row>
    <row r="150" spans="1:2" ht="12.3">
      <c r="A150" s="4" t="s">
        <v>1641</v>
      </c>
      <c r="B150" s="4" t="s">
        <v>1648</v>
      </c>
    </row>
    <row r="151" spans="1:2" ht="12.6">
      <c r="A151" s="5" t="s">
        <v>613</v>
      </c>
      <c r="B151" s="5" t="s">
        <v>620</v>
      </c>
    </row>
    <row r="152" spans="1:2" ht="12.6">
      <c r="A152" s="5" t="s">
        <v>1301</v>
      </c>
      <c r="B152" s="5" t="s">
        <v>1308</v>
      </c>
    </row>
    <row r="153" spans="1:2" ht="12.6">
      <c r="A153" s="5" t="s">
        <v>913</v>
      </c>
      <c r="B153" s="5" t="s">
        <v>924</v>
      </c>
    </row>
    <row r="154" spans="1:2" ht="12.6">
      <c r="A154" s="5" t="s">
        <v>944</v>
      </c>
      <c r="B154" s="5" t="s">
        <v>951</v>
      </c>
    </row>
    <row r="155" spans="1:2" ht="12.6">
      <c r="A155" s="5" t="s">
        <v>939</v>
      </c>
      <c r="B155" s="5" t="s">
        <v>941</v>
      </c>
    </row>
    <row r="156" spans="1:2" ht="12.6">
      <c r="A156" s="5" t="s">
        <v>942</v>
      </c>
      <c r="B156" s="5" t="s">
        <v>943</v>
      </c>
    </row>
    <row r="157" spans="1:2" ht="12.3">
      <c r="A157" s="4" t="s">
        <v>2369</v>
      </c>
      <c r="B157" s="4" t="s">
        <v>2029</v>
      </c>
    </row>
    <row r="158" spans="1:2" ht="12.6">
      <c r="A158" s="5" t="s">
        <v>1058</v>
      </c>
      <c r="B158" s="5" t="s">
        <v>1059</v>
      </c>
    </row>
    <row r="159" spans="1:2" ht="12.3">
      <c r="A159" s="4" t="s">
        <v>1616</v>
      </c>
      <c r="B159" s="4" t="s">
        <v>1622</v>
      </c>
    </row>
    <row r="160" spans="1:2" ht="12.6">
      <c r="A160" s="5" t="s">
        <v>732</v>
      </c>
      <c r="B160" s="5" t="s">
        <v>734</v>
      </c>
    </row>
    <row r="161" spans="1:2" ht="12.3">
      <c r="A161" s="4" t="s">
        <v>1657</v>
      </c>
      <c r="B161" s="4" t="s">
        <v>1666</v>
      </c>
    </row>
    <row r="162" spans="1:2" ht="12.3">
      <c r="A162" s="4" t="s">
        <v>1607</v>
      </c>
      <c r="B162" s="4" t="s">
        <v>1615</v>
      </c>
    </row>
    <row r="163" spans="1:2" ht="12.3">
      <c r="A163" s="4" t="s">
        <v>2370</v>
      </c>
      <c r="B163" s="4" t="s">
        <v>1684</v>
      </c>
    </row>
    <row r="164" spans="1:2" ht="12.6">
      <c r="A164" s="5" t="s">
        <v>1227</v>
      </c>
      <c r="B164" s="5" t="s">
        <v>1234</v>
      </c>
    </row>
    <row r="165" spans="1:2" ht="12.3">
      <c r="A165" s="4" t="s">
        <v>1667</v>
      </c>
      <c r="B165" s="4" t="s">
        <v>1674</v>
      </c>
    </row>
    <row r="166" spans="1:2" ht="12.6">
      <c r="A166" s="5" t="s">
        <v>1207</v>
      </c>
      <c r="B166" s="5" t="s">
        <v>1243</v>
      </c>
    </row>
    <row r="167" spans="1:2" ht="12.6">
      <c r="A167" s="5" t="s">
        <v>2371</v>
      </c>
      <c r="B167" s="5" t="s">
        <v>2283</v>
      </c>
    </row>
    <row r="168" spans="1:2" ht="12.6">
      <c r="A168" s="5" t="s">
        <v>2372</v>
      </c>
      <c r="B168" s="5" t="s">
        <v>1704</v>
      </c>
    </row>
    <row r="169" spans="1:2" ht="12.6">
      <c r="A169" s="5" t="s">
        <v>2373</v>
      </c>
      <c r="B169" s="5" t="s">
        <v>2260</v>
      </c>
    </row>
    <row r="170" spans="1:2" ht="12.6">
      <c r="A170" s="5" t="s">
        <v>2262</v>
      </c>
      <c r="B170" s="5" t="s">
        <v>2374</v>
      </c>
    </row>
    <row r="171" spans="1:2" ht="12.6">
      <c r="A171" s="5" t="s">
        <v>971</v>
      </c>
      <c r="B171" s="5" t="s">
        <v>979</v>
      </c>
    </row>
    <row r="172" spans="1:2" ht="12.6">
      <c r="A172" s="5" t="s">
        <v>601</v>
      </c>
      <c r="B172" s="5" t="s">
        <v>634</v>
      </c>
    </row>
    <row r="173" spans="1:2" ht="12.3">
      <c r="A173" s="4" t="s">
        <v>2375</v>
      </c>
      <c r="B173" s="4" t="s">
        <v>2085</v>
      </c>
    </row>
    <row r="174" spans="1:2" ht="12.3">
      <c r="A174" s="4" t="s">
        <v>1562</v>
      </c>
      <c r="B174" s="4" t="s">
        <v>1565</v>
      </c>
    </row>
    <row r="175" spans="1:2" ht="12.3">
      <c r="A175" s="4" t="s">
        <v>1575</v>
      </c>
      <c r="B175" s="4" t="s">
        <v>1565</v>
      </c>
    </row>
    <row r="176" spans="1:2" ht="12.6">
      <c r="A176" s="5" t="s">
        <v>733</v>
      </c>
      <c r="B176" s="5" t="s">
        <v>770</v>
      </c>
    </row>
    <row r="177" spans="1:2" ht="12.6">
      <c r="A177" s="5" t="s">
        <v>1910</v>
      </c>
      <c r="B177" s="5" t="s">
        <v>1914</v>
      </c>
    </row>
    <row r="178" spans="1:2" ht="12.6">
      <c r="A178" s="5" t="s">
        <v>1940</v>
      </c>
      <c r="B178" s="5" t="s">
        <v>1914</v>
      </c>
    </row>
    <row r="179" spans="1:2" ht="12.6">
      <c r="A179" s="5" t="s">
        <v>1085</v>
      </c>
      <c r="B179" s="5" t="s">
        <v>1123</v>
      </c>
    </row>
    <row r="180" spans="1:2" ht="12.6">
      <c r="A180" s="5" t="s">
        <v>1285</v>
      </c>
      <c r="B180" s="5" t="s">
        <v>1288</v>
      </c>
    </row>
    <row r="181" spans="1:2" ht="12.6">
      <c r="A181" s="5" t="s">
        <v>1273</v>
      </c>
      <c r="B181" s="5" t="s">
        <v>1329</v>
      </c>
    </row>
    <row r="182" spans="1:2" ht="12.6">
      <c r="A182" s="5" t="s">
        <v>1277</v>
      </c>
      <c r="B182" s="5" t="s">
        <v>1280</v>
      </c>
    </row>
    <row r="183" spans="1:2" ht="12.6">
      <c r="A183" s="5" t="s">
        <v>1460</v>
      </c>
      <c r="B183" s="5" t="s">
        <v>1300</v>
      </c>
    </row>
    <row r="184" spans="1:2" ht="12.6">
      <c r="A184" s="5" t="s">
        <v>1449</v>
      </c>
      <c r="B184" s="5" t="s">
        <v>1459</v>
      </c>
    </row>
    <row r="185" spans="1:2" ht="12.3">
      <c r="A185" s="4" t="s">
        <v>1558</v>
      </c>
      <c r="B185" s="4" t="s">
        <v>1561</v>
      </c>
    </row>
    <row r="186" spans="1:2" ht="12.3">
      <c r="A186" s="4" t="s">
        <v>1553</v>
      </c>
      <c r="B186" s="4" t="s">
        <v>1556</v>
      </c>
    </row>
    <row r="187" spans="1:2" ht="12.3">
      <c r="A187" s="4" t="s">
        <v>1595</v>
      </c>
      <c r="B187" s="4" t="s">
        <v>1598</v>
      </c>
    </row>
    <row r="188" spans="1:2" ht="12.3">
      <c r="A188" s="4" t="s">
        <v>1573</v>
      </c>
      <c r="B188" s="4" t="s">
        <v>1552</v>
      </c>
    </row>
    <row r="189" spans="1:2" ht="12.3">
      <c r="A189" s="4" t="s">
        <v>128</v>
      </c>
      <c r="B189" s="4" t="s">
        <v>131</v>
      </c>
    </row>
    <row r="190" spans="1:2" ht="12.6">
      <c r="A190" s="4" t="s">
        <v>132</v>
      </c>
      <c r="B190" s="5" t="s">
        <v>52</v>
      </c>
    </row>
    <row r="191" spans="1:2" ht="12.6">
      <c r="A191" s="5" t="s">
        <v>137</v>
      </c>
      <c r="B191" s="5" t="s">
        <v>52</v>
      </c>
    </row>
    <row r="192" spans="1:2" ht="12.6">
      <c r="A192" s="5" t="s">
        <v>190</v>
      </c>
      <c r="B192" s="5" t="s">
        <v>52</v>
      </c>
    </row>
    <row r="193" spans="1:2" ht="12.3">
      <c r="A193" s="4" t="s">
        <v>213</v>
      </c>
      <c r="B193" s="4" t="s">
        <v>52</v>
      </c>
    </row>
    <row r="194" spans="1:2" ht="12.3">
      <c r="A194" s="4" t="s">
        <v>109</v>
      </c>
      <c r="B194" s="4" t="s">
        <v>52</v>
      </c>
    </row>
    <row r="195" spans="1:2" ht="12.6">
      <c r="A195" s="5" t="s">
        <v>286</v>
      </c>
      <c r="B195" s="5" t="s">
        <v>52</v>
      </c>
    </row>
    <row r="196" spans="1:2" ht="12.6">
      <c r="A196" s="4" t="s">
        <v>149</v>
      </c>
      <c r="B196" s="5" t="s">
        <v>52</v>
      </c>
    </row>
    <row r="197" spans="1:2" ht="12.6">
      <c r="A197" s="4" t="s">
        <v>189</v>
      </c>
      <c r="B197" s="5" t="s">
        <v>52</v>
      </c>
    </row>
    <row r="198" spans="1:2" ht="12.6">
      <c r="A198" s="4" t="s">
        <v>288</v>
      </c>
      <c r="B198" s="5" t="s">
        <v>52</v>
      </c>
    </row>
    <row r="199" spans="1:2" ht="12.3">
      <c r="A199" s="4" t="s">
        <v>292</v>
      </c>
      <c r="B199" s="4" t="s">
        <v>52</v>
      </c>
    </row>
    <row r="200" spans="1:2" ht="12.6">
      <c r="A200" s="5" t="s">
        <v>293</v>
      </c>
      <c r="B200" s="5" t="s">
        <v>52</v>
      </c>
    </row>
    <row r="201" spans="1:2" ht="12.3">
      <c r="A201" s="4" t="s">
        <v>178</v>
      </c>
      <c r="B201" s="4" t="s">
        <v>52</v>
      </c>
    </row>
    <row r="202" spans="1:2" ht="12.6">
      <c r="A202" s="5" t="s">
        <v>287</v>
      </c>
      <c r="B202" s="5" t="s">
        <v>52</v>
      </c>
    </row>
    <row r="203" spans="1:2" ht="12.3">
      <c r="A203" s="4" t="s">
        <v>300</v>
      </c>
      <c r="B203" s="4" t="s">
        <v>52</v>
      </c>
    </row>
    <row r="204" spans="1:2" ht="12.3">
      <c r="A204" s="4" t="s">
        <v>305</v>
      </c>
      <c r="B204" s="4" t="s">
        <v>52</v>
      </c>
    </row>
    <row r="205" spans="1:2" ht="12.3">
      <c r="A205" s="4" t="s">
        <v>307</v>
      </c>
      <c r="B205" s="4" t="s">
        <v>52</v>
      </c>
    </row>
    <row r="206" spans="1:2" ht="12.6">
      <c r="A206" s="5" t="s">
        <v>1272</v>
      </c>
      <c r="B206" s="5" t="s">
        <v>1276</v>
      </c>
    </row>
    <row r="207" spans="1:2" ht="12.6">
      <c r="A207" s="5" t="s">
        <v>1024</v>
      </c>
      <c r="B207" s="5" t="s">
        <v>1027</v>
      </c>
    </row>
    <row r="208" spans="1:2" ht="12.6">
      <c r="A208" s="5" t="s">
        <v>1916</v>
      </c>
      <c r="B208" s="5" t="s">
        <v>1922</v>
      </c>
    </row>
    <row r="209" spans="1:2" ht="12.3">
      <c r="A209" s="4" t="s">
        <v>1579</v>
      </c>
      <c r="B209" s="4" t="s">
        <v>1631</v>
      </c>
    </row>
    <row r="210" spans="1:2" ht="12.3">
      <c r="A210" s="4" t="s">
        <v>1623</v>
      </c>
      <c r="B210" s="4" t="s">
        <v>1627</v>
      </c>
    </row>
    <row r="211" spans="1:2" ht="12.3">
      <c r="A211" s="4" t="s">
        <v>2376</v>
      </c>
      <c r="B211" s="4" t="s">
        <v>1927</v>
      </c>
    </row>
    <row r="212" spans="1:2" ht="12.3">
      <c r="A212" s="4" t="s">
        <v>1757</v>
      </c>
      <c r="B212" s="4" t="s">
        <v>1760</v>
      </c>
    </row>
    <row r="213" spans="1:2" ht="12.6">
      <c r="A213" s="5" t="s">
        <v>825</v>
      </c>
      <c r="B213" s="5" t="s">
        <v>830</v>
      </c>
    </row>
    <row r="214" spans="1:2" ht="12.3">
      <c r="A214" s="4" t="s">
        <v>657</v>
      </c>
      <c r="B214" s="4" t="s">
        <v>662</v>
      </c>
    </row>
    <row r="215" spans="1:2" ht="12.3">
      <c r="A215" s="4" t="s">
        <v>1720</v>
      </c>
      <c r="B215" s="4" t="s">
        <v>1727</v>
      </c>
    </row>
    <row r="216" spans="1:2" ht="12.3">
      <c r="A216" s="4" t="s">
        <v>1685</v>
      </c>
      <c r="B216" s="4" t="s">
        <v>1688</v>
      </c>
    </row>
    <row r="217" spans="1:2" ht="12.3">
      <c r="A217" s="4" t="s">
        <v>1728</v>
      </c>
      <c r="B217" s="4" t="s">
        <v>1733</v>
      </c>
    </row>
    <row r="218" spans="1:2" ht="12.3">
      <c r="A218" s="4" t="s">
        <v>1712</v>
      </c>
      <c r="B218" s="4" t="s">
        <v>1715</v>
      </c>
    </row>
    <row r="219" spans="1:2" ht="12.3">
      <c r="A219" s="4" t="s">
        <v>1706</v>
      </c>
      <c r="B219" s="4" t="s">
        <v>1746</v>
      </c>
    </row>
    <row r="220" spans="1:2" ht="12.3">
      <c r="A220" s="4" t="s">
        <v>1734</v>
      </c>
      <c r="B220" s="4" t="s">
        <v>1740</v>
      </c>
    </row>
    <row r="221" spans="1:2" ht="12.3">
      <c r="A221" s="4" t="s">
        <v>1716</v>
      </c>
      <c r="B221" s="4" t="s">
        <v>1719</v>
      </c>
    </row>
    <row r="222" spans="1:2" ht="12.3">
      <c r="A222" s="4" t="s">
        <v>1705</v>
      </c>
      <c r="B222" s="4" t="s">
        <v>1711</v>
      </c>
    </row>
    <row r="223" spans="1:2" ht="12.3">
      <c r="A223" s="4" t="s">
        <v>1200</v>
      </c>
      <c r="B223" s="4" t="s">
        <v>1203</v>
      </c>
    </row>
    <row r="224" spans="1:2" ht="12.3">
      <c r="A224" s="4" t="s">
        <v>1752</v>
      </c>
      <c r="B224" s="4" t="s">
        <v>1756</v>
      </c>
    </row>
    <row r="225" spans="1:2" ht="12.6">
      <c r="A225" s="4" t="s">
        <v>2221</v>
      </c>
      <c r="B225" s="5" t="s">
        <v>2211</v>
      </c>
    </row>
    <row r="226" spans="1:2" ht="12.6">
      <c r="A226" s="4" t="s">
        <v>2213</v>
      </c>
      <c r="B226" s="5" t="s">
        <v>2216</v>
      </c>
    </row>
    <row r="227" spans="1:2" ht="12.3">
      <c r="A227" s="4" t="s">
        <v>2208</v>
      </c>
      <c r="B227" s="4" t="s">
        <v>2220</v>
      </c>
    </row>
    <row r="228" spans="1:2" ht="12.3">
      <c r="A228" s="4" t="s">
        <v>2050</v>
      </c>
      <c r="B228" s="4" t="s">
        <v>2053</v>
      </c>
    </row>
    <row r="229" spans="1:2" ht="12.3">
      <c r="A229" s="4" t="s">
        <v>548</v>
      </c>
      <c r="B229" s="4" t="s">
        <v>551</v>
      </c>
    </row>
    <row r="230" spans="1:2" ht="12.6">
      <c r="A230" s="5" t="s">
        <v>569</v>
      </c>
      <c r="B230" s="5" t="s">
        <v>577</v>
      </c>
    </row>
    <row r="231" spans="1:2" ht="12.6">
      <c r="A231" s="5" t="s">
        <v>578</v>
      </c>
      <c r="B231" s="5" t="s">
        <v>583</v>
      </c>
    </row>
    <row r="232" spans="1:2" ht="12.6">
      <c r="A232" s="5" t="s">
        <v>538</v>
      </c>
      <c r="B232" s="5" t="s">
        <v>539</v>
      </c>
    </row>
    <row r="233" spans="1:2" ht="12.6">
      <c r="A233" s="5" t="s">
        <v>520</v>
      </c>
      <c r="B233" s="5" t="s">
        <v>526</v>
      </c>
    </row>
    <row r="234" spans="1:2" ht="12.6">
      <c r="A234" s="5" t="s">
        <v>527</v>
      </c>
      <c r="B234" s="5" t="s">
        <v>528</v>
      </c>
    </row>
    <row r="235" spans="1:2" ht="12.6">
      <c r="A235" s="5" t="s">
        <v>536</v>
      </c>
      <c r="B235" s="5" t="s">
        <v>537</v>
      </c>
    </row>
    <row r="236" spans="1:2" ht="12.6">
      <c r="A236" s="5" t="s">
        <v>570</v>
      </c>
      <c r="B236" s="5" t="s">
        <v>592</v>
      </c>
    </row>
    <row r="237" spans="1:2" ht="12.6">
      <c r="A237" s="5" t="s">
        <v>540</v>
      </c>
      <c r="B237" s="5" t="s">
        <v>543</v>
      </c>
    </row>
    <row r="238" spans="1:2" ht="12.6">
      <c r="A238" s="5" t="s">
        <v>544</v>
      </c>
      <c r="B238" s="5" t="s">
        <v>547</v>
      </c>
    </row>
    <row r="239" spans="1:2" ht="12.6">
      <c r="A239" s="5" t="s">
        <v>529</v>
      </c>
      <c r="B239" s="5" t="s">
        <v>532</v>
      </c>
    </row>
    <row r="240" spans="1:2" ht="12.6">
      <c r="A240" s="5" t="s">
        <v>533</v>
      </c>
      <c r="B240" s="5" t="s">
        <v>532</v>
      </c>
    </row>
    <row r="241" spans="1:2" ht="12.6">
      <c r="A241" s="5" t="s">
        <v>518</v>
      </c>
      <c r="B241" s="5" t="s">
        <v>519</v>
      </c>
    </row>
    <row r="242" spans="1:2" ht="12.6">
      <c r="A242" s="5" t="s">
        <v>515</v>
      </c>
      <c r="B242" s="5" t="s">
        <v>517</v>
      </c>
    </row>
    <row r="243" spans="1:2" ht="12.6">
      <c r="A243" s="4" t="s">
        <v>468</v>
      </c>
      <c r="B243" s="5" t="s">
        <v>472</v>
      </c>
    </row>
    <row r="244" spans="1:2" ht="12.6">
      <c r="A244" s="5" t="s">
        <v>1911</v>
      </c>
      <c r="B244" s="5" t="s">
        <v>1925</v>
      </c>
    </row>
    <row r="245" spans="1:2" ht="12.6">
      <c r="A245" s="4" t="s">
        <v>497</v>
      </c>
      <c r="B245" s="5" t="s">
        <v>502</v>
      </c>
    </row>
    <row r="246" spans="1:2" ht="12.6">
      <c r="A246" s="4" t="s">
        <v>469</v>
      </c>
      <c r="B246" s="5" t="s">
        <v>514</v>
      </c>
    </row>
    <row r="247" spans="1:2" ht="12.6">
      <c r="A247" s="4" t="s">
        <v>479</v>
      </c>
      <c r="B247" s="5" t="s">
        <v>484</v>
      </c>
    </row>
    <row r="248" spans="1:2" ht="12.6">
      <c r="A248" s="4" t="s">
        <v>473</v>
      </c>
      <c r="B248" s="5" t="s">
        <v>478</v>
      </c>
    </row>
    <row r="249" spans="1:2" ht="12.6">
      <c r="A249" s="4" t="s">
        <v>491</v>
      </c>
      <c r="B249" s="5" t="s">
        <v>496</v>
      </c>
    </row>
    <row r="250" spans="1:2" ht="12.6">
      <c r="A250" s="4" t="s">
        <v>485</v>
      </c>
      <c r="B250" s="5" t="s">
        <v>490</v>
      </c>
    </row>
    <row r="251" spans="1:2" ht="12.3">
      <c r="A251" s="4" t="s">
        <v>1761</v>
      </c>
      <c r="B251" s="4" t="s">
        <v>1765</v>
      </c>
    </row>
    <row r="252" spans="1:2" ht="12.6">
      <c r="A252" s="4" t="s">
        <v>503</v>
      </c>
      <c r="B252" s="5" t="s">
        <v>508</v>
      </c>
    </row>
    <row r="253" spans="1:2" ht="12.3">
      <c r="A253" s="4" t="s">
        <v>1549</v>
      </c>
      <c r="B253" s="4" t="s">
        <v>1569</v>
      </c>
    </row>
    <row r="254" spans="1:2" ht="12.6">
      <c r="A254" s="4" t="s">
        <v>1385</v>
      </c>
      <c r="B254" s="5" t="s">
        <v>1388</v>
      </c>
    </row>
    <row r="255" spans="1:2" ht="12.6">
      <c r="A255" s="4" t="s">
        <v>1377</v>
      </c>
      <c r="B255" s="5" t="s">
        <v>1384</v>
      </c>
    </row>
    <row r="256" spans="1:2" ht="12.6">
      <c r="A256" s="5" t="s">
        <v>801</v>
      </c>
      <c r="B256" s="5" t="s">
        <v>802</v>
      </c>
    </row>
    <row r="257" spans="1:2" ht="12.3">
      <c r="A257" s="4" t="s">
        <v>150</v>
      </c>
      <c r="B257" s="4" t="s">
        <v>463</v>
      </c>
    </row>
    <row r="258" spans="1:2" ht="12.6">
      <c r="A258" s="5" t="s">
        <v>274</v>
      </c>
      <c r="B258" s="5" t="s">
        <v>806</v>
      </c>
    </row>
    <row r="259" spans="1:2" ht="12.6">
      <c r="A259" s="5" t="s">
        <v>395</v>
      </c>
      <c r="B259" s="5" t="s">
        <v>398</v>
      </c>
    </row>
    <row r="260" spans="1:2" ht="12.6">
      <c r="A260" s="5" t="s">
        <v>794</v>
      </c>
      <c r="B260" s="5" t="s">
        <v>800</v>
      </c>
    </row>
    <row r="261" spans="1:2" ht="12.6">
      <c r="A261" s="5" t="s">
        <v>1293</v>
      </c>
      <c r="B261" s="5" t="s">
        <v>1296</v>
      </c>
    </row>
    <row r="262" spans="1:2" ht="12.6">
      <c r="A262" s="5" t="s">
        <v>1289</v>
      </c>
      <c r="B262" s="5" t="s">
        <v>1292</v>
      </c>
    </row>
    <row r="263" spans="1:2" ht="12.6">
      <c r="A263" s="5" t="s">
        <v>1319</v>
      </c>
      <c r="B263" s="5" t="s">
        <v>1322</v>
      </c>
    </row>
    <row r="264" spans="1:2" ht="12.6">
      <c r="A264" s="5" t="s">
        <v>715</v>
      </c>
      <c r="B264" s="5" t="s">
        <v>721</v>
      </c>
    </row>
    <row r="265" spans="1:2" ht="12.6">
      <c r="A265" s="5" t="s">
        <v>722</v>
      </c>
      <c r="B265" s="5" t="s">
        <v>726</v>
      </c>
    </row>
    <row r="266" spans="1:2" ht="12.6">
      <c r="A266" s="5" t="s">
        <v>687</v>
      </c>
      <c r="B266" s="5" t="s">
        <v>692</v>
      </c>
    </row>
    <row r="267" spans="1:2" ht="12.6">
      <c r="A267" s="5" t="s">
        <v>699</v>
      </c>
      <c r="B267" s="5" t="s">
        <v>702</v>
      </c>
    </row>
    <row r="268" spans="1:2" ht="12.3">
      <c r="A268" s="4" t="s">
        <v>1955</v>
      </c>
      <c r="B268" s="4" t="s">
        <v>656</v>
      </c>
    </row>
    <row r="269" spans="1:2" ht="12.6">
      <c r="A269" s="5" t="s">
        <v>775</v>
      </c>
      <c r="B269" s="5" t="s">
        <v>680</v>
      </c>
    </row>
    <row r="270" spans="1:2" ht="12.6">
      <c r="A270" s="5" t="s">
        <v>681</v>
      </c>
      <c r="B270" s="5" t="s">
        <v>686</v>
      </c>
    </row>
    <row r="271" spans="1:2" ht="12.6">
      <c r="A271" s="5" t="s">
        <v>709</v>
      </c>
      <c r="B271" s="5" t="s">
        <v>714</v>
      </c>
    </row>
    <row r="272" spans="1:2" ht="12.6">
      <c r="A272" s="5" t="s">
        <v>703</v>
      </c>
      <c r="B272" s="5" t="s">
        <v>708</v>
      </c>
    </row>
    <row r="273" spans="1:2" ht="12.6">
      <c r="A273" s="5" t="s">
        <v>670</v>
      </c>
      <c r="B273" s="5" t="s">
        <v>675</v>
      </c>
    </row>
    <row r="274" spans="1:2" ht="12.6">
      <c r="A274" s="5" t="s">
        <v>663</v>
      </c>
      <c r="B274" s="5" t="s">
        <v>669</v>
      </c>
    </row>
    <row r="275" spans="1:2" ht="12.6">
      <c r="A275" s="5" t="s">
        <v>594</v>
      </c>
      <c r="B275" s="5" t="s">
        <v>731</v>
      </c>
    </row>
    <row r="276" spans="1:2" ht="12.6">
      <c r="A276" s="5" t="s">
        <v>693</v>
      </c>
      <c r="B276" s="5" t="s">
        <v>698</v>
      </c>
    </row>
    <row r="277" spans="1:2" ht="12.3">
      <c r="A277" s="4" t="s">
        <v>1196</v>
      </c>
      <c r="B277" s="4" t="s">
        <v>1199</v>
      </c>
    </row>
    <row r="278" spans="1:2" ht="12.3">
      <c r="A278" s="4" t="s">
        <v>211</v>
      </c>
      <c r="B278" s="4" t="s">
        <v>1195</v>
      </c>
    </row>
    <row r="279" spans="1:2" ht="12.3">
      <c r="A279" s="4" t="s">
        <v>2377</v>
      </c>
      <c r="B279" s="4" t="s">
        <v>1193</v>
      </c>
    </row>
    <row r="280" spans="1:2" ht="12.3">
      <c r="A280" s="4" t="s">
        <v>215</v>
      </c>
      <c r="B280" s="4" t="s">
        <v>1205</v>
      </c>
    </row>
    <row r="281" spans="1:2" ht="12.3">
      <c r="A281" s="4" t="s">
        <v>280</v>
      </c>
      <c r="B281" s="4" t="s">
        <v>1189</v>
      </c>
    </row>
    <row r="282" spans="1:2" ht="12.6">
      <c r="A282" s="4" t="s">
        <v>195</v>
      </c>
      <c r="B282" s="5" t="s">
        <v>1379</v>
      </c>
    </row>
    <row r="283" spans="1:2" ht="12.3">
      <c r="A283" s="4" t="s">
        <v>1815</v>
      </c>
      <c r="B283" s="4" t="s">
        <v>1818</v>
      </c>
    </row>
    <row r="284" spans="1:2" ht="12.3">
      <c r="A284" s="4" t="s">
        <v>1825</v>
      </c>
      <c r="B284" s="4" t="s">
        <v>1828</v>
      </c>
    </row>
    <row r="285" spans="1:2" ht="12.3">
      <c r="A285" s="4" t="s">
        <v>1858</v>
      </c>
      <c r="B285" s="4" t="s">
        <v>1861</v>
      </c>
    </row>
    <row r="286" spans="1:2" ht="12.3">
      <c r="A286" s="4" t="s">
        <v>1801</v>
      </c>
      <c r="B286" s="4" t="s">
        <v>1807</v>
      </c>
    </row>
    <row r="287" spans="1:2" ht="12.6">
      <c r="A287" s="4" t="s">
        <v>198</v>
      </c>
      <c r="B287" s="5" t="s">
        <v>1381</v>
      </c>
    </row>
    <row r="288" spans="1:2" ht="12.3">
      <c r="A288" s="4" t="s">
        <v>2378</v>
      </c>
      <c r="B288" s="4" t="s">
        <v>1694</v>
      </c>
    </row>
    <row r="289" spans="1:2" ht="12.6">
      <c r="A289" s="5" t="s">
        <v>184</v>
      </c>
      <c r="B289" s="5" t="s">
        <v>2290</v>
      </c>
    </row>
    <row r="290" spans="1:2" ht="12.3">
      <c r="A290" s="4" t="s">
        <v>1649</v>
      </c>
      <c r="B290" s="4" t="s">
        <v>1656</v>
      </c>
    </row>
    <row r="291" spans="1:2" ht="12.6">
      <c r="A291" s="5" t="s">
        <v>1370</v>
      </c>
      <c r="B291" s="5" t="s">
        <v>1376</v>
      </c>
    </row>
    <row r="292" spans="1:2" ht="12.6">
      <c r="A292" s="5" t="s">
        <v>1369</v>
      </c>
      <c r="B292" s="5" t="s">
        <v>1373</v>
      </c>
    </row>
    <row r="293" spans="1:2" ht="12.6">
      <c r="A293" s="5" t="s">
        <v>2291</v>
      </c>
      <c r="B293" s="5" t="s">
        <v>2294</v>
      </c>
    </row>
    <row r="294" spans="1:2" ht="12.6">
      <c r="A294" s="5" t="s">
        <v>2284</v>
      </c>
      <c r="B294" s="5" t="s">
        <v>2287</v>
      </c>
    </row>
    <row r="295" spans="1:2" ht="12.6">
      <c r="A295" s="5" t="s">
        <v>2379</v>
      </c>
      <c r="B295" s="5" t="s">
        <v>1023</v>
      </c>
    </row>
    <row r="296" spans="1:2" ht="12.6">
      <c r="A296" s="5" t="s">
        <v>2380</v>
      </c>
      <c r="B296" s="5" t="s">
        <v>1015</v>
      </c>
    </row>
    <row r="297" spans="1:2" ht="12.6">
      <c r="A297" s="5" t="s">
        <v>2295</v>
      </c>
      <c r="B297" s="5" t="s">
        <v>2296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51"/>
  <sheetViews>
    <sheetView workbookViewId="0"/>
  </sheetViews>
  <sheetFormatPr defaultColWidth="12.609375" defaultRowHeight="15.75" customHeight="1"/>
  <cols>
    <col min="1" max="1" width="56.71875" customWidth="1"/>
  </cols>
  <sheetData>
    <row r="1" spans="1:2" ht="12.6">
      <c r="A1" s="35" t="s">
        <v>2381</v>
      </c>
      <c r="B1" s="1" t="s">
        <v>2382</v>
      </c>
    </row>
    <row r="2" spans="1:2" ht="15.75" customHeight="1">
      <c r="A2" s="19" t="s">
        <v>2383</v>
      </c>
      <c r="B2" s="1" t="s">
        <v>2382</v>
      </c>
    </row>
    <row r="3" spans="1:2" ht="15.75" customHeight="1">
      <c r="A3" s="34" t="s">
        <v>2384</v>
      </c>
      <c r="B3" s="1" t="s">
        <v>2382</v>
      </c>
    </row>
    <row r="4" spans="1:2" ht="15.75" customHeight="1">
      <c r="A4" s="34" t="s">
        <v>2385</v>
      </c>
      <c r="B4" s="1" t="s">
        <v>2382</v>
      </c>
    </row>
    <row r="5" spans="1:2" ht="12.6">
      <c r="A5" s="35" t="s">
        <v>2386</v>
      </c>
      <c r="B5" s="1" t="s">
        <v>2382</v>
      </c>
    </row>
    <row r="6" spans="1:2" ht="15.75" customHeight="1">
      <c r="A6" s="34" t="s">
        <v>2387</v>
      </c>
      <c r="B6" s="1" t="s">
        <v>2382</v>
      </c>
    </row>
    <row r="7" spans="1:2" ht="12.6">
      <c r="A7" s="35" t="s">
        <v>2388</v>
      </c>
      <c r="B7" s="1" t="s">
        <v>2382</v>
      </c>
    </row>
    <row r="8" spans="1:2" ht="12.6">
      <c r="A8" s="35" t="s">
        <v>2389</v>
      </c>
      <c r="B8" s="1" t="s">
        <v>2382</v>
      </c>
    </row>
    <row r="9" spans="1:2" ht="15.75" customHeight="1">
      <c r="A9" s="34" t="s">
        <v>2390</v>
      </c>
      <c r="B9" s="1" t="s">
        <v>2382</v>
      </c>
    </row>
    <row r="10" spans="1:2" ht="12.6">
      <c r="A10" s="35" t="s">
        <v>2391</v>
      </c>
      <c r="B10" s="1" t="s">
        <v>2382</v>
      </c>
    </row>
    <row r="11" spans="1:2" ht="15.75" customHeight="1">
      <c r="A11" s="34" t="s">
        <v>2392</v>
      </c>
      <c r="B11" s="1" t="s">
        <v>2382</v>
      </c>
    </row>
    <row r="12" spans="1:2" ht="15.75" customHeight="1">
      <c r="A12" s="22" t="s">
        <v>2384</v>
      </c>
      <c r="B12" s="1" t="s">
        <v>2382</v>
      </c>
    </row>
    <row r="13" spans="1:2" ht="15.75" customHeight="1">
      <c r="A13" s="34" t="s">
        <v>2393</v>
      </c>
      <c r="B13" s="1" t="s">
        <v>2382</v>
      </c>
    </row>
    <row r="14" spans="1:2" ht="15.75" customHeight="1">
      <c r="A14" s="34" t="s">
        <v>2394</v>
      </c>
      <c r="B14" s="1" t="s">
        <v>2382</v>
      </c>
    </row>
    <row r="15" spans="1:2" ht="15.75" customHeight="1">
      <c r="A15" s="34" t="s">
        <v>2395</v>
      </c>
      <c r="B15" s="1" t="s">
        <v>2382</v>
      </c>
    </row>
    <row r="16" spans="1:2" ht="12.6">
      <c r="A16" s="35" t="s">
        <v>2396</v>
      </c>
      <c r="B16" s="1" t="s">
        <v>2382</v>
      </c>
    </row>
    <row r="17" spans="1:2" ht="12.6">
      <c r="A17" s="35" t="s">
        <v>2397</v>
      </c>
      <c r="B17" s="1" t="s">
        <v>2382</v>
      </c>
    </row>
    <row r="18" spans="1:2" ht="15.75" customHeight="1">
      <c r="A18" s="22" t="s">
        <v>2398</v>
      </c>
      <c r="B18" s="1" t="s">
        <v>2382</v>
      </c>
    </row>
    <row r="19" spans="1:2" ht="12.6">
      <c r="A19" s="35" t="s">
        <v>2399</v>
      </c>
    </row>
    <row r="20" spans="1:2" ht="12.6">
      <c r="A20" s="35" t="s">
        <v>2400</v>
      </c>
    </row>
    <row r="21" spans="1:2" ht="12.6">
      <c r="A21" s="35" t="s">
        <v>2401</v>
      </c>
    </row>
    <row r="22" spans="1:2" ht="12.6">
      <c r="A22" s="35" t="s">
        <v>2402</v>
      </c>
    </row>
    <row r="23" spans="1:2" ht="15.75" customHeight="1">
      <c r="A23" s="22" t="s">
        <v>2403</v>
      </c>
    </row>
    <row r="24" spans="1:2" ht="15.75" customHeight="1">
      <c r="A24" s="34" t="s">
        <v>2404</v>
      </c>
    </row>
    <row r="25" spans="1:2" ht="12.6">
      <c r="A25" s="35" t="s">
        <v>2405</v>
      </c>
    </row>
    <row r="26" spans="1:2" ht="15.75" customHeight="1">
      <c r="A26" s="34" t="s">
        <v>2406</v>
      </c>
    </row>
    <row r="27" spans="1:2" ht="12.3">
      <c r="A27" s="34" t="s">
        <v>2407</v>
      </c>
    </row>
    <row r="28" spans="1:2" ht="12.3">
      <c r="A28" s="34" t="s">
        <v>2408</v>
      </c>
    </row>
    <row r="29" spans="1:2" ht="12.3">
      <c r="A29" s="34" t="s">
        <v>2409</v>
      </c>
    </row>
    <row r="30" spans="1:2" ht="12.3">
      <c r="A30" s="34" t="s">
        <v>2410</v>
      </c>
    </row>
    <row r="31" spans="1:2" ht="12.3">
      <c r="A31" s="34" t="s">
        <v>2411</v>
      </c>
    </row>
    <row r="32" spans="1:2" ht="12.3">
      <c r="A32" s="34" t="s">
        <v>2412</v>
      </c>
    </row>
    <row r="33" spans="1:1" ht="12.3">
      <c r="A33" s="22" t="s">
        <v>2413</v>
      </c>
    </row>
    <row r="34" spans="1:1" ht="12.3">
      <c r="A34" s="34" t="s">
        <v>2414</v>
      </c>
    </row>
    <row r="35" spans="1:1" ht="12.3">
      <c r="A35" s="34" t="s">
        <v>2415</v>
      </c>
    </row>
    <row r="36" spans="1:1" ht="12.3">
      <c r="A36" s="34" t="s">
        <v>2416</v>
      </c>
    </row>
    <row r="37" spans="1:1" ht="12.6">
      <c r="A37" s="35" t="s">
        <v>2417</v>
      </c>
    </row>
    <row r="38" spans="1:1" ht="12.6">
      <c r="A38" s="35" t="s">
        <v>2418</v>
      </c>
    </row>
    <row r="39" spans="1:1" ht="12.3">
      <c r="A39" s="34" t="s">
        <v>2419</v>
      </c>
    </row>
    <row r="40" spans="1:1" ht="12.3">
      <c r="A40" s="34" t="s">
        <v>2420</v>
      </c>
    </row>
    <row r="41" spans="1:1" ht="12.3">
      <c r="A41" s="34" t="s">
        <v>2421</v>
      </c>
    </row>
    <row r="42" spans="1:1" ht="12.6">
      <c r="A42" s="35" t="s">
        <v>2422</v>
      </c>
    </row>
    <row r="43" spans="1:1" ht="12.3">
      <c r="A43" s="34" t="s">
        <v>2423</v>
      </c>
    </row>
    <row r="44" spans="1:1" ht="12.3">
      <c r="A44" s="34" t="s">
        <v>2424</v>
      </c>
    </row>
    <row r="45" spans="1:1" ht="12.6">
      <c r="A45" s="35" t="s">
        <v>2425</v>
      </c>
    </row>
    <row r="46" spans="1:1" ht="12.3">
      <c r="A46" s="34" t="s">
        <v>2426</v>
      </c>
    </row>
    <row r="47" spans="1:1" ht="12.3">
      <c r="A47" s="34" t="s">
        <v>2427</v>
      </c>
    </row>
    <row r="48" spans="1:1" ht="12.6">
      <c r="A48" s="35" t="s">
        <v>2428</v>
      </c>
    </row>
    <row r="49" spans="1:1" ht="12.3">
      <c r="A49" s="34" t="s">
        <v>2429</v>
      </c>
    </row>
    <row r="50" spans="1:1" ht="12.6">
      <c r="A50" s="35" t="s">
        <v>2430</v>
      </c>
    </row>
    <row r="51" spans="1:1" ht="12.3">
      <c r="A51" s="34" t="s">
        <v>2431</v>
      </c>
    </row>
  </sheetData>
  <hyperlinks>
    <hyperlink ref="A1" r:id="rId1" xr:uid="{00000000-0004-0000-0700-000000000000}"/>
    <hyperlink ref="A2" r:id="rId2" xr:uid="{00000000-0004-0000-0700-000001000000}"/>
    <hyperlink ref="A3" r:id="rId3" xr:uid="{00000000-0004-0000-0700-000002000000}"/>
    <hyperlink ref="A4" r:id="rId4" xr:uid="{00000000-0004-0000-0700-000003000000}"/>
    <hyperlink ref="A5" r:id="rId5" xr:uid="{00000000-0004-0000-0700-000004000000}"/>
    <hyperlink ref="A6" r:id="rId6" xr:uid="{00000000-0004-0000-0700-000005000000}"/>
    <hyperlink ref="A7" r:id="rId7" xr:uid="{00000000-0004-0000-0700-000006000000}"/>
    <hyperlink ref="A8" r:id="rId8" xr:uid="{00000000-0004-0000-0700-000007000000}"/>
    <hyperlink ref="A9" r:id="rId9" xr:uid="{00000000-0004-0000-0700-000008000000}"/>
    <hyperlink ref="A10" r:id="rId10" xr:uid="{00000000-0004-0000-0700-000009000000}"/>
    <hyperlink ref="A11" r:id="rId11" xr:uid="{00000000-0004-0000-0700-00000A000000}"/>
    <hyperlink ref="A12" r:id="rId12" xr:uid="{00000000-0004-0000-0700-00000B000000}"/>
    <hyperlink ref="A13" r:id="rId13" xr:uid="{00000000-0004-0000-0700-00000C000000}"/>
    <hyperlink ref="A14" r:id="rId14" xr:uid="{00000000-0004-0000-0700-00000D000000}"/>
    <hyperlink ref="A15" r:id="rId15" xr:uid="{00000000-0004-0000-0700-00000E000000}"/>
    <hyperlink ref="A16" r:id="rId16" xr:uid="{00000000-0004-0000-0700-00000F000000}"/>
    <hyperlink ref="A17" r:id="rId17" xr:uid="{00000000-0004-0000-0700-000010000000}"/>
    <hyperlink ref="A18" r:id="rId18" xr:uid="{00000000-0004-0000-0700-000011000000}"/>
    <hyperlink ref="A19" r:id="rId19" xr:uid="{00000000-0004-0000-0700-000012000000}"/>
    <hyperlink ref="A20" r:id="rId20" xr:uid="{00000000-0004-0000-0700-000013000000}"/>
    <hyperlink ref="A21" r:id="rId21" xr:uid="{00000000-0004-0000-0700-000014000000}"/>
    <hyperlink ref="A22" r:id="rId22" xr:uid="{00000000-0004-0000-0700-000015000000}"/>
    <hyperlink ref="A23" r:id="rId23" xr:uid="{00000000-0004-0000-0700-000016000000}"/>
    <hyperlink ref="A24" r:id="rId24" xr:uid="{00000000-0004-0000-0700-000017000000}"/>
    <hyperlink ref="A25" r:id="rId25" xr:uid="{00000000-0004-0000-0700-000018000000}"/>
    <hyperlink ref="A26" r:id="rId26" xr:uid="{00000000-0004-0000-0700-000019000000}"/>
    <hyperlink ref="A27" r:id="rId27" xr:uid="{00000000-0004-0000-0700-00001A000000}"/>
    <hyperlink ref="A28" r:id="rId28" xr:uid="{00000000-0004-0000-0700-00001B000000}"/>
    <hyperlink ref="A29" r:id="rId29" xr:uid="{00000000-0004-0000-0700-00001C000000}"/>
    <hyperlink ref="A30" r:id="rId30" xr:uid="{00000000-0004-0000-0700-00001D000000}"/>
    <hyperlink ref="A31" r:id="rId31" xr:uid="{00000000-0004-0000-0700-00001E000000}"/>
    <hyperlink ref="A32" r:id="rId32" xr:uid="{00000000-0004-0000-0700-00001F000000}"/>
    <hyperlink ref="A33" r:id="rId33" xr:uid="{00000000-0004-0000-0700-000020000000}"/>
    <hyperlink ref="A34" r:id="rId34" xr:uid="{00000000-0004-0000-0700-000021000000}"/>
    <hyperlink ref="A35" r:id="rId35" xr:uid="{00000000-0004-0000-0700-000022000000}"/>
    <hyperlink ref="A36" r:id="rId36" xr:uid="{00000000-0004-0000-0700-000023000000}"/>
    <hyperlink ref="A37" r:id="rId37" xr:uid="{00000000-0004-0000-0700-000024000000}"/>
    <hyperlink ref="A38" r:id="rId38" xr:uid="{00000000-0004-0000-0700-000025000000}"/>
    <hyperlink ref="A39" r:id="rId39" xr:uid="{00000000-0004-0000-0700-000026000000}"/>
    <hyperlink ref="A40" r:id="rId40" xr:uid="{00000000-0004-0000-0700-000027000000}"/>
    <hyperlink ref="A41" r:id="rId41" xr:uid="{00000000-0004-0000-0700-000028000000}"/>
    <hyperlink ref="A42" r:id="rId42" xr:uid="{00000000-0004-0000-0700-000029000000}"/>
    <hyperlink ref="A43" r:id="rId43" xr:uid="{00000000-0004-0000-0700-00002A000000}"/>
    <hyperlink ref="A44" r:id="rId44" xr:uid="{00000000-0004-0000-0700-00002B000000}"/>
    <hyperlink ref="A45" r:id="rId45" xr:uid="{00000000-0004-0000-0700-00002C000000}"/>
    <hyperlink ref="A46" r:id="rId46" xr:uid="{00000000-0004-0000-0700-00002D000000}"/>
    <hyperlink ref="A47" r:id="rId47" xr:uid="{00000000-0004-0000-0700-00002E000000}"/>
    <hyperlink ref="A48" r:id="rId48" xr:uid="{00000000-0004-0000-0700-00002F000000}"/>
    <hyperlink ref="A49" r:id="rId49" xr:uid="{00000000-0004-0000-0700-000030000000}"/>
    <hyperlink ref="A50" r:id="rId50" xr:uid="{00000000-0004-0000-0700-000031000000}"/>
    <hyperlink ref="A51" r:id="rId51" xr:uid="{00000000-0004-0000-0700-000032000000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38A6-16EF-4359-BF11-E9D3C2732E4A}">
  <sheetPr>
    <outlinePr summaryBelow="0" summaryRight="0"/>
  </sheetPr>
  <dimension ref="A1:S998"/>
  <sheetViews>
    <sheetView workbookViewId="0">
      <selection activeCell="B1" sqref="B1"/>
    </sheetView>
  </sheetViews>
  <sheetFormatPr defaultColWidth="12.609375" defaultRowHeight="15.75" customHeight="1"/>
  <cols>
    <col min="1" max="1" width="28.109375" customWidth="1"/>
    <col min="2" max="2" width="24.21875" customWidth="1"/>
    <col min="4" max="4" width="22.5" customWidth="1"/>
    <col min="5" max="5" width="38.5" customWidth="1"/>
  </cols>
  <sheetData>
    <row r="1" spans="1:19" ht="18" customHeight="1">
      <c r="A1" s="5" t="s">
        <v>343</v>
      </c>
      <c r="B1" s="5" t="s">
        <v>344</v>
      </c>
      <c r="C1" s="5" t="s">
        <v>345</v>
      </c>
      <c r="D1" s="5" t="s">
        <v>352</v>
      </c>
      <c r="E1" s="5" t="s">
        <v>353</v>
      </c>
      <c r="F1" s="5" t="s">
        <v>354</v>
      </c>
      <c r="G1" s="5" t="s">
        <v>355</v>
      </c>
      <c r="H1" s="5" t="s">
        <v>356</v>
      </c>
      <c r="I1" s="5" t="s">
        <v>357</v>
      </c>
      <c r="J1" s="5" t="s">
        <v>358</v>
      </c>
      <c r="K1" s="5" t="s">
        <v>359</v>
      </c>
      <c r="L1" s="5" t="s">
        <v>360</v>
      </c>
      <c r="M1" s="5" t="s">
        <v>361</v>
      </c>
      <c r="N1" s="5" t="s">
        <v>362</v>
      </c>
      <c r="O1" s="5" t="s">
        <v>363</v>
      </c>
      <c r="P1" s="5" t="s">
        <v>364</v>
      </c>
      <c r="Q1" s="5" t="s">
        <v>365</v>
      </c>
      <c r="R1" s="5" t="s">
        <v>366</v>
      </c>
      <c r="S1" s="3" t="s">
        <v>387</v>
      </c>
    </row>
    <row r="2" spans="1:19" ht="12.6">
      <c r="A2" s="5" t="s">
        <v>388</v>
      </c>
      <c r="B2" s="3"/>
      <c r="C2" s="4"/>
      <c r="D2" s="5" t="s">
        <v>28</v>
      </c>
      <c r="E2" s="5" t="s">
        <v>389</v>
      </c>
      <c r="F2" s="6">
        <v>2</v>
      </c>
      <c r="G2" s="11" t="s">
        <v>390</v>
      </c>
      <c r="H2" s="6">
        <v>4</v>
      </c>
      <c r="I2" s="5" t="s">
        <v>391</v>
      </c>
      <c r="J2" s="6">
        <v>3</v>
      </c>
      <c r="K2" s="5" t="s">
        <v>392</v>
      </c>
      <c r="L2" s="6">
        <v>5</v>
      </c>
      <c r="M2" s="5" t="s">
        <v>393</v>
      </c>
      <c r="N2" s="6">
        <v>6</v>
      </c>
      <c r="O2" s="5" t="s">
        <v>394</v>
      </c>
      <c r="P2" s="4"/>
      <c r="Q2" s="4"/>
      <c r="R2" s="3"/>
      <c r="S2" s="3"/>
    </row>
    <row r="3" spans="1:19" ht="12.6">
      <c r="A3" s="5" t="s">
        <v>395</v>
      </c>
      <c r="B3" s="3"/>
      <c r="C3" s="4"/>
      <c r="D3" s="5" t="s">
        <v>28</v>
      </c>
      <c r="E3" s="5" t="s">
        <v>396</v>
      </c>
      <c r="F3" s="6">
        <v>1</v>
      </c>
      <c r="G3" s="11" t="s">
        <v>397</v>
      </c>
      <c r="H3" s="6">
        <v>2</v>
      </c>
      <c r="I3" s="3"/>
      <c r="J3" s="3"/>
      <c r="K3" s="3"/>
      <c r="L3" s="3"/>
      <c r="M3" s="3"/>
      <c r="N3" s="3"/>
      <c r="O3" s="5" t="s">
        <v>398</v>
      </c>
      <c r="P3" s="4"/>
      <c r="Q3" s="4"/>
      <c r="R3" s="3"/>
      <c r="S3" s="3"/>
    </row>
    <row r="4" spans="1:19" ht="12.6">
      <c r="A4" s="5" t="s">
        <v>399</v>
      </c>
      <c r="B4" s="3"/>
      <c r="C4" s="4"/>
      <c r="D4" s="5" t="s">
        <v>400</v>
      </c>
      <c r="E4" s="5" t="s">
        <v>401</v>
      </c>
      <c r="F4" s="5" t="s">
        <v>402</v>
      </c>
      <c r="G4" s="11" t="s">
        <v>403</v>
      </c>
      <c r="H4" s="5" t="s">
        <v>404</v>
      </c>
      <c r="I4" s="5" t="s">
        <v>405</v>
      </c>
      <c r="J4" s="5" t="s">
        <v>406</v>
      </c>
      <c r="K4" s="5" t="s">
        <v>407</v>
      </c>
      <c r="L4" s="5" t="s">
        <v>408</v>
      </c>
      <c r="M4" s="5" t="s">
        <v>409</v>
      </c>
      <c r="N4" s="5" t="s">
        <v>410</v>
      </c>
      <c r="O4" s="5" t="s">
        <v>411</v>
      </c>
      <c r="P4" s="12">
        <v>44930</v>
      </c>
      <c r="Q4" s="4"/>
      <c r="R4" s="3"/>
      <c r="S4" s="3"/>
    </row>
    <row r="5" spans="1:19" ht="12.6">
      <c r="A5" s="5" t="s">
        <v>412</v>
      </c>
      <c r="B5" s="5" t="s">
        <v>372</v>
      </c>
      <c r="C5" s="4"/>
      <c r="D5" s="5" t="s">
        <v>413</v>
      </c>
      <c r="E5" s="5" t="s">
        <v>414</v>
      </c>
      <c r="F5" s="13">
        <v>44928</v>
      </c>
      <c r="G5" s="11" t="s">
        <v>415</v>
      </c>
      <c r="H5" s="6">
        <v>3.4</v>
      </c>
      <c r="I5" s="5" t="s">
        <v>416</v>
      </c>
      <c r="J5" s="13">
        <v>45052</v>
      </c>
      <c r="K5" s="5" t="s">
        <v>417</v>
      </c>
      <c r="L5" s="13">
        <v>45149</v>
      </c>
      <c r="M5" s="3"/>
      <c r="N5" s="3"/>
      <c r="O5" s="5" t="s">
        <v>418</v>
      </c>
      <c r="P5" s="4"/>
      <c r="Q5" s="4"/>
      <c r="R5" s="3"/>
      <c r="S5" s="14"/>
    </row>
    <row r="6" spans="1:19" ht="12.6">
      <c r="A6" s="5" t="s">
        <v>419</v>
      </c>
      <c r="B6" s="5" t="s">
        <v>372</v>
      </c>
      <c r="C6" s="4"/>
      <c r="D6" s="5" t="s">
        <v>413</v>
      </c>
      <c r="E6" s="5" t="s">
        <v>420</v>
      </c>
      <c r="F6" s="13">
        <v>44928</v>
      </c>
      <c r="G6" s="11" t="s">
        <v>421</v>
      </c>
      <c r="H6" s="6">
        <v>3.4</v>
      </c>
      <c r="I6" s="5" t="s">
        <v>422</v>
      </c>
      <c r="J6" s="13">
        <v>45052</v>
      </c>
      <c r="K6" s="5" t="s">
        <v>423</v>
      </c>
      <c r="L6" s="13">
        <v>45149</v>
      </c>
      <c r="M6" s="3"/>
      <c r="N6" s="3"/>
      <c r="O6" s="5" t="s">
        <v>424</v>
      </c>
      <c r="P6" s="4"/>
      <c r="Q6" s="4"/>
      <c r="R6" s="3"/>
      <c r="S6" s="14"/>
    </row>
    <row r="7" spans="1:19" ht="12.6">
      <c r="A7" s="5" t="s">
        <v>425</v>
      </c>
      <c r="B7" s="5" t="s">
        <v>372</v>
      </c>
      <c r="C7" s="4"/>
      <c r="D7" s="5" t="s">
        <v>413</v>
      </c>
      <c r="E7" s="5" t="s">
        <v>426</v>
      </c>
      <c r="F7" s="13">
        <v>44928</v>
      </c>
      <c r="G7" s="11" t="s">
        <v>427</v>
      </c>
      <c r="H7" s="6">
        <v>3.4</v>
      </c>
      <c r="I7" s="5" t="s">
        <v>428</v>
      </c>
      <c r="J7" s="13">
        <v>45052</v>
      </c>
      <c r="K7" s="5" t="s">
        <v>429</v>
      </c>
      <c r="L7" s="13">
        <v>45149</v>
      </c>
      <c r="M7" s="3"/>
      <c r="N7" s="3"/>
      <c r="O7" s="5" t="s">
        <v>430</v>
      </c>
      <c r="P7" s="4"/>
      <c r="Q7" s="4"/>
      <c r="R7" s="3"/>
      <c r="S7" s="3"/>
    </row>
    <row r="8" spans="1:19" ht="12.6">
      <c r="A8" s="5" t="s">
        <v>431</v>
      </c>
      <c r="B8" s="5" t="s">
        <v>372</v>
      </c>
      <c r="C8" s="4"/>
      <c r="D8" s="5" t="s">
        <v>413</v>
      </c>
      <c r="E8" s="5" t="s">
        <v>432</v>
      </c>
      <c r="F8" s="13">
        <v>44928</v>
      </c>
      <c r="G8" s="11" t="s">
        <v>433</v>
      </c>
      <c r="H8" s="6">
        <v>3.4</v>
      </c>
      <c r="I8" s="5" t="s">
        <v>434</v>
      </c>
      <c r="J8" s="13">
        <v>45052</v>
      </c>
      <c r="K8" s="5" t="s">
        <v>435</v>
      </c>
      <c r="L8" s="13">
        <v>45149</v>
      </c>
      <c r="M8" s="3"/>
      <c r="N8" s="3"/>
      <c r="O8" s="5" t="s">
        <v>436</v>
      </c>
      <c r="P8" s="4"/>
      <c r="Q8" s="4"/>
      <c r="R8" s="3"/>
      <c r="S8" s="3"/>
    </row>
    <row r="9" spans="1:19" ht="12.6">
      <c r="A9" s="5" t="s">
        <v>437</v>
      </c>
      <c r="B9" s="5" t="s">
        <v>372</v>
      </c>
      <c r="C9" s="4"/>
      <c r="D9" s="5" t="s">
        <v>413</v>
      </c>
      <c r="E9" s="5" t="s">
        <v>438</v>
      </c>
      <c r="F9" s="13">
        <v>44928</v>
      </c>
      <c r="G9" s="11" t="s">
        <v>439</v>
      </c>
      <c r="H9" s="6">
        <v>3.4</v>
      </c>
      <c r="I9" s="5" t="s">
        <v>440</v>
      </c>
      <c r="J9" s="13">
        <v>45052</v>
      </c>
      <c r="K9" s="5" t="s">
        <v>441</v>
      </c>
      <c r="L9" s="13">
        <v>45149</v>
      </c>
      <c r="M9" s="3"/>
      <c r="N9" s="3"/>
      <c r="O9" s="5" t="s">
        <v>442</v>
      </c>
      <c r="P9" s="4"/>
      <c r="Q9" s="4"/>
      <c r="R9" s="3"/>
      <c r="S9" s="3"/>
    </row>
    <row r="10" spans="1:19" ht="12.6">
      <c r="A10" s="5" t="s">
        <v>443</v>
      </c>
      <c r="B10" s="5" t="s">
        <v>372</v>
      </c>
      <c r="C10" s="4"/>
      <c r="D10" s="5" t="s">
        <v>444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5" t="s">
        <v>445</v>
      </c>
      <c r="P10" s="4"/>
      <c r="Q10" s="4"/>
      <c r="R10" s="3"/>
      <c r="S10" s="3"/>
    </row>
    <row r="11" spans="1:19" ht="12.6">
      <c r="A11" s="5" t="s">
        <v>372</v>
      </c>
      <c r="B11" s="3"/>
      <c r="C11" s="4"/>
      <c r="D11" s="5" t="s">
        <v>28</v>
      </c>
      <c r="E11" s="5" t="s">
        <v>373</v>
      </c>
      <c r="F11" s="6">
        <v>0</v>
      </c>
      <c r="G11" s="11" t="s">
        <v>446</v>
      </c>
      <c r="H11" s="6">
        <v>1</v>
      </c>
      <c r="I11" s="5" t="s">
        <v>447</v>
      </c>
      <c r="J11" s="6">
        <v>2</v>
      </c>
      <c r="K11" s="5" t="s">
        <v>448</v>
      </c>
      <c r="L11" s="15">
        <v>44995</v>
      </c>
      <c r="M11" s="3"/>
      <c r="N11" s="3"/>
      <c r="O11" s="5" t="s">
        <v>449</v>
      </c>
      <c r="P11" s="4"/>
      <c r="Q11" s="4"/>
      <c r="R11" s="3"/>
      <c r="S11" s="3"/>
    </row>
    <row r="12" spans="1:19" ht="12.6">
      <c r="A12" s="5" t="s">
        <v>450</v>
      </c>
      <c r="B12" s="5" t="s">
        <v>412</v>
      </c>
      <c r="C12" s="5" t="s">
        <v>417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3"/>
      <c r="S12" s="3"/>
    </row>
    <row r="13" spans="1:19" ht="12.6">
      <c r="A13" s="5" t="s">
        <v>450</v>
      </c>
      <c r="B13" s="5" t="s">
        <v>419</v>
      </c>
      <c r="C13" s="5" t="s">
        <v>423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3"/>
      <c r="S13" s="3"/>
    </row>
    <row r="14" spans="1:19" ht="12.6">
      <c r="A14" s="5" t="s">
        <v>450</v>
      </c>
      <c r="B14" s="5" t="s">
        <v>425</v>
      </c>
      <c r="C14" s="5" t="s">
        <v>429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3"/>
      <c r="S14" s="3"/>
    </row>
    <row r="15" spans="1:19" ht="12.6">
      <c r="A15" s="5" t="s">
        <v>450</v>
      </c>
      <c r="B15" s="5" t="s">
        <v>431</v>
      </c>
      <c r="C15" s="5" t="s">
        <v>435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3"/>
      <c r="S15" s="3"/>
    </row>
    <row r="16" spans="1:19" ht="12.6">
      <c r="A16" s="5" t="s">
        <v>450</v>
      </c>
      <c r="B16" s="5" t="s">
        <v>437</v>
      </c>
      <c r="C16" s="5" t="s">
        <v>441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3"/>
      <c r="S16" s="3"/>
    </row>
    <row r="17" spans="1:19" ht="12.6">
      <c r="A17" s="5" t="s">
        <v>450</v>
      </c>
      <c r="B17" s="5" t="s">
        <v>443</v>
      </c>
      <c r="C17" s="5" t="s">
        <v>451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3"/>
      <c r="S17" s="3"/>
    </row>
    <row r="18" spans="1:19" ht="12.6">
      <c r="A18" s="5" t="s">
        <v>450</v>
      </c>
      <c r="B18" s="3"/>
      <c r="C18" s="4"/>
      <c r="D18" s="5" t="s">
        <v>146</v>
      </c>
      <c r="E18" s="5" t="s">
        <v>452</v>
      </c>
      <c r="F18" s="3"/>
      <c r="G18" s="5" t="s">
        <v>453</v>
      </c>
      <c r="H18" s="3"/>
      <c r="I18" s="3"/>
      <c r="J18" s="3"/>
      <c r="K18" s="3"/>
      <c r="L18" s="3"/>
      <c r="M18" s="3"/>
      <c r="N18" s="3"/>
      <c r="O18" s="3"/>
      <c r="P18" s="4">
        <v>1</v>
      </c>
      <c r="Q18" s="4"/>
      <c r="R18" s="3"/>
      <c r="S18" s="3"/>
    </row>
    <row r="19" spans="1:19" ht="12.6">
      <c r="A19" s="5" t="s">
        <v>454</v>
      </c>
      <c r="B19" s="5" t="s">
        <v>372</v>
      </c>
      <c r="C19" s="5" t="s">
        <v>448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3"/>
      <c r="S19" s="3"/>
    </row>
    <row r="20" spans="1:19" ht="12.6">
      <c r="A20" s="5" t="s">
        <v>454</v>
      </c>
      <c r="B20" s="5" t="s">
        <v>450</v>
      </c>
      <c r="C20" s="5" t="s">
        <v>452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3"/>
      <c r="S20" s="3"/>
    </row>
    <row r="21" spans="1:19" ht="12.6">
      <c r="A21" s="5" t="s">
        <v>454</v>
      </c>
      <c r="B21" s="3"/>
      <c r="C21" s="4"/>
      <c r="D21" s="5" t="s">
        <v>455</v>
      </c>
      <c r="E21" s="5" t="s">
        <v>456</v>
      </c>
      <c r="F21" s="3"/>
      <c r="G21" s="5" t="s">
        <v>457</v>
      </c>
      <c r="H21" s="3"/>
      <c r="I21" s="3"/>
      <c r="J21" s="3"/>
      <c r="K21" s="3"/>
      <c r="L21" s="3"/>
      <c r="M21" s="3"/>
      <c r="N21" s="3"/>
      <c r="O21" s="3"/>
      <c r="P21" s="4">
        <v>1</v>
      </c>
      <c r="Q21" s="4"/>
      <c r="R21" s="3"/>
      <c r="S21" s="3"/>
    </row>
    <row r="22" spans="1:19" ht="12.6">
      <c r="A22" s="5" t="s">
        <v>458</v>
      </c>
      <c r="B22" s="3"/>
      <c r="C22" s="4"/>
      <c r="D22" s="5" t="s">
        <v>156</v>
      </c>
      <c r="E22" s="5" t="s">
        <v>459</v>
      </c>
      <c r="F22" s="6">
        <v>0.25</v>
      </c>
      <c r="G22" s="11" t="s">
        <v>460</v>
      </c>
      <c r="H22" s="6">
        <v>0.75</v>
      </c>
      <c r="I22" s="3"/>
      <c r="J22" s="3"/>
      <c r="K22" s="3"/>
      <c r="L22" s="3"/>
      <c r="M22" s="3"/>
      <c r="N22" s="3"/>
      <c r="O22" s="3"/>
      <c r="P22" s="4"/>
      <c r="Q22" s="4"/>
      <c r="R22" s="5" t="s">
        <v>461</v>
      </c>
      <c r="S22" s="3"/>
    </row>
    <row r="23" spans="1:19" ht="12.3">
      <c r="A23" s="4" t="s">
        <v>150</v>
      </c>
      <c r="B23" s="4"/>
      <c r="C23" s="4"/>
      <c r="D23" s="4" t="s">
        <v>28</v>
      </c>
      <c r="E23" s="4" t="s">
        <v>151</v>
      </c>
      <c r="F23" s="7">
        <v>1</v>
      </c>
      <c r="G23" s="4" t="s">
        <v>462</v>
      </c>
      <c r="H23" s="7">
        <v>2</v>
      </c>
      <c r="I23" s="4"/>
      <c r="J23" s="4"/>
      <c r="K23" s="4"/>
      <c r="L23" s="4"/>
      <c r="M23" s="4"/>
      <c r="N23" s="4"/>
      <c r="O23" s="4" t="s">
        <v>463</v>
      </c>
      <c r="P23" s="4"/>
      <c r="Q23" s="4"/>
      <c r="R23" s="4"/>
      <c r="S23" s="3"/>
    </row>
    <row r="24" spans="1:19" ht="12.6">
      <c r="A24" s="5" t="s">
        <v>464</v>
      </c>
      <c r="B24" s="3"/>
      <c r="C24" s="4"/>
      <c r="D24" s="5" t="s">
        <v>156</v>
      </c>
      <c r="E24" s="5" t="s">
        <v>465</v>
      </c>
      <c r="F24" s="6">
        <v>0.5</v>
      </c>
      <c r="G24" s="5" t="s">
        <v>466</v>
      </c>
      <c r="H24" s="6">
        <v>0.5</v>
      </c>
      <c r="I24" s="3"/>
      <c r="J24" s="3"/>
      <c r="K24" s="3"/>
      <c r="L24" s="3"/>
      <c r="M24" s="3"/>
      <c r="N24" s="3"/>
      <c r="O24" s="3"/>
      <c r="P24" s="4">
        <v>1</v>
      </c>
      <c r="Q24" s="3"/>
      <c r="R24" s="16" t="s">
        <v>467</v>
      </c>
      <c r="S24" s="3"/>
    </row>
    <row r="25" spans="1:19" ht="12.6">
      <c r="A25" s="4" t="s">
        <v>468</v>
      </c>
      <c r="B25" s="4" t="s">
        <v>469</v>
      </c>
      <c r="C25" s="4"/>
      <c r="D25" s="5" t="s">
        <v>413</v>
      </c>
      <c r="E25" s="5" t="s">
        <v>470</v>
      </c>
      <c r="F25" s="6">
        <v>1</v>
      </c>
      <c r="G25" s="5" t="s">
        <v>471</v>
      </c>
      <c r="H25" s="6">
        <v>2</v>
      </c>
      <c r="I25" s="3"/>
      <c r="J25" s="3"/>
      <c r="K25" s="3"/>
      <c r="L25" s="3"/>
      <c r="M25" s="3"/>
      <c r="N25" s="3"/>
      <c r="O25" s="5" t="s">
        <v>472</v>
      </c>
      <c r="P25" s="3"/>
      <c r="Q25" s="4"/>
      <c r="R25" s="4"/>
      <c r="S25" s="4"/>
    </row>
    <row r="26" spans="1:19" ht="12.6">
      <c r="A26" s="4" t="s">
        <v>473</v>
      </c>
      <c r="B26" s="4" t="s">
        <v>469</v>
      </c>
      <c r="C26" s="4"/>
      <c r="D26" s="5" t="s">
        <v>413</v>
      </c>
      <c r="E26" s="5" t="s">
        <v>474</v>
      </c>
      <c r="F26" s="6">
        <v>4</v>
      </c>
      <c r="G26" s="5" t="s">
        <v>475</v>
      </c>
      <c r="H26" s="6">
        <v>3</v>
      </c>
      <c r="I26" s="5" t="s">
        <v>476</v>
      </c>
      <c r="J26" s="6">
        <v>2</v>
      </c>
      <c r="K26" s="5" t="s">
        <v>477</v>
      </c>
      <c r="L26" s="6">
        <v>1</v>
      </c>
      <c r="M26" s="3"/>
      <c r="N26" s="3"/>
      <c r="O26" s="5" t="s">
        <v>478</v>
      </c>
      <c r="P26" s="3"/>
      <c r="Q26" s="4"/>
      <c r="R26" s="4"/>
      <c r="S26" s="4"/>
    </row>
    <row r="27" spans="1:19" ht="12.6">
      <c r="A27" s="4" t="s">
        <v>479</v>
      </c>
      <c r="B27" s="4" t="s">
        <v>469</v>
      </c>
      <c r="C27" s="4"/>
      <c r="D27" s="5" t="s">
        <v>413</v>
      </c>
      <c r="E27" s="5" t="s">
        <v>480</v>
      </c>
      <c r="F27" s="6">
        <v>4</v>
      </c>
      <c r="G27" s="5" t="s">
        <v>481</v>
      </c>
      <c r="H27" s="6">
        <v>3</v>
      </c>
      <c r="I27" s="5" t="s">
        <v>482</v>
      </c>
      <c r="J27" s="6">
        <v>2</v>
      </c>
      <c r="K27" s="5" t="s">
        <v>483</v>
      </c>
      <c r="L27" s="6">
        <v>1</v>
      </c>
      <c r="M27" s="3"/>
      <c r="N27" s="3"/>
      <c r="O27" s="5" t="s">
        <v>484</v>
      </c>
      <c r="P27" s="3"/>
      <c r="Q27" s="4"/>
      <c r="R27" s="4"/>
      <c r="S27" s="4"/>
    </row>
    <row r="28" spans="1:19" ht="12.6">
      <c r="A28" s="4" t="s">
        <v>485</v>
      </c>
      <c r="B28" s="4" t="s">
        <v>469</v>
      </c>
      <c r="C28" s="4"/>
      <c r="D28" s="5" t="s">
        <v>413</v>
      </c>
      <c r="E28" s="5" t="s">
        <v>486</v>
      </c>
      <c r="F28" s="6">
        <v>4</v>
      </c>
      <c r="G28" s="5" t="s">
        <v>487</v>
      </c>
      <c r="H28" s="6">
        <v>3</v>
      </c>
      <c r="I28" s="5" t="s">
        <v>488</v>
      </c>
      <c r="J28" s="6">
        <v>2</v>
      </c>
      <c r="K28" s="5" t="s">
        <v>489</v>
      </c>
      <c r="L28" s="6">
        <v>1</v>
      </c>
      <c r="M28" s="3"/>
      <c r="N28" s="3"/>
      <c r="O28" s="5" t="s">
        <v>490</v>
      </c>
      <c r="P28" s="3"/>
      <c r="Q28" s="4"/>
      <c r="R28" s="4"/>
      <c r="S28" s="4"/>
    </row>
    <row r="29" spans="1:19" ht="12.6">
      <c r="A29" s="4" t="s">
        <v>491</v>
      </c>
      <c r="B29" s="4" t="s">
        <v>469</v>
      </c>
      <c r="C29" s="4"/>
      <c r="D29" s="5" t="s">
        <v>413</v>
      </c>
      <c r="E29" s="5" t="s">
        <v>492</v>
      </c>
      <c r="F29" s="6">
        <v>4</v>
      </c>
      <c r="G29" s="5" t="s">
        <v>493</v>
      </c>
      <c r="H29" s="6">
        <v>3</v>
      </c>
      <c r="I29" s="5" t="s">
        <v>494</v>
      </c>
      <c r="J29" s="6">
        <v>2</v>
      </c>
      <c r="K29" s="5" t="s">
        <v>495</v>
      </c>
      <c r="L29" s="6">
        <v>1</v>
      </c>
      <c r="M29" s="3"/>
      <c r="N29" s="3"/>
      <c r="O29" s="5" t="s">
        <v>496</v>
      </c>
      <c r="P29" s="3"/>
      <c r="Q29" s="4"/>
      <c r="R29" s="4"/>
      <c r="S29" s="4"/>
    </row>
    <row r="30" spans="1:19" ht="12.6">
      <c r="A30" s="4" t="s">
        <v>497</v>
      </c>
      <c r="B30" s="4" t="s">
        <v>469</v>
      </c>
      <c r="C30" s="4"/>
      <c r="D30" s="5" t="s">
        <v>413</v>
      </c>
      <c r="E30" s="5" t="s">
        <v>498</v>
      </c>
      <c r="F30" s="6">
        <v>4</v>
      </c>
      <c r="G30" s="5" t="s">
        <v>499</v>
      </c>
      <c r="H30" s="6">
        <v>3</v>
      </c>
      <c r="I30" s="5" t="s">
        <v>500</v>
      </c>
      <c r="J30" s="6">
        <v>2</v>
      </c>
      <c r="K30" s="5" t="s">
        <v>501</v>
      </c>
      <c r="L30" s="6">
        <v>1</v>
      </c>
      <c r="M30" s="3"/>
      <c r="N30" s="3"/>
      <c r="O30" s="5" t="s">
        <v>502</v>
      </c>
      <c r="P30" s="3"/>
      <c r="Q30" s="4"/>
      <c r="R30" s="4"/>
      <c r="S30" s="4"/>
    </row>
    <row r="31" spans="1:19" ht="12.6">
      <c r="A31" s="4" t="s">
        <v>503</v>
      </c>
      <c r="B31" s="4" t="s">
        <v>469</v>
      </c>
      <c r="C31" s="4"/>
      <c r="D31" s="5" t="s">
        <v>413</v>
      </c>
      <c r="E31" s="5" t="s">
        <v>504</v>
      </c>
      <c r="F31" s="6">
        <v>4</v>
      </c>
      <c r="G31" s="5" t="s">
        <v>505</v>
      </c>
      <c r="H31" s="6">
        <v>3</v>
      </c>
      <c r="I31" s="5" t="s">
        <v>506</v>
      </c>
      <c r="J31" s="6">
        <v>2</v>
      </c>
      <c r="K31" s="5" t="s">
        <v>507</v>
      </c>
      <c r="L31" s="6">
        <v>1</v>
      </c>
      <c r="M31" s="3"/>
      <c r="N31" s="3"/>
      <c r="O31" s="5" t="s">
        <v>508</v>
      </c>
      <c r="P31" s="3"/>
      <c r="Q31" s="4"/>
      <c r="R31" s="4"/>
      <c r="S31" s="4"/>
    </row>
    <row r="32" spans="1:19" ht="12.6">
      <c r="A32" s="4" t="s">
        <v>469</v>
      </c>
      <c r="B32" s="4" t="s">
        <v>509</v>
      </c>
      <c r="C32" s="4"/>
      <c r="D32" s="4" t="s">
        <v>28</v>
      </c>
      <c r="E32" s="5" t="s">
        <v>510</v>
      </c>
      <c r="F32" s="6">
        <v>4</v>
      </c>
      <c r="G32" s="5" t="s">
        <v>511</v>
      </c>
      <c r="H32" s="6">
        <v>3</v>
      </c>
      <c r="I32" s="5" t="s">
        <v>512</v>
      </c>
      <c r="J32" s="6">
        <v>2</v>
      </c>
      <c r="K32" s="5" t="s">
        <v>513</v>
      </c>
      <c r="L32" s="6">
        <v>1</v>
      </c>
      <c r="M32" s="3"/>
      <c r="N32" s="3"/>
      <c r="O32" s="5" t="s">
        <v>514</v>
      </c>
      <c r="P32" s="3"/>
      <c r="Q32" s="4"/>
      <c r="R32" s="4"/>
      <c r="S32" s="4"/>
    </row>
    <row r="33" spans="1:19" ht="12.6">
      <c r="A33" s="5" t="s">
        <v>515</v>
      </c>
      <c r="B33" s="5" t="s">
        <v>516</v>
      </c>
      <c r="C33" s="4"/>
      <c r="D33" s="5" t="s">
        <v>444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5" t="s">
        <v>517</v>
      </c>
      <c r="P33" s="4"/>
      <c r="Q33" s="3"/>
      <c r="R33" s="3"/>
      <c r="S33" s="3"/>
    </row>
    <row r="34" spans="1:19" ht="12.6">
      <c r="A34" s="5" t="s">
        <v>518</v>
      </c>
      <c r="B34" s="5" t="s">
        <v>516</v>
      </c>
      <c r="C34" s="4"/>
      <c r="D34" s="5" t="s">
        <v>444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5" t="s">
        <v>519</v>
      </c>
      <c r="P34" s="4"/>
      <c r="Q34" s="3"/>
      <c r="R34" s="3"/>
      <c r="S34" s="3"/>
    </row>
    <row r="35" spans="1:19" ht="12.6">
      <c r="A35" s="5" t="s">
        <v>520</v>
      </c>
      <c r="B35" s="5" t="s">
        <v>516</v>
      </c>
      <c r="C35" s="4"/>
      <c r="D35" s="5" t="s">
        <v>413</v>
      </c>
      <c r="E35" s="5" t="s">
        <v>521</v>
      </c>
      <c r="F35" s="17">
        <v>45228</v>
      </c>
      <c r="G35" s="5" t="s">
        <v>522</v>
      </c>
      <c r="H35" s="5" t="s">
        <v>523</v>
      </c>
      <c r="I35" s="5" t="s">
        <v>524</v>
      </c>
      <c r="J35" s="5" t="s">
        <v>525</v>
      </c>
      <c r="K35" s="3"/>
      <c r="L35" s="3"/>
      <c r="M35" s="3"/>
      <c r="N35" s="3"/>
      <c r="O35" s="5" t="s">
        <v>526</v>
      </c>
      <c r="P35" s="4"/>
      <c r="Q35" s="3"/>
      <c r="R35" s="3"/>
      <c r="S35" s="3"/>
    </row>
    <row r="36" spans="1:19" ht="12.6">
      <c r="A36" s="5" t="s">
        <v>527</v>
      </c>
      <c r="B36" s="5" t="s">
        <v>516</v>
      </c>
      <c r="C36" s="4"/>
      <c r="D36" s="5" t="s">
        <v>444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5" t="s">
        <v>528</v>
      </c>
      <c r="P36" s="4"/>
      <c r="Q36" s="3"/>
      <c r="R36" s="3"/>
      <c r="S36" s="3"/>
    </row>
    <row r="37" spans="1:19" ht="12.6">
      <c r="A37" s="5" t="s">
        <v>529</v>
      </c>
      <c r="B37" s="5" t="s">
        <v>516</v>
      </c>
      <c r="C37" s="4"/>
      <c r="D37" s="5" t="s">
        <v>413</v>
      </c>
      <c r="E37" s="5" t="s">
        <v>530</v>
      </c>
      <c r="F37" s="6">
        <v>1</v>
      </c>
      <c r="G37" s="5" t="s">
        <v>531</v>
      </c>
      <c r="H37" s="6">
        <v>2</v>
      </c>
      <c r="I37" s="3"/>
      <c r="J37" s="3"/>
      <c r="K37" s="3"/>
      <c r="L37" s="3"/>
      <c r="M37" s="3"/>
      <c r="N37" s="3"/>
      <c r="O37" s="5" t="s">
        <v>532</v>
      </c>
      <c r="P37" s="4"/>
      <c r="Q37" s="3"/>
      <c r="R37" s="3"/>
      <c r="S37" s="3"/>
    </row>
    <row r="38" spans="1:19" ht="12.6">
      <c r="A38" s="5" t="s">
        <v>533</v>
      </c>
      <c r="B38" s="5" t="s">
        <v>516</v>
      </c>
      <c r="C38" s="4"/>
      <c r="D38" s="5" t="s">
        <v>413</v>
      </c>
      <c r="E38" s="5" t="s">
        <v>534</v>
      </c>
      <c r="F38" s="6">
        <v>2</v>
      </c>
      <c r="G38" s="5" t="s">
        <v>535</v>
      </c>
      <c r="H38" s="6">
        <v>1</v>
      </c>
      <c r="I38" s="3"/>
      <c r="J38" s="3"/>
      <c r="K38" s="3"/>
      <c r="L38" s="4"/>
      <c r="M38" s="4"/>
      <c r="N38" s="4"/>
      <c r="O38" s="5" t="s">
        <v>532</v>
      </c>
      <c r="P38" s="4"/>
      <c r="Q38" s="3"/>
      <c r="R38" s="3"/>
      <c r="S38" s="3"/>
    </row>
    <row r="39" spans="1:19" ht="12.6">
      <c r="A39" s="5" t="s">
        <v>536</v>
      </c>
      <c r="B39" s="5" t="s">
        <v>516</v>
      </c>
      <c r="C39" s="4"/>
      <c r="D39" s="5" t="s">
        <v>444</v>
      </c>
      <c r="E39" s="3"/>
      <c r="F39" s="3"/>
      <c r="G39" s="3"/>
      <c r="H39" s="3"/>
      <c r="I39" s="3"/>
      <c r="J39" s="3"/>
      <c r="K39" s="3"/>
      <c r="L39" s="4"/>
      <c r="M39" s="4"/>
      <c r="N39" s="4"/>
      <c r="O39" s="5" t="s">
        <v>537</v>
      </c>
      <c r="P39" s="4"/>
      <c r="Q39" s="3"/>
      <c r="R39" s="3"/>
      <c r="S39" s="3"/>
    </row>
    <row r="40" spans="1:19" ht="12.6">
      <c r="A40" s="5" t="s">
        <v>538</v>
      </c>
      <c r="B40" s="5" t="s">
        <v>516</v>
      </c>
      <c r="C40" s="4"/>
      <c r="D40" s="5" t="s">
        <v>444</v>
      </c>
      <c r="E40" s="3"/>
      <c r="F40" s="3"/>
      <c r="G40" s="3"/>
      <c r="H40" s="3"/>
      <c r="I40" s="3"/>
      <c r="J40" s="3"/>
      <c r="K40" s="3"/>
      <c r="L40" s="4"/>
      <c r="M40" s="4"/>
      <c r="N40" s="4"/>
      <c r="O40" s="5" t="s">
        <v>539</v>
      </c>
      <c r="P40" s="4"/>
      <c r="Q40" s="3"/>
      <c r="R40" s="3"/>
      <c r="S40" s="3"/>
    </row>
    <row r="41" spans="1:19" ht="12.6">
      <c r="A41" s="5" t="s">
        <v>540</v>
      </c>
      <c r="B41" s="5" t="s">
        <v>516</v>
      </c>
      <c r="C41" s="4"/>
      <c r="D41" s="5" t="s">
        <v>413</v>
      </c>
      <c r="E41" s="5" t="s">
        <v>541</v>
      </c>
      <c r="F41" s="6">
        <v>2</v>
      </c>
      <c r="G41" s="5" t="s">
        <v>542</v>
      </c>
      <c r="H41" s="6">
        <v>1</v>
      </c>
      <c r="I41" s="3"/>
      <c r="J41" s="3"/>
      <c r="K41" s="3"/>
      <c r="L41" s="4"/>
      <c r="M41" s="4"/>
      <c r="N41" s="4"/>
      <c r="O41" s="5" t="s">
        <v>543</v>
      </c>
      <c r="P41" s="4"/>
      <c r="Q41" s="3"/>
      <c r="R41" s="3"/>
      <c r="S41" s="3"/>
    </row>
    <row r="42" spans="1:19" ht="12.6">
      <c r="A42" s="5" t="s">
        <v>544</v>
      </c>
      <c r="B42" s="5" t="s">
        <v>516</v>
      </c>
      <c r="C42" s="4"/>
      <c r="D42" s="5" t="s">
        <v>413</v>
      </c>
      <c r="E42" s="5" t="s">
        <v>545</v>
      </c>
      <c r="F42" s="6">
        <v>2</v>
      </c>
      <c r="G42" s="5" t="s">
        <v>546</v>
      </c>
      <c r="H42" s="6">
        <v>1</v>
      </c>
      <c r="I42" s="3"/>
      <c r="J42" s="3"/>
      <c r="K42" s="3"/>
      <c r="L42" s="4"/>
      <c r="M42" s="4"/>
      <c r="N42" s="4"/>
      <c r="O42" s="5" t="s">
        <v>547</v>
      </c>
      <c r="P42" s="4"/>
      <c r="Q42" s="3"/>
      <c r="R42" s="3"/>
      <c r="S42" s="3"/>
    </row>
    <row r="43" spans="1:19" ht="12.6">
      <c r="A43" s="4" t="s">
        <v>548</v>
      </c>
      <c r="B43" s="5" t="s">
        <v>516</v>
      </c>
      <c r="C43" s="4"/>
      <c r="D43" s="5" t="s">
        <v>413</v>
      </c>
      <c r="E43" s="4" t="s">
        <v>549</v>
      </c>
      <c r="F43" s="7">
        <v>2</v>
      </c>
      <c r="G43" s="4" t="s">
        <v>550</v>
      </c>
      <c r="H43" s="7">
        <v>1</v>
      </c>
      <c r="I43" s="4"/>
      <c r="J43" s="4"/>
      <c r="K43" s="4"/>
      <c r="L43" s="4"/>
      <c r="M43" s="4"/>
      <c r="N43" s="4"/>
      <c r="O43" s="4" t="s">
        <v>551</v>
      </c>
      <c r="P43" s="4"/>
      <c r="Q43" s="4"/>
      <c r="R43" s="4"/>
      <c r="S43" s="4"/>
    </row>
    <row r="44" spans="1:19" ht="12.6">
      <c r="A44" s="5" t="s">
        <v>516</v>
      </c>
      <c r="B44" s="5" t="s">
        <v>552</v>
      </c>
      <c r="C44" s="4"/>
      <c r="D44" s="5" t="s">
        <v>28</v>
      </c>
      <c r="E44" s="5" t="s">
        <v>553</v>
      </c>
      <c r="F44" s="6">
        <v>1</v>
      </c>
      <c r="G44" s="5" t="s">
        <v>554</v>
      </c>
      <c r="H44" s="6">
        <v>2</v>
      </c>
      <c r="I44" s="5" t="s">
        <v>555</v>
      </c>
      <c r="J44" s="6">
        <v>3</v>
      </c>
      <c r="K44" s="3"/>
      <c r="L44" s="4"/>
      <c r="M44" s="4"/>
      <c r="N44" s="4"/>
      <c r="O44" s="5" t="s">
        <v>556</v>
      </c>
      <c r="P44" s="4"/>
      <c r="Q44" s="3"/>
      <c r="R44" s="3"/>
      <c r="S44" s="3"/>
    </row>
    <row r="45" spans="1:19" ht="12.6">
      <c r="A45" s="5" t="s">
        <v>557</v>
      </c>
      <c r="B45" s="5" t="s">
        <v>538</v>
      </c>
      <c r="C45" s="5" t="s">
        <v>558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2.6">
      <c r="A46" s="5" t="s">
        <v>557</v>
      </c>
      <c r="B46" s="5" t="s">
        <v>515</v>
      </c>
      <c r="C46" s="5" t="s">
        <v>559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2.6">
      <c r="A47" s="5" t="s">
        <v>557</v>
      </c>
      <c r="B47" s="5" t="s">
        <v>518</v>
      </c>
      <c r="C47" s="5" t="s">
        <v>560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2.6">
      <c r="A48" s="5" t="s">
        <v>557</v>
      </c>
      <c r="B48" s="3"/>
      <c r="C48" s="3"/>
      <c r="D48" s="5" t="s">
        <v>146</v>
      </c>
      <c r="E48" s="5" t="s">
        <v>561</v>
      </c>
      <c r="F48" s="3"/>
      <c r="G48" s="5" t="s">
        <v>562</v>
      </c>
      <c r="H48" s="3"/>
      <c r="I48" s="3"/>
      <c r="J48" s="3"/>
      <c r="K48" s="3"/>
      <c r="L48" s="3"/>
      <c r="M48" s="3"/>
      <c r="N48" s="3"/>
      <c r="O48" s="3"/>
      <c r="P48" s="3">
        <v>1</v>
      </c>
      <c r="Q48" s="3"/>
      <c r="R48" s="3"/>
      <c r="S48" s="3"/>
    </row>
    <row r="49" spans="1:19" ht="12.6">
      <c r="A49" s="5" t="s">
        <v>563</v>
      </c>
      <c r="B49" s="5" t="s">
        <v>518</v>
      </c>
      <c r="C49" s="5" t="s">
        <v>564</v>
      </c>
      <c r="D49" s="3"/>
      <c r="E49" s="3"/>
      <c r="F49" s="3"/>
      <c r="I49" s="3"/>
      <c r="J49" s="3"/>
      <c r="K49" s="3"/>
      <c r="L49" s="3"/>
      <c r="M49" s="3"/>
      <c r="N49" s="3"/>
      <c r="O49" s="3"/>
      <c r="P49" s="3"/>
      <c r="Q49" s="5" t="s">
        <v>565</v>
      </c>
      <c r="R49" s="3"/>
      <c r="S49" s="3"/>
    </row>
    <row r="50" spans="1:19" ht="12.6">
      <c r="A50" s="5" t="s">
        <v>563</v>
      </c>
      <c r="B50" s="5" t="s">
        <v>155</v>
      </c>
      <c r="C50" s="4"/>
      <c r="D50" s="5" t="s">
        <v>171</v>
      </c>
      <c r="E50" s="5" t="s">
        <v>566</v>
      </c>
      <c r="F50" s="3"/>
      <c r="G50" s="5" t="s">
        <v>567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18" t="s">
        <v>568</v>
      </c>
      <c r="S50" s="3"/>
    </row>
    <row r="51" spans="1:19" ht="12.6">
      <c r="A51" s="5" t="s">
        <v>569</v>
      </c>
      <c r="B51" s="5" t="s">
        <v>570</v>
      </c>
      <c r="C51" s="4"/>
      <c r="D51" s="5" t="s">
        <v>413</v>
      </c>
      <c r="E51" s="5" t="s">
        <v>571</v>
      </c>
      <c r="F51" s="5" t="s">
        <v>572</v>
      </c>
      <c r="G51" s="5" t="s">
        <v>573</v>
      </c>
      <c r="H51" s="6">
        <v>2.2999999999999998</v>
      </c>
      <c r="I51" s="5" t="s">
        <v>574</v>
      </c>
      <c r="J51" s="5" t="s">
        <v>575</v>
      </c>
      <c r="K51" s="5" t="s">
        <v>576</v>
      </c>
      <c r="L51" s="6">
        <v>6</v>
      </c>
      <c r="M51" s="3"/>
      <c r="N51" s="3"/>
      <c r="O51" s="5" t="s">
        <v>577</v>
      </c>
      <c r="P51" s="3"/>
      <c r="Q51" s="3"/>
      <c r="R51" s="3"/>
      <c r="S51" s="3"/>
    </row>
    <row r="52" spans="1:19" ht="12.6">
      <c r="A52" s="5" t="s">
        <v>578</v>
      </c>
      <c r="B52" s="5" t="s">
        <v>570</v>
      </c>
      <c r="C52" s="4"/>
      <c r="D52" s="5" t="s">
        <v>413</v>
      </c>
      <c r="E52" s="5" t="s">
        <v>579</v>
      </c>
      <c r="F52" s="5" t="s">
        <v>572</v>
      </c>
      <c r="G52" s="5" t="s">
        <v>580</v>
      </c>
      <c r="H52" s="6">
        <v>2.2999999999999998</v>
      </c>
      <c r="I52" s="5" t="s">
        <v>581</v>
      </c>
      <c r="J52" s="5" t="s">
        <v>575</v>
      </c>
      <c r="K52" s="5" t="s">
        <v>582</v>
      </c>
      <c r="L52" s="6">
        <v>6</v>
      </c>
      <c r="M52" s="3"/>
      <c r="N52" s="3"/>
      <c r="O52" s="5" t="s">
        <v>583</v>
      </c>
      <c r="P52" s="3"/>
      <c r="Q52" s="3"/>
      <c r="R52" s="3"/>
      <c r="S52" s="3"/>
    </row>
    <row r="53" spans="1:19" ht="12.6">
      <c r="A53" s="5" t="s">
        <v>570</v>
      </c>
      <c r="B53" s="3"/>
      <c r="C53" s="4"/>
      <c r="D53" s="5" t="s">
        <v>28</v>
      </c>
      <c r="E53" s="5" t="s">
        <v>584</v>
      </c>
      <c r="F53" s="5" t="s">
        <v>585</v>
      </c>
      <c r="G53" s="5" t="s">
        <v>586</v>
      </c>
      <c r="H53" s="5" t="s">
        <v>587</v>
      </c>
      <c r="I53" s="5" t="s">
        <v>588</v>
      </c>
      <c r="J53" s="5" t="s">
        <v>589</v>
      </c>
      <c r="K53" s="5" t="s">
        <v>590</v>
      </c>
      <c r="L53" s="5" t="s">
        <v>591</v>
      </c>
      <c r="M53" s="3"/>
      <c r="N53" s="3"/>
      <c r="O53" s="5" t="s">
        <v>592</v>
      </c>
      <c r="P53" s="3"/>
      <c r="Q53" s="3"/>
      <c r="R53" s="3"/>
      <c r="S53" s="3"/>
    </row>
    <row r="54" spans="1:19" ht="12.3">
      <c r="A54" s="4" t="s">
        <v>593</v>
      </c>
      <c r="B54" s="4" t="s">
        <v>594</v>
      </c>
      <c r="C54" s="4" t="s">
        <v>595</v>
      </c>
      <c r="D54" s="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 t="s">
        <v>596</v>
      </c>
      <c r="R54" s="4"/>
      <c r="S54" s="4"/>
    </row>
    <row r="55" spans="1:19" ht="12.3">
      <c r="A55" s="4" t="s">
        <v>593</v>
      </c>
      <c r="B55" s="4"/>
      <c r="C55" s="4"/>
      <c r="D55" s="4" t="s">
        <v>171</v>
      </c>
      <c r="E55" s="4" t="s">
        <v>597</v>
      </c>
      <c r="F55" s="3">
        <v>0.16</v>
      </c>
      <c r="G55" s="4" t="s">
        <v>598</v>
      </c>
      <c r="H55" s="3">
        <v>0.84</v>
      </c>
      <c r="I55" s="3"/>
      <c r="J55" s="3"/>
      <c r="K55" s="3"/>
      <c r="L55" s="3"/>
      <c r="M55" s="3"/>
      <c r="N55" s="3"/>
      <c r="O55" s="3"/>
      <c r="P55" s="3"/>
      <c r="Q55" s="4"/>
      <c r="R55" s="19" t="s">
        <v>599</v>
      </c>
      <c r="S55" s="4"/>
    </row>
    <row r="56" spans="1:19" ht="12.6">
      <c r="A56" s="5" t="s">
        <v>600</v>
      </c>
      <c r="B56" s="5" t="s">
        <v>601</v>
      </c>
      <c r="C56" s="4"/>
      <c r="D56" s="5" t="s">
        <v>413</v>
      </c>
      <c r="E56" s="5" t="s">
        <v>602</v>
      </c>
      <c r="F56" s="6">
        <v>1</v>
      </c>
      <c r="G56" s="5" t="s">
        <v>603</v>
      </c>
      <c r="H56" s="6">
        <v>2</v>
      </c>
      <c r="I56" s="3"/>
      <c r="J56" s="3"/>
      <c r="K56" s="3"/>
      <c r="L56" s="3"/>
      <c r="M56" s="3"/>
      <c r="N56" s="3"/>
      <c r="O56" s="5" t="s">
        <v>604</v>
      </c>
      <c r="P56" s="3"/>
      <c r="Q56" s="3"/>
      <c r="R56" s="5"/>
      <c r="S56" s="3"/>
    </row>
    <row r="57" spans="1:19" ht="12.6">
      <c r="A57" s="5" t="s">
        <v>605</v>
      </c>
      <c r="B57" s="5" t="s">
        <v>601</v>
      </c>
      <c r="C57" s="4"/>
      <c r="D57" s="5" t="s">
        <v>444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5" t="s">
        <v>606</v>
      </c>
      <c r="P57" s="10"/>
      <c r="Q57" s="3"/>
      <c r="R57" s="3"/>
      <c r="S57" s="3"/>
    </row>
    <row r="58" spans="1:19" ht="12.6">
      <c r="A58" s="5" t="s">
        <v>607</v>
      </c>
      <c r="B58" s="5" t="s">
        <v>601</v>
      </c>
      <c r="C58" s="4"/>
      <c r="D58" s="5" t="s">
        <v>413</v>
      </c>
      <c r="E58" s="5" t="s">
        <v>608</v>
      </c>
      <c r="F58" s="6">
        <v>0</v>
      </c>
      <c r="G58" s="5" t="s">
        <v>609</v>
      </c>
      <c r="H58" s="6">
        <v>1</v>
      </c>
      <c r="I58" s="5" t="s">
        <v>610</v>
      </c>
      <c r="J58" s="6">
        <v>2</v>
      </c>
      <c r="K58" s="5" t="s">
        <v>611</v>
      </c>
      <c r="L58" s="13">
        <v>44995</v>
      </c>
      <c r="M58" s="3"/>
      <c r="N58" s="3"/>
      <c r="O58" s="5" t="s">
        <v>612</v>
      </c>
      <c r="P58" s="3"/>
      <c r="Q58" s="3"/>
      <c r="R58" s="3"/>
      <c r="S58" s="3"/>
    </row>
    <row r="59" spans="1:19" ht="12.6">
      <c r="A59" s="5" t="s">
        <v>613</v>
      </c>
      <c r="B59" s="5" t="s">
        <v>601</v>
      </c>
      <c r="C59" s="4"/>
      <c r="D59" s="5" t="s">
        <v>413</v>
      </c>
      <c r="E59" s="5" t="s">
        <v>614</v>
      </c>
      <c r="F59" s="6" t="s">
        <v>615</v>
      </c>
      <c r="G59" s="5" t="s">
        <v>616</v>
      </c>
      <c r="H59" s="3" t="s">
        <v>617</v>
      </c>
      <c r="I59" s="5" t="s">
        <v>618</v>
      </c>
      <c r="J59" s="3" t="s">
        <v>619</v>
      </c>
      <c r="K59" s="3"/>
      <c r="L59" s="3"/>
      <c r="M59" s="3"/>
      <c r="N59" s="3"/>
      <c r="O59" s="5" t="s">
        <v>620</v>
      </c>
      <c r="P59" s="3">
        <v>2</v>
      </c>
      <c r="Q59" s="3"/>
      <c r="R59" s="20" t="s">
        <v>621</v>
      </c>
      <c r="S59" s="3"/>
    </row>
    <row r="60" spans="1:19" ht="12.6">
      <c r="A60" s="5" t="s">
        <v>622</v>
      </c>
      <c r="B60" s="5" t="s">
        <v>601</v>
      </c>
      <c r="C60" s="4"/>
      <c r="D60" s="5" t="s">
        <v>444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5" t="s">
        <v>623</v>
      </c>
      <c r="P60" s="3"/>
      <c r="Q60" s="3"/>
      <c r="R60" s="5" t="s">
        <v>624</v>
      </c>
      <c r="S60" s="3"/>
    </row>
    <row r="61" spans="1:19" ht="12.6">
      <c r="A61" s="5" t="s">
        <v>601</v>
      </c>
      <c r="B61" s="4" t="s">
        <v>593</v>
      </c>
      <c r="C61" s="4"/>
      <c r="D61" s="4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 t="s">
        <v>625</v>
      </c>
      <c r="R61" s="4"/>
      <c r="S61" s="4"/>
    </row>
    <row r="62" spans="1:19" ht="12.6">
      <c r="A62" s="5" t="s">
        <v>601</v>
      </c>
      <c r="B62" s="3"/>
      <c r="C62" s="4"/>
      <c r="D62" s="5" t="s">
        <v>136</v>
      </c>
      <c r="E62" s="5" t="s">
        <v>626</v>
      </c>
      <c r="F62" s="6" t="s">
        <v>627</v>
      </c>
      <c r="G62" s="5" t="s">
        <v>628</v>
      </c>
      <c r="H62" s="6" t="s">
        <v>629</v>
      </c>
      <c r="I62" s="5" t="s">
        <v>630</v>
      </c>
      <c r="J62" s="3" t="s">
        <v>631</v>
      </c>
      <c r="K62" s="5" t="s">
        <v>632</v>
      </c>
      <c r="L62" s="3" t="s">
        <v>633</v>
      </c>
      <c r="M62" s="3"/>
      <c r="N62" s="3"/>
      <c r="O62" s="5" t="s">
        <v>634</v>
      </c>
      <c r="P62" s="3">
        <v>3</v>
      </c>
      <c r="Q62" s="3"/>
      <c r="R62" s="21" t="s">
        <v>635</v>
      </c>
      <c r="S62" s="18" t="s">
        <v>636</v>
      </c>
    </row>
    <row r="63" spans="1:19" ht="12.6">
      <c r="A63" s="4" t="s">
        <v>637</v>
      </c>
      <c r="B63" s="5" t="s">
        <v>601</v>
      </c>
      <c r="C63" s="5" t="s">
        <v>626</v>
      </c>
      <c r="D63" s="4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 t="s">
        <v>638</v>
      </c>
      <c r="R63" s="4"/>
      <c r="S63" s="4"/>
    </row>
    <row r="64" spans="1:19" ht="12.6">
      <c r="A64" s="4" t="s">
        <v>637</v>
      </c>
      <c r="B64" s="5" t="s">
        <v>601</v>
      </c>
      <c r="C64" s="5" t="s">
        <v>628</v>
      </c>
      <c r="D64" s="4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 t="s">
        <v>638</v>
      </c>
      <c r="R64" s="4"/>
      <c r="S64" s="4"/>
    </row>
    <row r="65" spans="1:19" ht="12.3">
      <c r="A65" s="4" t="s">
        <v>637</v>
      </c>
      <c r="B65" s="4"/>
      <c r="C65" s="4"/>
      <c r="D65" s="4" t="s">
        <v>171</v>
      </c>
      <c r="E65" s="4" t="s">
        <v>639</v>
      </c>
      <c r="F65" s="4">
        <v>0.48599999999999999</v>
      </c>
      <c r="G65" s="4" t="s">
        <v>640</v>
      </c>
      <c r="H65" s="4">
        <v>0.51400000000000001</v>
      </c>
      <c r="I65" s="4"/>
      <c r="J65" s="4"/>
      <c r="K65" s="4"/>
      <c r="L65" s="4"/>
      <c r="M65" s="4"/>
      <c r="N65" s="4"/>
      <c r="O65" s="4"/>
      <c r="P65" s="4"/>
      <c r="Q65" s="4"/>
      <c r="R65" s="22" t="s">
        <v>641</v>
      </c>
      <c r="S65" s="19" t="s">
        <v>642</v>
      </c>
    </row>
    <row r="66" spans="1:19" ht="12.6">
      <c r="A66" s="4" t="s">
        <v>643</v>
      </c>
      <c r="B66" s="5" t="s">
        <v>518</v>
      </c>
      <c r="C66" s="5" t="s">
        <v>564</v>
      </c>
      <c r="D66" s="3"/>
      <c r="E66" s="3"/>
      <c r="F66" s="3"/>
      <c r="G66" s="3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2.3">
      <c r="A67" s="4" t="s">
        <v>643</v>
      </c>
      <c r="B67" s="4" t="s">
        <v>548</v>
      </c>
      <c r="C67" s="4" t="s">
        <v>550</v>
      </c>
      <c r="D67" s="3"/>
      <c r="E67" s="3"/>
      <c r="F67" s="3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2.6">
      <c r="A68" s="4" t="s">
        <v>643</v>
      </c>
      <c r="B68" s="5" t="s">
        <v>516</v>
      </c>
      <c r="C68" s="5" t="s">
        <v>555</v>
      </c>
      <c r="D68" s="3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2.6">
      <c r="A69" s="4" t="s">
        <v>643</v>
      </c>
      <c r="B69" s="4"/>
      <c r="C69" s="4"/>
      <c r="D69" s="5" t="s">
        <v>455</v>
      </c>
      <c r="E69" s="4" t="s">
        <v>644</v>
      </c>
      <c r="F69" s="3"/>
      <c r="G69" s="4" t="s">
        <v>645</v>
      </c>
      <c r="H69" s="3"/>
      <c r="I69" s="4"/>
      <c r="J69" s="4"/>
      <c r="K69" s="4"/>
      <c r="L69" s="4"/>
      <c r="M69" s="4"/>
      <c r="N69" s="4"/>
      <c r="O69" s="4"/>
      <c r="P69" s="4">
        <v>1</v>
      </c>
      <c r="Q69" s="4"/>
      <c r="R69" s="4"/>
      <c r="S69" s="4"/>
    </row>
    <row r="70" spans="1:19" ht="12.3">
      <c r="A70" s="4" t="s">
        <v>646</v>
      </c>
      <c r="B70" s="4" t="s">
        <v>637</v>
      </c>
      <c r="C70" s="4" t="s">
        <v>640</v>
      </c>
      <c r="D70" s="3"/>
      <c r="E70" s="3"/>
      <c r="F70" s="3"/>
      <c r="G70" s="3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2.6">
      <c r="A71" s="4" t="s">
        <v>646</v>
      </c>
      <c r="B71" s="5" t="s">
        <v>469</v>
      </c>
      <c r="C71" s="5" t="s">
        <v>513</v>
      </c>
      <c r="D71" s="3"/>
      <c r="E71" s="3"/>
      <c r="F71" s="3"/>
      <c r="G71" s="3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2.6">
      <c r="A72" s="4" t="s">
        <v>646</v>
      </c>
      <c r="B72" s="5" t="s">
        <v>570</v>
      </c>
      <c r="C72" s="5" t="s">
        <v>647</v>
      </c>
      <c r="D72" s="3"/>
      <c r="E72" s="3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2.6">
      <c r="A73" s="4" t="s">
        <v>646</v>
      </c>
      <c r="B73" s="3"/>
      <c r="C73" s="4"/>
      <c r="D73" s="5" t="s">
        <v>455</v>
      </c>
      <c r="E73" s="5" t="s">
        <v>648</v>
      </c>
      <c r="F73" s="3"/>
      <c r="G73" s="5" t="s">
        <v>649</v>
      </c>
      <c r="H73" s="3"/>
      <c r="I73" s="4"/>
      <c r="J73" s="4"/>
      <c r="K73" s="4"/>
      <c r="L73" s="4"/>
      <c r="M73" s="4"/>
      <c r="N73" s="4"/>
      <c r="O73" s="4"/>
      <c r="P73" s="4">
        <v>1</v>
      </c>
      <c r="Q73" s="4"/>
      <c r="R73" s="4"/>
      <c r="S73" s="4"/>
    </row>
    <row r="74" spans="1:19" ht="12.3">
      <c r="A74" s="4" t="s">
        <v>294</v>
      </c>
      <c r="B74" s="4" t="s">
        <v>646</v>
      </c>
      <c r="C74" s="4" t="s">
        <v>650</v>
      </c>
      <c r="D74" s="3"/>
      <c r="E74" s="3"/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2.3">
      <c r="A75" s="4" t="s">
        <v>294</v>
      </c>
      <c r="B75" s="4" t="s">
        <v>643</v>
      </c>
      <c r="C75" s="4" t="s">
        <v>644</v>
      </c>
      <c r="D75" s="3"/>
      <c r="E75" s="3"/>
      <c r="F75" s="3"/>
      <c r="G75" s="3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2.6">
      <c r="A76" s="4" t="s">
        <v>294</v>
      </c>
      <c r="B76" s="3"/>
      <c r="C76" s="4"/>
      <c r="D76" s="5" t="s">
        <v>455</v>
      </c>
      <c r="E76" s="5" t="s">
        <v>295</v>
      </c>
      <c r="F76" s="3"/>
      <c r="G76" s="5" t="s">
        <v>651</v>
      </c>
      <c r="H76" s="3"/>
      <c r="I76" s="4"/>
      <c r="J76" s="4"/>
      <c r="K76" s="4"/>
      <c r="L76" s="4"/>
      <c r="M76" s="4"/>
      <c r="N76" s="4"/>
      <c r="O76" s="4"/>
      <c r="P76" s="4">
        <v>1</v>
      </c>
      <c r="Q76" s="4"/>
      <c r="R76" s="4"/>
      <c r="S76" s="4"/>
    </row>
    <row r="77" spans="1:19" ht="12.6">
      <c r="A77" s="4" t="s">
        <v>652</v>
      </c>
      <c r="B77" s="5" t="s">
        <v>594</v>
      </c>
      <c r="C77" s="4"/>
      <c r="D77" s="5" t="s">
        <v>413</v>
      </c>
      <c r="E77" s="5" t="s">
        <v>653</v>
      </c>
      <c r="F77" s="6">
        <v>1</v>
      </c>
      <c r="G77" s="5" t="s">
        <v>654</v>
      </c>
      <c r="H77" s="5" t="s">
        <v>655</v>
      </c>
      <c r="I77" s="4"/>
      <c r="J77" s="4"/>
      <c r="K77" s="4"/>
      <c r="L77" s="4"/>
      <c r="M77" s="4"/>
      <c r="N77" s="4"/>
      <c r="O77" s="4" t="s">
        <v>656</v>
      </c>
      <c r="P77" s="4"/>
      <c r="Q77" s="4"/>
      <c r="R77" s="4"/>
      <c r="S77" s="4"/>
    </row>
    <row r="78" spans="1:19" ht="12.6">
      <c r="A78" s="4" t="s">
        <v>657</v>
      </c>
      <c r="B78" s="5" t="s">
        <v>594</v>
      </c>
      <c r="C78" s="4"/>
      <c r="D78" s="5" t="s">
        <v>413</v>
      </c>
      <c r="E78" s="4" t="s">
        <v>658</v>
      </c>
      <c r="F78" s="7">
        <v>2</v>
      </c>
      <c r="G78" s="4" t="s">
        <v>659</v>
      </c>
      <c r="H78" s="7">
        <v>5</v>
      </c>
      <c r="I78" s="4" t="s">
        <v>660</v>
      </c>
      <c r="J78" s="7">
        <v>3</v>
      </c>
      <c r="K78" s="4" t="s">
        <v>661</v>
      </c>
      <c r="L78" s="7">
        <v>1</v>
      </c>
      <c r="M78" s="4"/>
      <c r="N78" s="4"/>
      <c r="O78" s="4" t="s">
        <v>662</v>
      </c>
      <c r="P78" s="4"/>
      <c r="Q78" s="4"/>
      <c r="R78" s="4"/>
      <c r="S78" s="4"/>
    </row>
    <row r="79" spans="1:19" ht="12.6">
      <c r="A79" s="5" t="s">
        <v>663</v>
      </c>
      <c r="B79" s="5" t="s">
        <v>594</v>
      </c>
      <c r="C79" s="4"/>
      <c r="D79" s="5" t="s">
        <v>413</v>
      </c>
      <c r="E79" s="5" t="s">
        <v>664</v>
      </c>
      <c r="F79" s="6">
        <v>4</v>
      </c>
      <c r="G79" s="5" t="s">
        <v>665</v>
      </c>
      <c r="H79" s="6">
        <v>3</v>
      </c>
      <c r="I79" s="5" t="s">
        <v>666</v>
      </c>
      <c r="J79" s="6">
        <v>2</v>
      </c>
      <c r="K79" s="5" t="s">
        <v>667</v>
      </c>
      <c r="L79" s="5" t="s">
        <v>668</v>
      </c>
      <c r="M79" s="3"/>
      <c r="N79" s="3"/>
      <c r="O79" s="5" t="s">
        <v>669</v>
      </c>
      <c r="P79" s="3"/>
      <c r="Q79" s="3"/>
      <c r="R79" s="3"/>
      <c r="S79" s="3"/>
    </row>
    <row r="80" spans="1:19" ht="12.6">
      <c r="A80" s="5" t="s">
        <v>670</v>
      </c>
      <c r="B80" s="5" t="s">
        <v>594</v>
      </c>
      <c r="C80" s="4"/>
      <c r="D80" s="5" t="s">
        <v>413</v>
      </c>
      <c r="E80" s="5" t="s">
        <v>671</v>
      </c>
      <c r="F80" s="6">
        <v>4</v>
      </c>
      <c r="G80" s="5" t="s">
        <v>672</v>
      </c>
      <c r="H80" s="6">
        <v>3</v>
      </c>
      <c r="I80" s="5" t="s">
        <v>673</v>
      </c>
      <c r="J80" s="6">
        <v>2</v>
      </c>
      <c r="K80" s="5" t="s">
        <v>674</v>
      </c>
      <c r="L80" s="5" t="s">
        <v>575</v>
      </c>
      <c r="M80" s="3"/>
      <c r="N80" s="3"/>
      <c r="O80" s="5" t="s">
        <v>675</v>
      </c>
      <c r="P80" s="3"/>
      <c r="Q80" s="3"/>
      <c r="R80" s="3"/>
      <c r="S80" s="3"/>
    </row>
    <row r="81" spans="1:19" ht="12.6">
      <c r="A81" s="5" t="s">
        <v>676</v>
      </c>
      <c r="B81" s="5" t="s">
        <v>594</v>
      </c>
      <c r="C81" s="4"/>
      <c r="D81" s="5" t="s">
        <v>413</v>
      </c>
      <c r="E81" s="5" t="s">
        <v>677</v>
      </c>
      <c r="F81" s="6">
        <v>2</v>
      </c>
      <c r="G81" s="5" t="s">
        <v>678</v>
      </c>
      <c r="H81" s="5" t="s">
        <v>679</v>
      </c>
      <c r="I81" s="3"/>
      <c r="J81" s="3"/>
      <c r="K81" s="3"/>
      <c r="L81" s="3"/>
      <c r="M81" s="3"/>
      <c r="N81" s="3"/>
      <c r="O81" s="5" t="s">
        <v>680</v>
      </c>
      <c r="P81" s="3"/>
      <c r="Q81" s="3"/>
      <c r="R81" s="3"/>
      <c r="S81" s="3"/>
    </row>
    <row r="82" spans="1:19" ht="12.6">
      <c r="A82" s="5" t="s">
        <v>681</v>
      </c>
      <c r="B82" s="5" t="s">
        <v>594</v>
      </c>
      <c r="C82" s="4"/>
      <c r="D82" s="5" t="s">
        <v>413</v>
      </c>
      <c r="E82" s="5" t="s">
        <v>682</v>
      </c>
      <c r="F82" s="6">
        <v>4</v>
      </c>
      <c r="G82" s="5" t="s">
        <v>683</v>
      </c>
      <c r="H82" s="6">
        <v>3</v>
      </c>
      <c r="I82" s="5" t="s">
        <v>684</v>
      </c>
      <c r="J82" s="6">
        <v>2</v>
      </c>
      <c r="K82" s="5" t="s">
        <v>685</v>
      </c>
      <c r="L82" s="5" t="s">
        <v>575</v>
      </c>
      <c r="M82" s="3"/>
      <c r="N82" s="3"/>
      <c r="O82" s="5" t="s">
        <v>686</v>
      </c>
      <c r="P82" s="3"/>
      <c r="Q82" s="3"/>
      <c r="R82" s="3"/>
      <c r="S82" s="3"/>
    </row>
    <row r="83" spans="1:19" ht="12.6">
      <c r="A83" s="5" t="s">
        <v>687</v>
      </c>
      <c r="B83" s="5" t="s">
        <v>594</v>
      </c>
      <c r="C83" s="4"/>
      <c r="D83" s="5" t="s">
        <v>413</v>
      </c>
      <c r="E83" s="5" t="s">
        <v>688</v>
      </c>
      <c r="F83" s="6">
        <v>3</v>
      </c>
      <c r="G83" s="5" t="s">
        <v>689</v>
      </c>
      <c r="H83" s="6">
        <v>2</v>
      </c>
      <c r="I83" s="5" t="s">
        <v>690</v>
      </c>
      <c r="J83" s="6">
        <v>1</v>
      </c>
      <c r="K83" s="5" t="s">
        <v>691</v>
      </c>
      <c r="L83" s="6">
        <v>0</v>
      </c>
      <c r="M83" s="3"/>
      <c r="N83" s="3"/>
      <c r="O83" s="5" t="s">
        <v>692</v>
      </c>
      <c r="P83" s="3"/>
      <c r="Q83" s="3"/>
      <c r="R83" s="3"/>
      <c r="S83" s="3"/>
    </row>
    <row r="84" spans="1:19" ht="12.6">
      <c r="A84" s="5" t="s">
        <v>693</v>
      </c>
      <c r="B84" s="5" t="s">
        <v>594</v>
      </c>
      <c r="C84" s="4"/>
      <c r="D84" s="5" t="s">
        <v>413</v>
      </c>
      <c r="E84" s="5" t="s">
        <v>694</v>
      </c>
      <c r="F84" s="6">
        <v>4</v>
      </c>
      <c r="G84" s="5" t="s">
        <v>695</v>
      </c>
      <c r="H84" s="6">
        <v>3</v>
      </c>
      <c r="I84" s="5" t="s">
        <v>696</v>
      </c>
      <c r="J84" s="6">
        <v>2</v>
      </c>
      <c r="K84" s="5" t="s">
        <v>697</v>
      </c>
      <c r="L84" s="5" t="s">
        <v>575</v>
      </c>
      <c r="M84" s="3"/>
      <c r="N84" s="3"/>
      <c r="O84" s="5" t="s">
        <v>698</v>
      </c>
      <c r="P84" s="3"/>
      <c r="Q84" s="3"/>
      <c r="R84" s="3"/>
      <c r="S84" s="3"/>
    </row>
    <row r="85" spans="1:19" ht="12.6">
      <c r="A85" s="5" t="s">
        <v>699</v>
      </c>
      <c r="B85" s="5" t="s">
        <v>594</v>
      </c>
      <c r="C85" s="4"/>
      <c r="D85" s="5" t="s">
        <v>413</v>
      </c>
      <c r="E85" s="5" t="s">
        <v>700</v>
      </c>
      <c r="F85" s="6">
        <v>1</v>
      </c>
      <c r="G85" s="5" t="s">
        <v>701</v>
      </c>
      <c r="H85" s="6">
        <v>2</v>
      </c>
      <c r="I85" s="3"/>
      <c r="J85" s="3"/>
      <c r="K85" s="3"/>
      <c r="L85" s="3"/>
      <c r="M85" s="3"/>
      <c r="N85" s="3"/>
      <c r="O85" s="5" t="s">
        <v>702</v>
      </c>
      <c r="P85" s="3"/>
      <c r="Q85" s="3"/>
      <c r="R85" s="3"/>
      <c r="S85" s="3"/>
    </row>
    <row r="86" spans="1:19" ht="12.6">
      <c r="A86" s="5" t="s">
        <v>703</v>
      </c>
      <c r="B86" s="5" t="s">
        <v>594</v>
      </c>
      <c r="C86" s="4"/>
      <c r="D86" s="5" t="s">
        <v>413</v>
      </c>
      <c r="E86" s="5" t="s">
        <v>704</v>
      </c>
      <c r="F86" s="6">
        <v>4</v>
      </c>
      <c r="G86" s="5" t="s">
        <v>705</v>
      </c>
      <c r="H86" s="6">
        <v>3</v>
      </c>
      <c r="I86" s="5" t="s">
        <v>706</v>
      </c>
      <c r="J86" s="6">
        <v>2</v>
      </c>
      <c r="K86" s="5" t="s">
        <v>707</v>
      </c>
      <c r="L86" s="5" t="s">
        <v>575</v>
      </c>
      <c r="M86" s="3"/>
      <c r="N86" s="3"/>
      <c r="O86" s="5" t="s">
        <v>708</v>
      </c>
      <c r="P86" s="3"/>
      <c r="Q86" s="3"/>
      <c r="R86" s="3"/>
      <c r="S86" s="3"/>
    </row>
    <row r="87" spans="1:19" ht="12.6">
      <c r="A87" s="5" t="s">
        <v>709</v>
      </c>
      <c r="B87" s="5" t="s">
        <v>594</v>
      </c>
      <c r="C87" s="4"/>
      <c r="D87" s="5" t="s">
        <v>413</v>
      </c>
      <c r="E87" s="5" t="s">
        <v>710</v>
      </c>
      <c r="F87" s="6">
        <v>4</v>
      </c>
      <c r="G87" s="5" t="s">
        <v>711</v>
      </c>
      <c r="H87" s="6">
        <v>3</v>
      </c>
      <c r="I87" s="5" t="s">
        <v>712</v>
      </c>
      <c r="J87" s="6">
        <v>2</v>
      </c>
      <c r="K87" s="5" t="s">
        <v>713</v>
      </c>
      <c r="L87" s="5" t="s">
        <v>575</v>
      </c>
      <c r="M87" s="3"/>
      <c r="N87" s="3"/>
      <c r="O87" s="5" t="s">
        <v>714</v>
      </c>
      <c r="P87" s="3"/>
      <c r="Q87" s="3"/>
      <c r="R87" s="3"/>
      <c r="S87" s="3"/>
    </row>
    <row r="88" spans="1:19" ht="12.6">
      <c r="A88" s="5" t="s">
        <v>715</v>
      </c>
      <c r="B88" s="5" t="s">
        <v>594</v>
      </c>
      <c r="C88" s="4"/>
      <c r="D88" s="5" t="s">
        <v>413</v>
      </c>
      <c r="E88" s="5" t="s">
        <v>716</v>
      </c>
      <c r="F88" s="5" t="s">
        <v>717</v>
      </c>
      <c r="G88" s="5" t="s">
        <v>718</v>
      </c>
      <c r="H88" s="5" t="s">
        <v>719</v>
      </c>
      <c r="I88" s="5" t="s">
        <v>720</v>
      </c>
      <c r="J88" s="17">
        <v>45122</v>
      </c>
      <c r="K88" s="3"/>
      <c r="L88" s="3"/>
      <c r="M88" s="3"/>
      <c r="N88" s="3"/>
      <c r="O88" s="5" t="s">
        <v>721</v>
      </c>
      <c r="P88" s="3"/>
      <c r="Q88" s="3"/>
      <c r="R88" s="3"/>
      <c r="S88" s="3"/>
    </row>
    <row r="89" spans="1:19" ht="12.6">
      <c r="A89" s="5" t="s">
        <v>722</v>
      </c>
      <c r="B89" s="5" t="s">
        <v>594</v>
      </c>
      <c r="C89" s="4"/>
      <c r="D89" s="5" t="s">
        <v>413</v>
      </c>
      <c r="E89" s="5" t="s">
        <v>723</v>
      </c>
      <c r="F89" s="5" t="s">
        <v>717</v>
      </c>
      <c r="G89" s="5" t="s">
        <v>724</v>
      </c>
      <c r="H89" s="5" t="s">
        <v>719</v>
      </c>
      <c r="I89" s="5" t="s">
        <v>725</v>
      </c>
      <c r="J89" s="17">
        <v>45122</v>
      </c>
      <c r="K89" s="3"/>
      <c r="L89" s="3"/>
      <c r="M89" s="3"/>
      <c r="N89" s="3"/>
      <c r="O89" s="5" t="s">
        <v>726</v>
      </c>
      <c r="P89" s="3"/>
      <c r="Q89" s="3"/>
      <c r="R89" s="3"/>
      <c r="S89" s="3"/>
    </row>
    <row r="90" spans="1:19" ht="12.6">
      <c r="A90" s="5" t="s">
        <v>594</v>
      </c>
      <c r="B90" s="5" t="s">
        <v>727</v>
      </c>
      <c r="C90" s="4"/>
      <c r="D90" s="5" t="s">
        <v>28</v>
      </c>
      <c r="E90" s="5" t="s">
        <v>728</v>
      </c>
      <c r="F90" s="6">
        <v>4</v>
      </c>
      <c r="G90" s="5" t="s">
        <v>729</v>
      </c>
      <c r="H90" s="6">
        <v>3</v>
      </c>
      <c r="I90" s="5" t="s">
        <v>730</v>
      </c>
      <c r="J90" s="6">
        <v>2</v>
      </c>
      <c r="K90" s="5" t="s">
        <v>595</v>
      </c>
      <c r="L90" s="5" t="s">
        <v>575</v>
      </c>
      <c r="M90" s="3"/>
      <c r="N90" s="3"/>
      <c r="O90" s="5" t="s">
        <v>731</v>
      </c>
      <c r="P90" s="3"/>
      <c r="Q90" s="3"/>
      <c r="R90" s="3"/>
      <c r="S90" s="3"/>
    </row>
    <row r="91" spans="1:19" ht="12.6">
      <c r="A91" s="5" t="s">
        <v>732</v>
      </c>
      <c r="B91" s="5" t="s">
        <v>733</v>
      </c>
      <c r="C91" s="4"/>
      <c r="D91" s="5" t="s">
        <v>444</v>
      </c>
      <c r="K91" s="3"/>
      <c r="L91" s="3"/>
      <c r="M91" s="3"/>
      <c r="N91" s="3"/>
      <c r="O91" s="5" t="s">
        <v>734</v>
      </c>
      <c r="P91" s="10"/>
      <c r="Q91" s="3"/>
      <c r="R91" s="3"/>
      <c r="S91" s="3"/>
    </row>
    <row r="92" spans="1:19" ht="12.6">
      <c r="A92" s="5" t="s">
        <v>735</v>
      </c>
      <c r="B92" s="5" t="s">
        <v>733</v>
      </c>
      <c r="C92" s="4"/>
      <c r="D92" s="5" t="s">
        <v>413</v>
      </c>
      <c r="E92" s="5" t="s">
        <v>736</v>
      </c>
      <c r="F92" s="3" t="s">
        <v>737</v>
      </c>
      <c r="G92" s="5" t="s">
        <v>738</v>
      </c>
      <c r="H92" s="6" t="s">
        <v>739</v>
      </c>
      <c r="I92" s="5" t="s">
        <v>740</v>
      </c>
      <c r="J92" s="6" t="s">
        <v>741</v>
      </c>
      <c r="K92" s="3"/>
      <c r="L92" s="3"/>
      <c r="M92" s="3"/>
      <c r="N92" s="3"/>
      <c r="O92" s="5" t="s">
        <v>742</v>
      </c>
      <c r="P92" s="5">
        <v>2</v>
      </c>
      <c r="Q92" s="3"/>
      <c r="R92" s="21" t="s">
        <v>743</v>
      </c>
      <c r="S92" s="3"/>
    </row>
    <row r="93" spans="1:19" ht="12.6">
      <c r="A93" s="5" t="s">
        <v>744</v>
      </c>
      <c r="B93" s="5" t="s">
        <v>733</v>
      </c>
      <c r="C93" s="4"/>
      <c r="D93" s="5" t="s">
        <v>413</v>
      </c>
      <c r="E93" s="5" t="s">
        <v>745</v>
      </c>
      <c r="F93" s="5" t="s">
        <v>746</v>
      </c>
      <c r="G93" s="5" t="s">
        <v>747</v>
      </c>
      <c r="H93" s="6">
        <v>45148</v>
      </c>
      <c r="I93" s="5" t="s">
        <v>748</v>
      </c>
      <c r="J93" s="5" t="s">
        <v>749</v>
      </c>
      <c r="K93" s="5" t="s">
        <v>750</v>
      </c>
      <c r="L93" s="5" t="s">
        <v>751</v>
      </c>
      <c r="M93" s="3"/>
      <c r="N93" s="3"/>
      <c r="O93" s="5" t="s">
        <v>752</v>
      </c>
      <c r="P93" s="3"/>
      <c r="Q93" s="3"/>
      <c r="R93" s="3"/>
      <c r="S93" s="3"/>
    </row>
    <row r="94" spans="1:19" ht="12.6">
      <c r="A94" s="5" t="s">
        <v>753</v>
      </c>
      <c r="B94" s="5" t="s">
        <v>733</v>
      </c>
      <c r="C94" s="4"/>
      <c r="D94" s="5" t="s">
        <v>444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5" t="s">
        <v>754</v>
      </c>
      <c r="P94" s="5"/>
      <c r="Q94" s="3"/>
      <c r="R94" s="3"/>
      <c r="S94" s="3"/>
    </row>
    <row r="95" spans="1:19" ht="12.6">
      <c r="A95" s="5" t="s">
        <v>755</v>
      </c>
      <c r="B95" s="5" t="s">
        <v>733</v>
      </c>
      <c r="C95" s="4"/>
      <c r="D95" s="5" t="s">
        <v>413</v>
      </c>
      <c r="E95" s="5" t="s">
        <v>756</v>
      </c>
      <c r="F95" s="5" t="s">
        <v>757</v>
      </c>
      <c r="G95" s="5" t="s">
        <v>758</v>
      </c>
      <c r="H95" s="5" t="s">
        <v>759</v>
      </c>
      <c r="I95" s="5" t="s">
        <v>760</v>
      </c>
      <c r="J95" s="5" t="s">
        <v>761</v>
      </c>
      <c r="K95" s="3"/>
      <c r="L95" s="3"/>
      <c r="M95" s="3"/>
      <c r="N95" s="3"/>
      <c r="O95" s="5" t="s">
        <v>762</v>
      </c>
      <c r="P95" s="3"/>
      <c r="Q95" s="3"/>
      <c r="R95" s="3"/>
      <c r="S95" s="3"/>
    </row>
    <row r="96" spans="1:19" ht="12.6">
      <c r="A96" s="5" t="s">
        <v>763</v>
      </c>
      <c r="B96" s="5" t="s">
        <v>733</v>
      </c>
      <c r="C96" s="4"/>
      <c r="D96" s="5" t="s">
        <v>444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5" t="s">
        <v>764</v>
      </c>
      <c r="P96" s="5" t="s">
        <v>765</v>
      </c>
      <c r="Q96" s="3"/>
      <c r="R96" s="3"/>
      <c r="S96" s="3"/>
    </row>
    <row r="97" spans="1:19" ht="12.6">
      <c r="A97" s="5" t="s">
        <v>766</v>
      </c>
      <c r="B97" s="5" t="s">
        <v>733</v>
      </c>
      <c r="C97" s="4"/>
      <c r="D97" s="5" t="s">
        <v>444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5" t="s">
        <v>767</v>
      </c>
      <c r="P97" s="3"/>
      <c r="Q97" s="3"/>
      <c r="R97" s="3"/>
      <c r="S97" s="3"/>
    </row>
    <row r="98" spans="1:19" ht="12.6">
      <c r="A98" s="5" t="s">
        <v>733</v>
      </c>
      <c r="B98" s="3"/>
      <c r="C98" s="4"/>
      <c r="D98" s="5" t="s">
        <v>28</v>
      </c>
      <c r="E98" s="5" t="s">
        <v>768</v>
      </c>
      <c r="F98" s="6">
        <v>1</v>
      </c>
      <c r="G98" s="5" t="s">
        <v>769</v>
      </c>
      <c r="H98" s="6">
        <v>2</v>
      </c>
      <c r="I98" s="3"/>
      <c r="J98" s="3"/>
      <c r="K98" s="3"/>
      <c r="L98" s="3"/>
      <c r="M98" s="3"/>
      <c r="N98" s="3"/>
      <c r="O98" s="5" t="s">
        <v>770</v>
      </c>
      <c r="P98" s="3"/>
      <c r="Q98" s="3"/>
      <c r="R98" s="3"/>
      <c r="S98" s="3"/>
    </row>
    <row r="99" spans="1:19" ht="12.6">
      <c r="A99" s="4" t="s">
        <v>771</v>
      </c>
      <c r="B99" s="5" t="s">
        <v>744</v>
      </c>
      <c r="C99" s="5" t="s">
        <v>745</v>
      </c>
      <c r="D99" s="4" t="s">
        <v>135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2.3">
      <c r="A100" s="4" t="s">
        <v>771</v>
      </c>
      <c r="B100" s="4" t="s">
        <v>772</v>
      </c>
      <c r="C100" s="4" t="s">
        <v>773</v>
      </c>
      <c r="D100" s="4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 t="s">
        <v>774</v>
      </c>
      <c r="R100" s="4"/>
      <c r="S100" s="4"/>
    </row>
    <row r="101" spans="1:19" ht="12.6">
      <c r="A101" s="4" t="s">
        <v>771</v>
      </c>
      <c r="B101" s="5"/>
      <c r="C101" s="3"/>
      <c r="D101" s="4" t="s">
        <v>136</v>
      </c>
      <c r="E101" s="5" t="s">
        <v>745</v>
      </c>
      <c r="F101" s="5" t="s">
        <v>746</v>
      </c>
      <c r="G101" s="5" t="s">
        <v>747</v>
      </c>
      <c r="H101" s="6">
        <v>45148</v>
      </c>
      <c r="I101" s="5" t="s">
        <v>748</v>
      </c>
      <c r="J101" s="5" t="s">
        <v>749</v>
      </c>
      <c r="K101" s="5" t="s">
        <v>750</v>
      </c>
      <c r="L101" s="5" t="s">
        <v>751</v>
      </c>
      <c r="M101" s="3"/>
      <c r="N101" s="3"/>
      <c r="O101" s="3"/>
      <c r="P101" s="3"/>
      <c r="Q101" s="3"/>
      <c r="R101" s="3"/>
      <c r="S101" s="3"/>
    </row>
    <row r="102" spans="1:19" ht="12.6">
      <c r="A102" s="5" t="s">
        <v>775</v>
      </c>
      <c r="B102" s="5" t="s">
        <v>676</v>
      </c>
      <c r="C102" s="5" t="s">
        <v>677</v>
      </c>
      <c r="D102" s="4" t="s">
        <v>135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2.6">
      <c r="A103" s="5" t="s">
        <v>775</v>
      </c>
      <c r="B103" s="5" t="s">
        <v>733</v>
      </c>
      <c r="C103" s="5" t="s">
        <v>768</v>
      </c>
      <c r="D103" s="4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5" t="s">
        <v>776</v>
      </c>
      <c r="R103" s="3"/>
      <c r="S103" s="3"/>
    </row>
    <row r="104" spans="1:19" ht="12.6">
      <c r="A104" s="5" t="s">
        <v>775</v>
      </c>
      <c r="B104" s="3"/>
      <c r="C104" s="3"/>
      <c r="D104" s="4" t="s">
        <v>136</v>
      </c>
      <c r="E104" s="5" t="s">
        <v>677</v>
      </c>
      <c r="F104" s="6">
        <v>2</v>
      </c>
      <c r="G104" s="5" t="s">
        <v>678</v>
      </c>
      <c r="H104" s="5" t="s">
        <v>679</v>
      </c>
      <c r="I104" s="3"/>
      <c r="J104" s="3"/>
      <c r="K104" s="3"/>
      <c r="L104" s="3"/>
      <c r="M104" s="3"/>
      <c r="N104" s="3"/>
      <c r="O104" s="5" t="s">
        <v>680</v>
      </c>
      <c r="P104" s="3"/>
      <c r="Q104" s="3"/>
      <c r="R104" s="3"/>
      <c r="S104" s="3"/>
    </row>
    <row r="105" spans="1:19" ht="12.6">
      <c r="A105" s="4" t="s">
        <v>777</v>
      </c>
      <c r="B105" s="3"/>
      <c r="C105" s="4"/>
      <c r="D105" s="5" t="s">
        <v>156</v>
      </c>
      <c r="E105" s="4" t="s">
        <v>778</v>
      </c>
      <c r="F105" s="6">
        <v>0.95</v>
      </c>
      <c r="G105" s="4" t="s">
        <v>779</v>
      </c>
      <c r="H105" s="6">
        <v>0.05</v>
      </c>
      <c r="I105" s="3"/>
      <c r="J105" s="3"/>
      <c r="K105" s="3"/>
      <c r="L105" s="3"/>
      <c r="M105" s="3"/>
      <c r="N105" s="3"/>
      <c r="O105" s="3"/>
      <c r="P105" s="3"/>
      <c r="Q105" s="3"/>
      <c r="R105" s="23" t="s">
        <v>780</v>
      </c>
      <c r="S105" s="3"/>
    </row>
    <row r="106" spans="1:19" ht="12.6">
      <c r="A106" s="5" t="s">
        <v>781</v>
      </c>
      <c r="B106" s="5" t="s">
        <v>782</v>
      </c>
      <c r="C106" s="4"/>
      <c r="D106" s="5" t="s">
        <v>413</v>
      </c>
      <c r="E106" s="5" t="s">
        <v>783</v>
      </c>
      <c r="F106" s="5" t="s">
        <v>784</v>
      </c>
      <c r="G106" s="4" t="s">
        <v>785</v>
      </c>
      <c r="H106" s="15">
        <v>45052</v>
      </c>
      <c r="I106" s="4" t="s">
        <v>786</v>
      </c>
      <c r="J106" s="15">
        <v>45115</v>
      </c>
      <c r="K106" s="4" t="s">
        <v>787</v>
      </c>
      <c r="L106" s="15">
        <v>45180</v>
      </c>
      <c r="M106" s="4" t="s">
        <v>788</v>
      </c>
      <c r="N106" s="15">
        <v>45245</v>
      </c>
      <c r="O106" s="5" t="s">
        <v>789</v>
      </c>
      <c r="P106" s="3"/>
      <c r="Q106" s="3"/>
      <c r="R106" s="3"/>
      <c r="S106" s="3"/>
    </row>
    <row r="107" spans="1:19" ht="12.6">
      <c r="A107" s="5" t="s">
        <v>790</v>
      </c>
      <c r="B107" s="5" t="s">
        <v>782</v>
      </c>
      <c r="C107" s="4"/>
      <c r="D107" s="5" t="s">
        <v>413</v>
      </c>
      <c r="E107" s="5" t="s">
        <v>791</v>
      </c>
      <c r="F107" s="6">
        <v>1</v>
      </c>
      <c r="G107" s="5" t="s">
        <v>792</v>
      </c>
      <c r="H107" s="6">
        <v>2</v>
      </c>
      <c r="I107" s="3"/>
      <c r="J107" s="3"/>
      <c r="K107" s="3"/>
      <c r="L107" s="3"/>
      <c r="M107" s="3"/>
      <c r="N107" s="3"/>
      <c r="O107" s="5" t="s">
        <v>793</v>
      </c>
      <c r="P107" s="3">
        <v>1</v>
      </c>
      <c r="Q107" s="3"/>
      <c r="R107" s="3"/>
      <c r="S107" s="3"/>
    </row>
    <row r="108" spans="1:19" ht="12.6">
      <c r="A108" s="5" t="s">
        <v>794</v>
      </c>
      <c r="B108" s="5" t="s">
        <v>782</v>
      </c>
      <c r="C108" s="4"/>
      <c r="D108" s="5" t="s">
        <v>413</v>
      </c>
      <c r="E108" s="5" t="s">
        <v>795</v>
      </c>
      <c r="F108" s="6">
        <v>4</v>
      </c>
      <c r="G108" s="5" t="s">
        <v>796</v>
      </c>
      <c r="H108" s="5" t="s">
        <v>797</v>
      </c>
      <c r="I108" s="5" t="s">
        <v>798</v>
      </c>
      <c r="J108" s="6">
        <v>5</v>
      </c>
      <c r="K108" s="5" t="s">
        <v>799</v>
      </c>
      <c r="L108" s="6">
        <v>3</v>
      </c>
      <c r="M108" s="3"/>
      <c r="N108" s="3"/>
      <c r="O108" s="5" t="s">
        <v>800</v>
      </c>
      <c r="P108" s="3"/>
      <c r="Q108" s="3"/>
      <c r="R108" s="3"/>
      <c r="S108" s="3"/>
    </row>
    <row r="109" spans="1:19" ht="12.6">
      <c r="A109" s="5" t="s">
        <v>801</v>
      </c>
      <c r="B109" s="5" t="s">
        <v>782</v>
      </c>
      <c r="C109" s="4"/>
      <c r="D109" s="5" t="s">
        <v>444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 t="s">
        <v>802</v>
      </c>
      <c r="P109" s="5">
        <v>3</v>
      </c>
      <c r="Q109" s="3"/>
      <c r="R109" s="3"/>
      <c r="S109" s="3"/>
    </row>
    <row r="110" spans="1:19" ht="12.6">
      <c r="A110" s="5" t="s">
        <v>274</v>
      </c>
      <c r="B110" s="5" t="s">
        <v>782</v>
      </c>
      <c r="C110" s="4"/>
      <c r="D110" s="5" t="s">
        <v>413</v>
      </c>
      <c r="E110" s="5" t="s">
        <v>803</v>
      </c>
      <c r="F110" s="6">
        <v>1</v>
      </c>
      <c r="G110" s="5" t="s">
        <v>804</v>
      </c>
      <c r="H110" s="6">
        <v>2</v>
      </c>
      <c r="I110" s="5" t="s">
        <v>805</v>
      </c>
      <c r="J110" s="6">
        <v>3</v>
      </c>
      <c r="K110" s="5" t="s">
        <v>275</v>
      </c>
      <c r="L110" s="6">
        <v>4</v>
      </c>
      <c r="M110" s="3"/>
      <c r="N110" s="3"/>
      <c r="O110" s="5" t="s">
        <v>806</v>
      </c>
      <c r="P110" s="3"/>
      <c r="Q110" s="3"/>
      <c r="R110" s="3"/>
      <c r="S110" s="3"/>
    </row>
    <row r="111" spans="1:19" ht="12.6">
      <c r="A111" s="5" t="s">
        <v>807</v>
      </c>
      <c r="B111" s="5" t="s">
        <v>782</v>
      </c>
      <c r="C111" s="4"/>
      <c r="D111" s="5" t="s">
        <v>413</v>
      </c>
      <c r="E111" s="5" t="s">
        <v>808</v>
      </c>
      <c r="F111" s="6">
        <v>6</v>
      </c>
      <c r="G111" s="5" t="s">
        <v>809</v>
      </c>
      <c r="H111" s="6">
        <v>5</v>
      </c>
      <c r="I111" s="5" t="s">
        <v>810</v>
      </c>
      <c r="J111" s="6">
        <v>4</v>
      </c>
      <c r="K111" s="5" t="s">
        <v>811</v>
      </c>
      <c r="L111" s="6">
        <v>3</v>
      </c>
      <c r="M111" s="5" t="s">
        <v>812</v>
      </c>
      <c r="N111" s="6">
        <v>2</v>
      </c>
      <c r="O111" s="5" t="s">
        <v>813</v>
      </c>
      <c r="P111" s="3"/>
      <c r="Q111" s="3"/>
      <c r="R111" s="3"/>
      <c r="S111" s="3"/>
    </row>
    <row r="112" spans="1:19" ht="12.6">
      <c r="A112" s="5" t="s">
        <v>814</v>
      </c>
      <c r="B112" s="5" t="s">
        <v>782</v>
      </c>
      <c r="C112" s="4"/>
      <c r="D112" s="5" t="s">
        <v>413</v>
      </c>
      <c r="E112" s="5" t="s">
        <v>815</v>
      </c>
      <c r="F112" s="6">
        <v>0</v>
      </c>
      <c r="G112" s="5" t="s">
        <v>816</v>
      </c>
      <c r="H112" s="6">
        <v>1</v>
      </c>
      <c r="I112" s="5" t="s">
        <v>817</v>
      </c>
      <c r="J112" s="6">
        <v>2</v>
      </c>
      <c r="K112" s="5" t="s">
        <v>818</v>
      </c>
      <c r="L112" s="6">
        <v>3</v>
      </c>
      <c r="M112" s="5" t="s">
        <v>819</v>
      </c>
      <c r="N112" s="17">
        <v>45024</v>
      </c>
      <c r="O112" s="5" t="s">
        <v>820</v>
      </c>
      <c r="P112" s="3"/>
      <c r="Q112" s="3"/>
      <c r="R112" s="3"/>
      <c r="S112" s="3"/>
    </row>
    <row r="113" spans="1:19" ht="12.6">
      <c r="A113" s="5" t="s">
        <v>821</v>
      </c>
      <c r="B113" s="5" t="s">
        <v>782</v>
      </c>
      <c r="C113" s="4"/>
      <c r="D113" s="5" t="s">
        <v>413</v>
      </c>
      <c r="E113" s="5" t="s">
        <v>822</v>
      </c>
      <c r="F113" s="6">
        <v>2</v>
      </c>
      <c r="G113" s="5" t="s">
        <v>823</v>
      </c>
      <c r="H113" s="6">
        <v>1</v>
      </c>
      <c r="I113" s="3"/>
      <c r="J113" s="3"/>
      <c r="K113" s="3"/>
      <c r="L113" s="3"/>
      <c r="M113" s="3"/>
      <c r="N113" s="3"/>
      <c r="O113" s="5" t="s">
        <v>824</v>
      </c>
      <c r="P113" s="3"/>
      <c r="Q113" s="3"/>
      <c r="R113" s="3"/>
      <c r="S113" s="3"/>
    </row>
    <row r="114" spans="1:19" ht="12.6">
      <c r="A114" s="5" t="s">
        <v>825</v>
      </c>
      <c r="B114" s="5" t="s">
        <v>782</v>
      </c>
      <c r="C114" s="4"/>
      <c r="D114" s="5" t="s">
        <v>413</v>
      </c>
      <c r="E114" s="5" t="s">
        <v>826</v>
      </c>
      <c r="F114" s="6">
        <v>3</v>
      </c>
      <c r="G114" s="5" t="s">
        <v>827</v>
      </c>
      <c r="H114" s="6">
        <v>2</v>
      </c>
      <c r="I114" s="5" t="s">
        <v>828</v>
      </c>
      <c r="J114" s="6">
        <v>4</v>
      </c>
      <c r="K114" s="5" t="s">
        <v>829</v>
      </c>
      <c r="L114" s="6">
        <v>1</v>
      </c>
      <c r="M114" s="3"/>
      <c r="N114" s="3"/>
      <c r="O114" s="5" t="s">
        <v>830</v>
      </c>
      <c r="P114" s="3"/>
      <c r="Q114" s="3"/>
      <c r="R114" s="3"/>
      <c r="S114" s="3"/>
    </row>
    <row r="115" spans="1:19" ht="12.6">
      <c r="A115" s="5" t="s">
        <v>831</v>
      </c>
      <c r="B115" s="5" t="s">
        <v>782</v>
      </c>
      <c r="C115" s="4"/>
      <c r="D115" s="5" t="s">
        <v>413</v>
      </c>
      <c r="E115" s="5" t="s">
        <v>832</v>
      </c>
      <c r="F115" s="6">
        <v>1</v>
      </c>
      <c r="G115" s="5" t="s">
        <v>833</v>
      </c>
      <c r="H115" s="6">
        <v>2</v>
      </c>
      <c r="I115" s="5" t="s">
        <v>834</v>
      </c>
      <c r="J115" s="6">
        <v>3</v>
      </c>
      <c r="K115" s="3"/>
      <c r="L115" s="3"/>
      <c r="M115" s="3"/>
      <c r="N115" s="3"/>
      <c r="O115" s="5" t="s">
        <v>835</v>
      </c>
      <c r="P115" s="3"/>
      <c r="Q115" s="3"/>
      <c r="R115" s="3"/>
      <c r="S115" s="3"/>
    </row>
    <row r="116" spans="1:19" ht="12.6">
      <c r="A116" s="5" t="s">
        <v>836</v>
      </c>
      <c r="B116" s="5" t="s">
        <v>782</v>
      </c>
      <c r="C116" s="4"/>
      <c r="D116" s="5" t="s">
        <v>413</v>
      </c>
      <c r="E116" s="4" t="s">
        <v>837</v>
      </c>
      <c r="F116" s="15">
        <v>44934</v>
      </c>
      <c r="G116" s="4" t="s">
        <v>838</v>
      </c>
      <c r="H116" s="15">
        <v>45180</v>
      </c>
      <c r="I116" s="4" t="s">
        <v>839</v>
      </c>
      <c r="J116" s="15">
        <v>45274</v>
      </c>
      <c r="K116" s="4" t="s">
        <v>840</v>
      </c>
      <c r="L116" s="7">
        <v>15</v>
      </c>
      <c r="M116" s="3"/>
      <c r="N116" s="3"/>
      <c r="O116" s="5" t="s">
        <v>841</v>
      </c>
      <c r="P116" s="3"/>
      <c r="Q116" s="3"/>
      <c r="R116" s="3"/>
      <c r="S116" s="3"/>
    </row>
    <row r="117" spans="1:19" ht="12.6">
      <c r="A117" s="5" t="s">
        <v>842</v>
      </c>
      <c r="B117" s="5" t="s">
        <v>782</v>
      </c>
      <c r="C117" s="4"/>
      <c r="D117" s="5" t="s">
        <v>413</v>
      </c>
      <c r="E117" s="5" t="s">
        <v>843</v>
      </c>
      <c r="F117" s="6">
        <v>2</v>
      </c>
      <c r="G117" s="5" t="s">
        <v>844</v>
      </c>
      <c r="H117" s="6">
        <v>1</v>
      </c>
      <c r="I117" s="3"/>
      <c r="J117" s="3"/>
      <c r="K117" s="3"/>
      <c r="L117" s="3"/>
      <c r="M117" s="3"/>
      <c r="N117" s="3"/>
      <c r="O117" s="5" t="s">
        <v>845</v>
      </c>
      <c r="P117" s="3"/>
      <c r="Q117" s="3"/>
      <c r="R117" s="3"/>
      <c r="S117" s="3"/>
    </row>
    <row r="118" spans="1:19" ht="12.6">
      <c r="A118" s="5" t="s">
        <v>846</v>
      </c>
      <c r="B118" s="3"/>
      <c r="C118" s="4"/>
      <c r="D118" s="5" t="s">
        <v>28</v>
      </c>
      <c r="E118" s="5" t="s">
        <v>847</v>
      </c>
      <c r="F118" s="15">
        <v>44930</v>
      </c>
      <c r="G118" s="5" t="s">
        <v>848</v>
      </c>
      <c r="H118" s="15">
        <v>45054</v>
      </c>
      <c r="I118" s="5" t="s">
        <v>849</v>
      </c>
      <c r="J118" s="15">
        <v>45183</v>
      </c>
      <c r="K118" s="5" t="s">
        <v>850</v>
      </c>
      <c r="L118" s="6">
        <v>15</v>
      </c>
      <c r="M118" s="3"/>
      <c r="N118" s="3"/>
      <c r="O118" s="5" t="s">
        <v>851</v>
      </c>
      <c r="P118" s="3"/>
      <c r="Q118" s="3"/>
      <c r="R118" s="3"/>
      <c r="S118" s="3"/>
    </row>
    <row r="119" spans="1:19" ht="12.6">
      <c r="A119" s="5" t="s">
        <v>852</v>
      </c>
      <c r="B119" s="5" t="s">
        <v>853</v>
      </c>
      <c r="C119" s="4"/>
      <c r="D119" s="5" t="s">
        <v>444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5" t="s">
        <v>854</v>
      </c>
      <c r="P119" s="3"/>
      <c r="Q119" s="3"/>
      <c r="R119" s="3"/>
      <c r="S119" s="3"/>
    </row>
    <row r="120" spans="1:19" ht="12.6">
      <c r="A120" s="5" t="s">
        <v>855</v>
      </c>
      <c r="B120" s="5" t="s">
        <v>853</v>
      </c>
      <c r="C120" s="4"/>
      <c r="D120" s="5" t="s">
        <v>444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5" t="s">
        <v>856</v>
      </c>
      <c r="P120" s="3"/>
      <c r="Q120" s="3"/>
      <c r="R120" s="3"/>
      <c r="S120" s="3"/>
    </row>
    <row r="121" spans="1:19" ht="12.6">
      <c r="A121" s="5" t="s">
        <v>857</v>
      </c>
      <c r="B121" s="5" t="s">
        <v>853</v>
      </c>
      <c r="C121" s="4"/>
      <c r="D121" s="5" t="s">
        <v>444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5" t="s">
        <v>858</v>
      </c>
      <c r="P121" s="3"/>
      <c r="Q121" s="3"/>
      <c r="R121" s="3"/>
      <c r="S121" s="3"/>
    </row>
    <row r="122" spans="1:19" ht="12.6">
      <c r="A122" s="5" t="s">
        <v>859</v>
      </c>
      <c r="B122" s="5" t="s">
        <v>853</v>
      </c>
      <c r="C122" s="4"/>
      <c r="D122" s="5" t="s">
        <v>444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5" t="s">
        <v>860</v>
      </c>
      <c r="P122" s="3"/>
      <c r="Q122" s="3"/>
      <c r="R122" s="3"/>
      <c r="S122" s="3"/>
    </row>
    <row r="123" spans="1:19" ht="12.6">
      <c r="A123" s="5" t="s">
        <v>861</v>
      </c>
      <c r="B123" s="5" t="s">
        <v>853</v>
      </c>
      <c r="C123" s="4"/>
      <c r="D123" s="5" t="s">
        <v>444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5" t="s">
        <v>862</v>
      </c>
      <c r="P123" s="3"/>
      <c r="Q123" s="3"/>
      <c r="R123" s="3"/>
      <c r="S123" s="3"/>
    </row>
    <row r="124" spans="1:19" ht="12.6">
      <c r="A124" s="5" t="s">
        <v>863</v>
      </c>
      <c r="B124" s="5" t="s">
        <v>853</v>
      </c>
      <c r="C124" s="4"/>
      <c r="D124" s="5" t="s">
        <v>444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5" t="s">
        <v>864</v>
      </c>
      <c r="P124" s="3"/>
      <c r="Q124" s="3"/>
      <c r="R124" s="3"/>
      <c r="S124" s="3"/>
    </row>
    <row r="125" spans="1:19" ht="12.6">
      <c r="A125" s="5" t="s">
        <v>865</v>
      </c>
      <c r="B125" s="5" t="s">
        <v>853</v>
      </c>
      <c r="C125" s="4"/>
      <c r="D125" s="5" t="s">
        <v>444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5" t="s">
        <v>866</v>
      </c>
      <c r="P125" s="5">
        <v>3</v>
      </c>
      <c r="Q125" s="3"/>
      <c r="R125" s="3"/>
      <c r="S125" s="3"/>
    </row>
    <row r="126" spans="1:19" ht="12.6">
      <c r="A126" s="5" t="s">
        <v>867</v>
      </c>
      <c r="B126" s="5" t="s">
        <v>853</v>
      </c>
      <c r="C126" s="4"/>
      <c r="D126" s="5" t="s">
        <v>444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5" t="s">
        <v>868</v>
      </c>
      <c r="P126" s="3"/>
      <c r="Q126" s="3"/>
      <c r="R126" s="3"/>
      <c r="S126" s="3"/>
    </row>
    <row r="127" spans="1:19" ht="12.6">
      <c r="A127" s="5" t="s">
        <v>869</v>
      </c>
      <c r="B127" s="5" t="s">
        <v>853</v>
      </c>
      <c r="C127" s="4"/>
      <c r="D127" s="5" t="s">
        <v>444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5" t="s">
        <v>870</v>
      </c>
      <c r="P127" s="3"/>
      <c r="Q127" s="3"/>
      <c r="R127" s="3"/>
      <c r="S127" s="3"/>
    </row>
    <row r="128" spans="1:19" ht="12.6">
      <c r="A128" s="5" t="s">
        <v>871</v>
      </c>
      <c r="B128" s="5" t="s">
        <v>853</v>
      </c>
      <c r="C128" s="4"/>
      <c r="D128" s="5" t="s">
        <v>444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5" t="s">
        <v>872</v>
      </c>
      <c r="P128" s="5">
        <v>3</v>
      </c>
      <c r="Q128" s="3"/>
      <c r="R128" s="3"/>
      <c r="S128" s="3"/>
    </row>
    <row r="129" spans="1:19" ht="12.6">
      <c r="A129" s="5" t="s">
        <v>873</v>
      </c>
      <c r="B129" s="5" t="s">
        <v>853</v>
      </c>
      <c r="C129" s="4"/>
      <c r="D129" s="5" t="s">
        <v>444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5" t="s">
        <v>874</v>
      </c>
      <c r="P129" s="5">
        <v>3</v>
      </c>
      <c r="Q129" s="3"/>
      <c r="R129" s="3"/>
      <c r="S129" s="3"/>
    </row>
    <row r="130" spans="1:19" ht="12.6">
      <c r="A130" s="5" t="s">
        <v>875</v>
      </c>
      <c r="B130" s="5" t="s">
        <v>853</v>
      </c>
      <c r="C130" s="4"/>
      <c r="D130" s="5" t="s">
        <v>444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5" t="s">
        <v>876</v>
      </c>
      <c r="P130" s="3"/>
      <c r="Q130" s="3"/>
      <c r="R130" s="3"/>
      <c r="S130" s="3"/>
    </row>
    <row r="131" spans="1:19" ht="12.6">
      <c r="A131" s="5" t="s">
        <v>877</v>
      </c>
      <c r="B131" s="5" t="s">
        <v>853</v>
      </c>
      <c r="C131" s="4"/>
      <c r="D131" s="5" t="s">
        <v>444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5" t="s">
        <v>878</v>
      </c>
      <c r="P131" s="5"/>
      <c r="Q131" s="3"/>
      <c r="R131" s="3"/>
      <c r="S131" s="3"/>
    </row>
    <row r="132" spans="1:19" ht="12.6">
      <c r="A132" s="5" t="s">
        <v>879</v>
      </c>
      <c r="B132" s="5" t="s">
        <v>853</v>
      </c>
      <c r="C132" s="4"/>
      <c r="D132" s="5" t="s">
        <v>444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5" t="s">
        <v>880</v>
      </c>
      <c r="P132" s="3"/>
      <c r="Q132" s="3"/>
      <c r="R132" s="3"/>
      <c r="S132" s="3"/>
    </row>
    <row r="133" spans="1:19" ht="12.6">
      <c r="A133" s="5" t="s">
        <v>881</v>
      </c>
      <c r="B133" s="5" t="s">
        <v>853</v>
      </c>
      <c r="C133" s="4"/>
      <c r="D133" s="5" t="s">
        <v>444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5" t="s">
        <v>882</v>
      </c>
      <c r="P133" s="3"/>
      <c r="Q133" s="3"/>
      <c r="R133" s="3"/>
      <c r="S133" s="3"/>
    </row>
    <row r="134" spans="1:19" ht="12.6">
      <c r="A134" s="5" t="s">
        <v>883</v>
      </c>
      <c r="B134" s="5" t="s">
        <v>853</v>
      </c>
      <c r="C134" s="4"/>
      <c r="D134" s="5" t="s">
        <v>444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5" t="s">
        <v>884</v>
      </c>
      <c r="P134" s="3"/>
      <c r="Q134" s="3"/>
      <c r="R134" s="3"/>
      <c r="S134" s="3"/>
    </row>
    <row r="135" spans="1:19" ht="12.6">
      <c r="A135" s="5" t="s">
        <v>885</v>
      </c>
      <c r="B135" s="5" t="s">
        <v>853</v>
      </c>
      <c r="C135" s="4"/>
      <c r="D135" s="5" t="s">
        <v>444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5" t="s">
        <v>886</v>
      </c>
      <c r="P135" s="3"/>
      <c r="Q135" s="3"/>
      <c r="R135" s="3"/>
      <c r="S135" s="3"/>
    </row>
    <row r="136" spans="1:19" ht="12.6">
      <c r="A136" s="5" t="s">
        <v>887</v>
      </c>
      <c r="B136" s="5" t="s">
        <v>853</v>
      </c>
      <c r="C136" s="4"/>
      <c r="D136" s="5" t="s">
        <v>444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5" t="s">
        <v>888</v>
      </c>
      <c r="P136" s="3"/>
      <c r="Q136" s="3"/>
      <c r="R136" s="3"/>
      <c r="S136" s="3"/>
    </row>
    <row r="137" spans="1:19" ht="12.6">
      <c r="A137" s="5" t="s">
        <v>889</v>
      </c>
      <c r="B137" s="5" t="s">
        <v>853</v>
      </c>
      <c r="C137" s="4"/>
      <c r="D137" s="5" t="s">
        <v>444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5" t="s">
        <v>890</v>
      </c>
      <c r="P137" s="3"/>
      <c r="Q137" s="3"/>
      <c r="R137" s="3"/>
      <c r="S137" s="3"/>
    </row>
    <row r="138" spans="1:19" ht="12.6">
      <c r="A138" s="5" t="s">
        <v>891</v>
      </c>
      <c r="B138" s="5" t="s">
        <v>853</v>
      </c>
      <c r="C138" s="4"/>
      <c r="D138" s="5" t="s">
        <v>444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5" t="s">
        <v>892</v>
      </c>
      <c r="P138" s="3"/>
      <c r="Q138" s="3"/>
      <c r="R138" s="3"/>
      <c r="S138" s="3"/>
    </row>
    <row r="139" spans="1:19" ht="12.6">
      <c r="A139" s="5" t="s">
        <v>893</v>
      </c>
      <c r="B139" s="5" t="s">
        <v>853</v>
      </c>
      <c r="C139" s="4"/>
      <c r="D139" s="5" t="s">
        <v>444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5" t="s">
        <v>894</v>
      </c>
      <c r="P139" s="5">
        <v>3</v>
      </c>
      <c r="Q139" s="3"/>
      <c r="R139" s="3"/>
      <c r="S139" s="3"/>
    </row>
    <row r="140" spans="1:19" ht="12.6">
      <c r="A140" s="5" t="s">
        <v>895</v>
      </c>
      <c r="B140" s="5" t="s">
        <v>853</v>
      </c>
      <c r="C140" s="4"/>
      <c r="D140" s="5" t="s">
        <v>444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5" t="s">
        <v>896</v>
      </c>
      <c r="P140" s="3"/>
      <c r="Q140" s="3"/>
      <c r="R140" s="3"/>
      <c r="S140" s="3"/>
    </row>
    <row r="141" spans="1:19" ht="12.6">
      <c r="A141" s="5" t="s">
        <v>897</v>
      </c>
      <c r="B141" s="5" t="s">
        <v>853</v>
      </c>
      <c r="C141" s="4"/>
      <c r="D141" s="5" t="s">
        <v>444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5" t="s">
        <v>898</v>
      </c>
      <c r="P141" s="3"/>
      <c r="Q141" s="3"/>
      <c r="R141" s="3"/>
      <c r="S141" s="3"/>
    </row>
    <row r="142" spans="1:19" ht="12.6">
      <c r="A142" s="5" t="s">
        <v>899</v>
      </c>
      <c r="B142" s="5" t="s">
        <v>853</v>
      </c>
      <c r="C142" s="4"/>
      <c r="D142" s="5" t="s">
        <v>444</v>
      </c>
      <c r="M142" s="3"/>
      <c r="N142" s="3"/>
      <c r="O142" s="5" t="s">
        <v>900</v>
      </c>
      <c r="P142" s="3"/>
      <c r="Q142" s="3"/>
      <c r="R142" s="3"/>
      <c r="S142" s="3"/>
    </row>
    <row r="143" spans="1:19" ht="12.6">
      <c r="A143" s="5" t="s">
        <v>901</v>
      </c>
      <c r="B143" s="5" t="s">
        <v>853</v>
      </c>
      <c r="C143" s="4"/>
      <c r="D143" s="5" t="s">
        <v>413</v>
      </c>
      <c r="E143" s="5" t="s">
        <v>902</v>
      </c>
      <c r="F143" s="3" t="s">
        <v>903</v>
      </c>
      <c r="G143" s="5" t="s">
        <v>904</v>
      </c>
      <c r="H143" s="6" t="s">
        <v>905</v>
      </c>
      <c r="I143" s="5" t="s">
        <v>906</v>
      </c>
      <c r="J143" s="6" t="s">
        <v>907</v>
      </c>
      <c r="K143" s="5" t="s">
        <v>908</v>
      </c>
      <c r="L143" s="6" t="s">
        <v>909</v>
      </c>
      <c r="M143" s="3"/>
      <c r="N143" s="3"/>
      <c r="O143" s="5" t="s">
        <v>910</v>
      </c>
      <c r="P143" s="5"/>
      <c r="Q143" s="3"/>
      <c r="R143" s="3"/>
      <c r="S143" s="3"/>
    </row>
    <row r="144" spans="1:19" ht="12.6">
      <c r="A144" s="5" t="s">
        <v>911</v>
      </c>
      <c r="B144" s="5" t="s">
        <v>853</v>
      </c>
      <c r="C144" s="4"/>
      <c r="D144" s="5" t="s">
        <v>444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5" t="s">
        <v>912</v>
      </c>
      <c r="P144" s="3"/>
      <c r="Q144" s="3"/>
      <c r="R144" s="3"/>
      <c r="S144" s="3"/>
    </row>
    <row r="145" spans="1:19" ht="12.6">
      <c r="A145" s="5" t="s">
        <v>913</v>
      </c>
      <c r="B145" s="5" t="s">
        <v>853</v>
      </c>
      <c r="C145" s="4"/>
      <c r="D145" s="5" t="s">
        <v>413</v>
      </c>
      <c r="E145" s="5" t="s">
        <v>914</v>
      </c>
      <c r="F145" s="5" t="s">
        <v>915</v>
      </c>
      <c r="G145" s="5" t="s">
        <v>916</v>
      </c>
      <c r="H145" s="5" t="s">
        <v>917</v>
      </c>
      <c r="I145" s="5" t="s">
        <v>918</v>
      </c>
      <c r="J145" s="5" t="s">
        <v>919</v>
      </c>
      <c r="K145" s="5" t="s">
        <v>920</v>
      </c>
      <c r="L145" s="5" t="s">
        <v>921</v>
      </c>
      <c r="M145" s="5" t="s">
        <v>922</v>
      </c>
      <c r="N145" s="5" t="s">
        <v>923</v>
      </c>
      <c r="O145" s="5" t="s">
        <v>924</v>
      </c>
      <c r="P145" s="3"/>
      <c r="Q145" s="3"/>
      <c r="R145" s="3"/>
      <c r="S145" s="3"/>
    </row>
    <row r="146" spans="1:19" ht="12.6">
      <c r="A146" s="5" t="s">
        <v>925</v>
      </c>
      <c r="B146" s="5" t="s">
        <v>853</v>
      </c>
      <c r="C146" s="4"/>
      <c r="D146" s="5" t="s">
        <v>413</v>
      </c>
      <c r="E146" s="5" t="s">
        <v>926</v>
      </c>
      <c r="F146" s="5" t="s">
        <v>927</v>
      </c>
      <c r="G146" s="5" t="s">
        <v>928</v>
      </c>
      <c r="H146" s="5" t="s">
        <v>929</v>
      </c>
      <c r="I146" s="5" t="s">
        <v>930</v>
      </c>
      <c r="J146" s="5" t="s">
        <v>931</v>
      </c>
      <c r="K146" s="3"/>
      <c r="L146" s="3"/>
      <c r="M146" s="3"/>
      <c r="N146" s="3"/>
      <c r="O146" s="5" t="s">
        <v>932</v>
      </c>
      <c r="P146" s="5"/>
      <c r="Q146" s="3"/>
      <c r="R146" s="3"/>
      <c r="S146" s="3"/>
    </row>
    <row r="147" spans="1:19" ht="12.6">
      <c r="A147" s="5" t="s">
        <v>853</v>
      </c>
      <c r="B147" s="3"/>
      <c r="C147" s="4"/>
      <c r="D147" s="5" t="s">
        <v>28</v>
      </c>
      <c r="E147" s="5" t="s">
        <v>933</v>
      </c>
      <c r="F147" s="6">
        <v>5</v>
      </c>
      <c r="G147" s="5" t="s">
        <v>934</v>
      </c>
      <c r="H147" s="6">
        <v>4</v>
      </c>
      <c r="I147" s="5" t="s">
        <v>935</v>
      </c>
      <c r="J147" s="6">
        <v>3</v>
      </c>
      <c r="K147" s="5" t="s">
        <v>936</v>
      </c>
      <c r="L147" s="6">
        <v>2</v>
      </c>
      <c r="M147" s="5" t="s">
        <v>937</v>
      </c>
      <c r="N147" s="6">
        <v>1</v>
      </c>
      <c r="O147" s="5" t="s">
        <v>938</v>
      </c>
      <c r="P147" s="3"/>
      <c r="Q147" s="3"/>
      <c r="R147" s="3"/>
      <c r="S147" s="3"/>
    </row>
    <row r="148" spans="1:19" ht="12.6">
      <c r="A148" s="5" t="s">
        <v>939</v>
      </c>
      <c r="B148" s="5" t="s">
        <v>940</v>
      </c>
      <c r="C148" s="4"/>
      <c r="D148" s="5" t="s">
        <v>444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5" t="s">
        <v>941</v>
      </c>
      <c r="P148" s="3"/>
      <c r="Q148" s="3"/>
      <c r="R148" s="3"/>
      <c r="S148" s="3"/>
    </row>
    <row r="149" spans="1:19" ht="12.6">
      <c r="A149" s="5" t="s">
        <v>942</v>
      </c>
      <c r="B149" s="5" t="s">
        <v>940</v>
      </c>
      <c r="C149" s="4"/>
      <c r="D149" s="5" t="s">
        <v>444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5" t="s">
        <v>943</v>
      </c>
      <c r="P149" s="3"/>
      <c r="Q149" s="3"/>
      <c r="R149" s="3"/>
      <c r="S149" s="3"/>
    </row>
    <row r="150" spans="1:19" ht="12.6">
      <c r="A150" s="5" t="s">
        <v>944</v>
      </c>
      <c r="B150" s="5" t="s">
        <v>940</v>
      </c>
      <c r="C150" s="4"/>
      <c r="D150" s="5" t="s">
        <v>413</v>
      </c>
      <c r="E150" s="5" t="s">
        <v>945</v>
      </c>
      <c r="F150" s="6" t="s">
        <v>946</v>
      </c>
      <c r="G150" s="5" t="s">
        <v>947</v>
      </c>
      <c r="H150" s="6" t="s">
        <v>948</v>
      </c>
      <c r="I150" s="5" t="s">
        <v>949</v>
      </c>
      <c r="J150" s="3" t="s">
        <v>950</v>
      </c>
      <c r="L150" s="3"/>
      <c r="M150" s="3"/>
      <c r="N150" s="3"/>
      <c r="O150" s="5" t="s">
        <v>951</v>
      </c>
      <c r="P150" s="3"/>
      <c r="Q150" s="3"/>
      <c r="R150" s="3"/>
      <c r="S150" s="3"/>
    </row>
    <row r="151" spans="1:19" ht="12.6">
      <c r="A151" s="5" t="s">
        <v>940</v>
      </c>
      <c r="B151" s="3"/>
      <c r="C151" s="4"/>
      <c r="D151" s="5" t="s">
        <v>375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5" t="s">
        <v>952</v>
      </c>
      <c r="P151" s="3"/>
      <c r="Q151" s="3"/>
      <c r="R151" s="3"/>
      <c r="S151" s="3"/>
    </row>
    <row r="152" spans="1:19" ht="12.6">
      <c r="A152" s="5" t="s">
        <v>953</v>
      </c>
      <c r="B152" s="5" t="s">
        <v>954</v>
      </c>
      <c r="C152" s="4"/>
      <c r="D152" s="5" t="s">
        <v>413</v>
      </c>
      <c r="E152" s="5" t="s">
        <v>955</v>
      </c>
      <c r="F152" s="13">
        <v>44928</v>
      </c>
      <c r="G152" s="11" t="s">
        <v>956</v>
      </c>
      <c r="H152" s="6">
        <v>3.4</v>
      </c>
      <c r="I152" s="5" t="s">
        <v>957</v>
      </c>
      <c r="J152" s="13">
        <v>45052</v>
      </c>
      <c r="K152" s="5" t="s">
        <v>958</v>
      </c>
      <c r="L152" s="13">
        <v>45149</v>
      </c>
      <c r="M152" s="3"/>
      <c r="N152" s="3"/>
      <c r="O152" s="5" t="s">
        <v>959</v>
      </c>
      <c r="P152" s="3"/>
      <c r="Q152" s="3"/>
      <c r="R152" s="5"/>
      <c r="S152" s="3"/>
    </row>
    <row r="153" spans="1:19" ht="12.6">
      <c r="A153" s="5" t="s">
        <v>960</v>
      </c>
      <c r="B153" s="5" t="s">
        <v>954</v>
      </c>
      <c r="C153" s="4"/>
      <c r="D153" s="5" t="s">
        <v>413</v>
      </c>
      <c r="E153" s="5" t="s">
        <v>961</v>
      </c>
      <c r="F153" s="6">
        <v>2</v>
      </c>
      <c r="G153" s="5" t="s">
        <v>962</v>
      </c>
      <c r="H153" s="6">
        <v>1</v>
      </c>
      <c r="I153" s="3"/>
      <c r="J153" s="3"/>
      <c r="K153" s="3"/>
      <c r="L153" s="3"/>
      <c r="M153" s="3"/>
      <c r="N153" s="3"/>
      <c r="O153" s="5" t="s">
        <v>963</v>
      </c>
      <c r="P153" s="3"/>
      <c r="Q153" s="3"/>
      <c r="R153" s="5"/>
      <c r="S153" s="3"/>
    </row>
    <row r="154" spans="1:19" ht="12.6">
      <c r="A154" s="5" t="s">
        <v>964</v>
      </c>
      <c r="B154" s="5" t="s">
        <v>954</v>
      </c>
      <c r="C154" s="4"/>
      <c r="D154" s="5" t="s">
        <v>413</v>
      </c>
      <c r="E154" s="5" t="s">
        <v>965</v>
      </c>
      <c r="F154" s="6">
        <v>1</v>
      </c>
      <c r="G154" s="5" t="s">
        <v>966</v>
      </c>
      <c r="H154" s="6">
        <v>2</v>
      </c>
      <c r="I154" s="3"/>
      <c r="J154" s="3"/>
      <c r="K154" s="3"/>
      <c r="L154" s="3"/>
      <c r="M154" s="3"/>
      <c r="N154" s="3"/>
      <c r="O154" s="5" t="s">
        <v>967</v>
      </c>
      <c r="P154" s="5"/>
      <c r="Q154" s="3"/>
      <c r="R154" s="5"/>
      <c r="S154" s="3"/>
    </row>
    <row r="155" spans="1:19" ht="12.6">
      <c r="A155" s="5" t="s">
        <v>968</v>
      </c>
      <c r="B155" s="5" t="s">
        <v>954</v>
      </c>
      <c r="C155" s="4"/>
      <c r="D155" s="5" t="s">
        <v>444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5" t="s">
        <v>969</v>
      </c>
      <c r="P155" s="3"/>
      <c r="Q155" s="3"/>
      <c r="R155" s="5"/>
      <c r="S155" s="3"/>
    </row>
    <row r="156" spans="1:19" ht="12.6">
      <c r="A156" s="5" t="s">
        <v>954</v>
      </c>
      <c r="B156" s="5"/>
      <c r="C156" s="4"/>
      <c r="D156" s="5" t="s">
        <v>375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5" t="s">
        <v>970</v>
      </c>
      <c r="P156" s="3"/>
      <c r="Q156" s="3"/>
      <c r="R156" s="3"/>
      <c r="S156" s="3"/>
    </row>
    <row r="157" spans="1:19" ht="12.6">
      <c r="A157" s="5" t="s">
        <v>971</v>
      </c>
      <c r="B157" s="5" t="s">
        <v>972</v>
      </c>
      <c r="C157" s="4"/>
      <c r="D157" s="5" t="s">
        <v>28</v>
      </c>
      <c r="E157" s="5" t="s">
        <v>973</v>
      </c>
      <c r="F157" s="6" t="s">
        <v>974</v>
      </c>
      <c r="G157" s="5" t="s">
        <v>975</v>
      </c>
      <c r="H157" s="6" t="s">
        <v>976</v>
      </c>
      <c r="I157" s="5" t="s">
        <v>977</v>
      </c>
      <c r="J157" s="3" t="s">
        <v>978</v>
      </c>
      <c r="K157" s="3"/>
      <c r="L157" s="3"/>
      <c r="M157" s="3"/>
      <c r="N157" s="3"/>
      <c r="O157" s="5" t="s">
        <v>979</v>
      </c>
      <c r="P157" s="3"/>
      <c r="Q157" s="3"/>
      <c r="R157" s="3"/>
      <c r="S157" s="3"/>
    </row>
    <row r="158" spans="1:19" ht="12.6">
      <c r="A158" s="5" t="s">
        <v>980</v>
      </c>
      <c r="B158" s="5" t="s">
        <v>981</v>
      </c>
      <c r="C158" s="4"/>
      <c r="D158" s="5" t="s">
        <v>413</v>
      </c>
      <c r="E158" s="5" t="s">
        <v>982</v>
      </c>
      <c r="F158" s="6">
        <v>2</v>
      </c>
      <c r="G158" s="5" t="s">
        <v>983</v>
      </c>
      <c r="H158" s="6">
        <v>1</v>
      </c>
      <c r="I158" s="3"/>
      <c r="J158" s="3"/>
      <c r="K158" s="3"/>
      <c r="L158" s="3"/>
      <c r="M158" s="3"/>
      <c r="N158" s="3"/>
      <c r="O158" s="5" t="s">
        <v>984</v>
      </c>
      <c r="P158" s="3"/>
      <c r="Q158" s="3"/>
      <c r="R158" s="3"/>
      <c r="S158" s="3"/>
    </row>
    <row r="159" spans="1:19" ht="12.6">
      <c r="A159" s="5" t="s">
        <v>985</v>
      </c>
      <c r="B159" s="5" t="s">
        <v>981</v>
      </c>
      <c r="C159" s="4"/>
      <c r="D159" s="5" t="s">
        <v>444</v>
      </c>
      <c r="E159" s="5"/>
      <c r="F159" s="3"/>
      <c r="G159" s="5"/>
      <c r="H159" s="3"/>
      <c r="I159" s="3"/>
      <c r="J159" s="3"/>
      <c r="K159" s="3"/>
      <c r="L159" s="3"/>
      <c r="M159" s="3"/>
      <c r="N159" s="3"/>
      <c r="O159" s="5" t="s">
        <v>986</v>
      </c>
      <c r="P159" s="3"/>
      <c r="Q159" s="3"/>
      <c r="R159" s="3"/>
      <c r="S159" s="3"/>
    </row>
    <row r="160" spans="1:19" ht="12.6">
      <c r="A160" s="5" t="s">
        <v>987</v>
      </c>
      <c r="B160" s="5" t="s">
        <v>981</v>
      </c>
      <c r="C160" s="4"/>
      <c r="D160" s="5" t="s">
        <v>444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5" t="s">
        <v>988</v>
      </c>
      <c r="P160" s="5" t="s">
        <v>989</v>
      </c>
      <c r="Q160" s="3"/>
      <c r="R160" s="3"/>
      <c r="S160" s="3"/>
    </row>
    <row r="161" spans="1:19" ht="12.6">
      <c r="A161" s="5" t="s">
        <v>981</v>
      </c>
      <c r="B161" s="3"/>
      <c r="C161" s="4"/>
      <c r="D161" s="5" t="s">
        <v>28</v>
      </c>
      <c r="E161" s="5" t="s">
        <v>990</v>
      </c>
      <c r="F161" s="5" t="s">
        <v>991</v>
      </c>
      <c r="G161" s="5" t="s">
        <v>992</v>
      </c>
      <c r="H161" s="6">
        <v>1</v>
      </c>
      <c r="I161" s="3"/>
      <c r="J161" s="3"/>
      <c r="K161" s="3"/>
      <c r="L161" s="3"/>
      <c r="M161" s="3"/>
      <c r="N161" s="3"/>
      <c r="O161" s="5" t="s">
        <v>993</v>
      </c>
      <c r="P161" s="3"/>
      <c r="Q161" s="3"/>
      <c r="R161" s="3"/>
      <c r="S161" s="3"/>
    </row>
    <row r="162" spans="1:19" ht="12.6">
      <c r="A162" s="4" t="s">
        <v>994</v>
      </c>
      <c r="B162" s="5" t="s">
        <v>594</v>
      </c>
      <c r="C162" s="5" t="s">
        <v>728</v>
      </c>
      <c r="D162" s="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 t="s">
        <v>995</v>
      </c>
      <c r="R162" s="4"/>
      <c r="S162" s="4"/>
    </row>
    <row r="163" spans="1:19" ht="12.6">
      <c r="A163" s="5" t="s">
        <v>994</v>
      </c>
      <c r="B163" s="5" t="s">
        <v>987</v>
      </c>
      <c r="C163" s="5" t="s">
        <v>996</v>
      </c>
      <c r="D163" s="5" t="s">
        <v>135</v>
      </c>
      <c r="E163" s="4"/>
      <c r="F163" s="4"/>
      <c r="G163" s="4"/>
      <c r="H163" s="4"/>
      <c r="I163" s="4"/>
      <c r="J163" s="4"/>
      <c r="K163" s="4"/>
      <c r="L163" s="3"/>
      <c r="M163" s="3"/>
      <c r="N163" s="3"/>
      <c r="O163" s="3"/>
      <c r="P163" s="3"/>
      <c r="Q163" s="3"/>
      <c r="R163" s="3"/>
      <c r="S163" s="3"/>
    </row>
    <row r="164" spans="1:19" ht="12.6">
      <c r="A164" s="5" t="s">
        <v>994</v>
      </c>
      <c r="B164" s="5" t="s">
        <v>981</v>
      </c>
      <c r="C164" s="4"/>
      <c r="D164" s="5" t="s">
        <v>997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5" t="s">
        <v>988</v>
      </c>
      <c r="P164" s="5" t="s">
        <v>989</v>
      </c>
      <c r="Q164" s="3"/>
      <c r="R164" s="3"/>
      <c r="S164" s="3"/>
    </row>
    <row r="165" spans="1:19" ht="14.4">
      <c r="A165" s="5" t="s">
        <v>998</v>
      </c>
      <c r="B165" s="4"/>
      <c r="C165" s="3"/>
      <c r="D165" s="5" t="s">
        <v>156</v>
      </c>
      <c r="E165" s="24" t="s">
        <v>999</v>
      </c>
      <c r="F165" s="25">
        <v>0.88</v>
      </c>
      <c r="G165" s="24" t="s">
        <v>1000</v>
      </c>
      <c r="H165" s="25">
        <v>0.12</v>
      </c>
      <c r="I165" s="4"/>
      <c r="J165" s="4"/>
      <c r="K165" s="4"/>
      <c r="L165" s="3"/>
      <c r="M165" s="3"/>
      <c r="N165" s="3"/>
      <c r="O165" s="3"/>
      <c r="P165" s="3"/>
      <c r="Q165" s="3"/>
      <c r="R165" s="23" t="s">
        <v>780</v>
      </c>
      <c r="S165" s="3"/>
    </row>
    <row r="166" spans="1:19" ht="12.6">
      <c r="A166" s="5" t="s">
        <v>983</v>
      </c>
      <c r="B166" s="5" t="s">
        <v>980</v>
      </c>
      <c r="C166" s="5" t="s">
        <v>983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2.6">
      <c r="A167" s="5" t="s">
        <v>983</v>
      </c>
      <c r="B167" s="5" t="s">
        <v>981</v>
      </c>
      <c r="C167" s="5" t="s">
        <v>992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4.4">
      <c r="A168" s="5" t="s">
        <v>983</v>
      </c>
      <c r="B168" s="5" t="s">
        <v>998</v>
      </c>
      <c r="C168" s="24" t="s">
        <v>1000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2.6">
      <c r="A169" s="5" t="s">
        <v>983</v>
      </c>
      <c r="B169" s="3"/>
      <c r="C169" s="4"/>
      <c r="D169" s="5" t="s">
        <v>146</v>
      </c>
      <c r="E169" s="5" t="s">
        <v>1001</v>
      </c>
      <c r="F169" s="3"/>
      <c r="G169" s="5" t="s">
        <v>1002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2.6">
      <c r="A170" s="5" t="s">
        <v>1003</v>
      </c>
      <c r="B170" s="5" t="s">
        <v>983</v>
      </c>
      <c r="C170" s="5" t="s">
        <v>1001</v>
      </c>
      <c r="D170" s="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5" t="s">
        <v>1004</v>
      </c>
      <c r="R170" s="3"/>
      <c r="S170" s="3"/>
    </row>
    <row r="171" spans="1:19" ht="12.6">
      <c r="A171" s="5" t="s">
        <v>1003</v>
      </c>
      <c r="B171" s="5" t="s">
        <v>777</v>
      </c>
      <c r="C171" s="5" t="s">
        <v>779</v>
      </c>
      <c r="D171" s="4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5" t="s">
        <v>1006</v>
      </c>
      <c r="R171" s="3"/>
      <c r="S171" s="3"/>
    </row>
    <row r="172" spans="1:19" ht="12.6">
      <c r="A172" s="5" t="s">
        <v>1003</v>
      </c>
      <c r="B172" s="3"/>
      <c r="C172" s="4"/>
      <c r="D172" s="5" t="s">
        <v>171</v>
      </c>
      <c r="E172" s="5" t="s">
        <v>1007</v>
      </c>
      <c r="F172" s="6">
        <v>0.25</v>
      </c>
      <c r="G172" s="11" t="s">
        <v>1008</v>
      </c>
      <c r="H172" s="6">
        <v>0.25</v>
      </c>
      <c r="I172" s="11" t="s">
        <v>1009</v>
      </c>
      <c r="J172" s="6">
        <v>0.25</v>
      </c>
      <c r="K172" s="11" t="s">
        <v>1010</v>
      </c>
      <c r="L172" s="6">
        <v>0.25</v>
      </c>
      <c r="M172" s="3"/>
      <c r="N172" s="3"/>
      <c r="O172" s="3"/>
      <c r="P172" s="4"/>
      <c r="Q172" s="3"/>
      <c r="R172" s="26" t="s">
        <v>1011</v>
      </c>
      <c r="S172" s="3"/>
    </row>
    <row r="173" spans="1:19" ht="12.6">
      <c r="A173" s="5" t="s">
        <v>1012</v>
      </c>
      <c r="B173" s="5" t="s">
        <v>140</v>
      </c>
      <c r="C173" s="4"/>
      <c r="D173" s="5" t="s">
        <v>444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5" t="s">
        <v>1013</v>
      </c>
      <c r="P173" s="5" t="s">
        <v>989</v>
      </c>
      <c r="Q173" s="3"/>
      <c r="R173" s="3"/>
      <c r="S173" s="3"/>
    </row>
    <row r="174" spans="1:19" ht="12.6">
      <c r="A174" s="5" t="s">
        <v>1014</v>
      </c>
      <c r="B174" s="5" t="s">
        <v>140</v>
      </c>
      <c r="C174" s="4"/>
      <c r="D174" s="5" t="s">
        <v>444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5" t="s">
        <v>1015</v>
      </c>
      <c r="P174" s="5" t="s">
        <v>989</v>
      </c>
      <c r="Q174" s="3"/>
      <c r="R174" s="3"/>
      <c r="S174" s="3"/>
    </row>
    <row r="175" spans="1:19" ht="12.6">
      <c r="A175" s="5" t="s">
        <v>1016</v>
      </c>
      <c r="B175" s="5" t="s">
        <v>140</v>
      </c>
      <c r="C175" s="4"/>
      <c r="D175" s="5" t="s">
        <v>444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5" t="s">
        <v>1017</v>
      </c>
      <c r="P175" s="3"/>
      <c r="Q175" s="3"/>
      <c r="R175" s="3"/>
      <c r="S175" s="3"/>
    </row>
    <row r="176" spans="1:19" ht="12.6">
      <c r="A176" s="5" t="s">
        <v>1018</v>
      </c>
      <c r="B176" s="5" t="s">
        <v>140</v>
      </c>
      <c r="C176" s="4"/>
      <c r="D176" s="5" t="s">
        <v>444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5" t="s">
        <v>1019</v>
      </c>
      <c r="P176" s="5" t="s">
        <v>989</v>
      </c>
      <c r="Q176" s="3"/>
      <c r="R176" s="3"/>
      <c r="S176" s="3"/>
    </row>
    <row r="177" spans="1:19" ht="12.6">
      <c r="A177" s="5" t="s">
        <v>1020</v>
      </c>
      <c r="B177" s="5" t="s">
        <v>140</v>
      </c>
      <c r="C177" s="4"/>
      <c r="D177" s="5" t="s">
        <v>444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5" t="s">
        <v>1021</v>
      </c>
      <c r="P177" s="5" t="s">
        <v>989</v>
      </c>
      <c r="Q177" s="3"/>
      <c r="R177" s="3"/>
      <c r="S177" s="3"/>
    </row>
    <row r="178" spans="1:19" ht="12.6">
      <c r="A178" s="5" t="s">
        <v>1022</v>
      </c>
      <c r="B178" s="5" t="s">
        <v>140</v>
      </c>
      <c r="C178" s="4"/>
      <c r="D178" s="5" t="s">
        <v>444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5" t="s">
        <v>1023</v>
      </c>
      <c r="P178" s="5" t="s">
        <v>989</v>
      </c>
      <c r="Q178" s="3"/>
      <c r="R178" s="3"/>
      <c r="S178" s="3"/>
    </row>
    <row r="179" spans="1:19" ht="12.6">
      <c r="A179" s="5" t="s">
        <v>1024</v>
      </c>
      <c r="B179" s="5" t="s">
        <v>140</v>
      </c>
      <c r="C179" s="4"/>
      <c r="D179" s="5" t="s">
        <v>413</v>
      </c>
      <c r="E179" s="5" t="s">
        <v>1025</v>
      </c>
      <c r="F179" s="6">
        <v>1</v>
      </c>
      <c r="G179" s="5" t="s">
        <v>1026</v>
      </c>
      <c r="H179" s="6">
        <v>2</v>
      </c>
      <c r="I179" s="3"/>
      <c r="J179" s="3"/>
      <c r="K179" s="3"/>
      <c r="L179" s="3"/>
      <c r="M179" s="3"/>
      <c r="N179" s="3"/>
      <c r="O179" s="5" t="s">
        <v>1027</v>
      </c>
      <c r="P179" s="3"/>
      <c r="Q179" s="3"/>
      <c r="R179" s="3"/>
      <c r="S179" s="3"/>
    </row>
    <row r="180" spans="1:19" ht="12.6">
      <c r="A180" s="5" t="s">
        <v>140</v>
      </c>
      <c r="B180" s="4" t="s">
        <v>983</v>
      </c>
      <c r="C180" s="4" t="s">
        <v>1001</v>
      </c>
      <c r="D180" s="4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 t="s">
        <v>1004</v>
      </c>
      <c r="R180" s="4"/>
      <c r="S180" s="4"/>
    </row>
    <row r="181" spans="1:19" ht="12.6">
      <c r="A181" s="5" t="s">
        <v>140</v>
      </c>
      <c r="B181" s="3"/>
      <c r="C181" s="4"/>
      <c r="D181" s="5" t="s">
        <v>136</v>
      </c>
      <c r="E181" s="5" t="s">
        <v>144</v>
      </c>
      <c r="F181" s="5" t="s">
        <v>1028</v>
      </c>
      <c r="G181" s="5" t="s">
        <v>143</v>
      </c>
      <c r="H181" s="5" t="s">
        <v>1029</v>
      </c>
      <c r="I181" s="5" t="s">
        <v>141</v>
      </c>
      <c r="J181" s="5" t="s">
        <v>1030</v>
      </c>
      <c r="K181" s="4" t="s">
        <v>1031</v>
      </c>
      <c r="L181" s="4" t="s">
        <v>1032</v>
      </c>
      <c r="M181" s="5" t="s">
        <v>1033</v>
      </c>
      <c r="N181" s="5" t="s">
        <v>1034</v>
      </c>
      <c r="O181" s="5" t="s">
        <v>1035</v>
      </c>
      <c r="P181" s="5" t="s">
        <v>989</v>
      </c>
      <c r="Q181" s="3"/>
      <c r="R181" s="3"/>
      <c r="S181" s="3"/>
    </row>
    <row r="182" spans="1:19" ht="14.4">
      <c r="A182" s="4" t="s">
        <v>1036</v>
      </c>
      <c r="B182" s="4" t="s">
        <v>998</v>
      </c>
      <c r="C182" s="24" t="s">
        <v>999</v>
      </c>
      <c r="D182" s="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 t="s">
        <v>1037</v>
      </c>
      <c r="R182" s="3"/>
      <c r="S182" s="3"/>
    </row>
    <row r="183" spans="1:19" ht="12.6">
      <c r="A183" s="5" t="s">
        <v>1036</v>
      </c>
      <c r="B183" s="4" t="s">
        <v>983</v>
      </c>
      <c r="C183" s="4" t="s">
        <v>1001</v>
      </c>
      <c r="D183" s="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 t="s">
        <v>1004</v>
      </c>
      <c r="R183" s="4"/>
      <c r="S183" s="4"/>
    </row>
    <row r="184" spans="1:19" ht="12.6">
      <c r="A184" s="5" t="s">
        <v>1036</v>
      </c>
      <c r="B184" s="5" t="s">
        <v>1018</v>
      </c>
      <c r="C184" s="5" t="s">
        <v>1038</v>
      </c>
      <c r="D184" s="4" t="s">
        <v>135</v>
      </c>
      <c r="E184" s="4"/>
      <c r="F184" s="4"/>
      <c r="G184" s="4"/>
      <c r="H184" s="4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</row>
    <row r="185" spans="1:19" ht="12.6">
      <c r="A185" s="5" t="s">
        <v>1036</v>
      </c>
      <c r="B185" s="4"/>
      <c r="C185" s="4"/>
      <c r="D185" s="5" t="s">
        <v>997</v>
      </c>
      <c r="E185" s="5" t="s">
        <v>1039</v>
      </c>
      <c r="F185" s="3"/>
      <c r="G185" s="5" t="s">
        <v>1040</v>
      </c>
      <c r="H185" s="3"/>
      <c r="I185" s="4"/>
      <c r="J185" s="4"/>
      <c r="K185" s="4"/>
      <c r="L185" s="4"/>
      <c r="M185" s="4"/>
      <c r="N185" s="4"/>
      <c r="O185" s="5" t="s">
        <v>1019</v>
      </c>
      <c r="P185" s="4"/>
      <c r="Q185" s="4"/>
      <c r="R185" s="4"/>
      <c r="S185" s="4"/>
    </row>
    <row r="186" spans="1:19" ht="12.6">
      <c r="A186" s="5" t="s">
        <v>1041</v>
      </c>
      <c r="B186" s="5" t="s">
        <v>1042</v>
      </c>
      <c r="C186" s="4"/>
      <c r="D186" s="5" t="s">
        <v>413</v>
      </c>
      <c r="E186" s="5" t="s">
        <v>1043</v>
      </c>
      <c r="F186" s="6" t="s">
        <v>1044</v>
      </c>
      <c r="G186" s="5" t="s">
        <v>1045</v>
      </c>
      <c r="H186" s="6" t="s">
        <v>1046</v>
      </c>
      <c r="I186" s="5" t="s">
        <v>1047</v>
      </c>
      <c r="J186" s="3" t="s">
        <v>1048</v>
      </c>
      <c r="K186" s="3"/>
      <c r="L186" s="3"/>
      <c r="M186" s="3"/>
      <c r="N186" s="3"/>
      <c r="O186" s="5" t="s">
        <v>1049</v>
      </c>
      <c r="P186" s="5" t="s">
        <v>989</v>
      </c>
      <c r="Q186" s="3"/>
      <c r="R186" s="3"/>
      <c r="S186" s="3"/>
    </row>
    <row r="187" spans="1:19" ht="12.6">
      <c r="A187" s="5" t="s">
        <v>1050</v>
      </c>
      <c r="B187" s="5" t="s">
        <v>1042</v>
      </c>
      <c r="C187" s="4"/>
      <c r="D187" s="5" t="s">
        <v>413</v>
      </c>
      <c r="E187" s="5" t="s">
        <v>1051</v>
      </c>
      <c r="F187" s="5" t="s">
        <v>1052</v>
      </c>
      <c r="G187" s="5" t="s">
        <v>1053</v>
      </c>
      <c r="H187" s="5" t="s">
        <v>1054</v>
      </c>
      <c r="I187" s="5" t="s">
        <v>1055</v>
      </c>
      <c r="J187" s="5" t="s">
        <v>1056</v>
      </c>
      <c r="K187" s="3"/>
      <c r="L187" s="3"/>
      <c r="M187" s="3"/>
      <c r="N187" s="3"/>
      <c r="O187" s="5" t="s">
        <v>1057</v>
      </c>
      <c r="P187" s="5">
        <v>2</v>
      </c>
      <c r="Q187" s="3"/>
      <c r="R187" s="3"/>
      <c r="S187" s="3"/>
    </row>
    <row r="188" spans="1:19" ht="12.6">
      <c r="A188" s="5" t="s">
        <v>1058</v>
      </c>
      <c r="B188" s="5" t="s">
        <v>1042</v>
      </c>
      <c r="C188" s="4"/>
      <c r="D188" s="5" t="s">
        <v>444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5" t="s">
        <v>1059</v>
      </c>
      <c r="P188" s="5" t="s">
        <v>989</v>
      </c>
      <c r="Q188" s="3"/>
      <c r="R188" s="3"/>
      <c r="S188" s="3"/>
    </row>
    <row r="189" spans="1:19" ht="12.6">
      <c r="A189" s="5" t="s">
        <v>1042</v>
      </c>
      <c r="B189" s="3"/>
      <c r="C189" s="3"/>
      <c r="D189" s="5" t="s">
        <v>28</v>
      </c>
      <c r="E189" s="5" t="s">
        <v>1060</v>
      </c>
      <c r="F189" s="5" t="s">
        <v>1061</v>
      </c>
      <c r="G189" s="5" t="s">
        <v>1062</v>
      </c>
      <c r="H189" s="5" t="s">
        <v>1063</v>
      </c>
      <c r="I189" s="5" t="s">
        <v>1064</v>
      </c>
      <c r="J189" s="5" t="s">
        <v>1065</v>
      </c>
      <c r="K189" s="3"/>
      <c r="L189" s="3"/>
      <c r="M189" s="3"/>
      <c r="N189" s="3"/>
      <c r="O189" s="5" t="s">
        <v>1066</v>
      </c>
      <c r="P189" s="3"/>
      <c r="Q189" s="3"/>
      <c r="R189" s="3"/>
      <c r="S189" s="3"/>
    </row>
    <row r="190" spans="1:19" ht="12.6">
      <c r="A190" s="5" t="s">
        <v>1067</v>
      </c>
      <c r="B190" s="5" t="s">
        <v>1050</v>
      </c>
      <c r="C190" s="5" t="s">
        <v>1051</v>
      </c>
      <c r="D190" s="5" t="s">
        <v>135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2.6">
      <c r="A191" s="4" t="s">
        <v>1067</v>
      </c>
      <c r="B191" s="5" t="s">
        <v>274</v>
      </c>
      <c r="C191" s="5" t="s">
        <v>803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 t="s">
        <v>1069</v>
      </c>
      <c r="R191" s="4"/>
      <c r="S191" s="4"/>
    </row>
    <row r="192" spans="1:19" ht="14.4">
      <c r="A192" s="4" t="s">
        <v>1067</v>
      </c>
      <c r="B192" s="5" t="s">
        <v>983</v>
      </c>
      <c r="C192" s="24" t="s">
        <v>1001</v>
      </c>
      <c r="D192" s="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 t="s">
        <v>1004</v>
      </c>
      <c r="R192" s="4"/>
      <c r="S192" s="4"/>
    </row>
    <row r="193" spans="1:19" ht="12.6">
      <c r="A193" s="5" t="s">
        <v>1067</v>
      </c>
      <c r="B193" s="3"/>
      <c r="C193" s="3"/>
      <c r="D193" s="4" t="s">
        <v>136</v>
      </c>
      <c r="E193" s="5" t="s">
        <v>1051</v>
      </c>
      <c r="F193" s="5" t="s">
        <v>1052</v>
      </c>
      <c r="G193" s="5" t="s">
        <v>1070</v>
      </c>
      <c r="H193" s="5" t="s">
        <v>1071</v>
      </c>
      <c r="I193" s="3"/>
      <c r="J193" s="3"/>
      <c r="K193" s="3"/>
      <c r="L193" s="3"/>
      <c r="M193" s="3"/>
      <c r="N193" s="3"/>
      <c r="O193" s="5" t="s">
        <v>1057</v>
      </c>
      <c r="P193" s="5" t="s">
        <v>1072</v>
      </c>
      <c r="Q193" s="3"/>
      <c r="R193" s="3"/>
      <c r="S193" s="3"/>
    </row>
    <row r="194" spans="1:19" ht="12.6">
      <c r="A194" s="5" t="s">
        <v>1073</v>
      </c>
      <c r="B194" s="5" t="s">
        <v>431</v>
      </c>
      <c r="C194" s="5" t="s">
        <v>435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2.6">
      <c r="A195" s="5" t="s">
        <v>1073</v>
      </c>
      <c r="B195" s="5" t="s">
        <v>437</v>
      </c>
      <c r="C195" s="5" t="s">
        <v>441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2.6">
      <c r="A196" s="5" t="s">
        <v>1073</v>
      </c>
      <c r="B196" s="3"/>
      <c r="C196" s="3"/>
      <c r="D196" s="5" t="s">
        <v>146</v>
      </c>
      <c r="E196" s="5" t="s">
        <v>1074</v>
      </c>
      <c r="F196" s="3"/>
      <c r="G196" s="5" t="s">
        <v>1075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2.6">
      <c r="A197" s="5" t="s">
        <v>1076</v>
      </c>
      <c r="B197" s="5" t="s">
        <v>412</v>
      </c>
      <c r="C197" s="5" t="s">
        <v>417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 t="s">
        <v>1077</v>
      </c>
      <c r="R197" s="3"/>
      <c r="S197" s="3"/>
    </row>
    <row r="198" spans="1:19" ht="12.6">
      <c r="A198" s="5" t="s">
        <v>1076</v>
      </c>
      <c r="B198" s="5" t="s">
        <v>425</v>
      </c>
      <c r="C198" s="5" t="s">
        <v>429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 t="s">
        <v>1077</v>
      </c>
      <c r="R198" s="3"/>
      <c r="S198" s="3"/>
    </row>
    <row r="199" spans="1:19" ht="12.6">
      <c r="A199" s="5" t="s">
        <v>1076</v>
      </c>
      <c r="B199" s="5" t="s">
        <v>419</v>
      </c>
      <c r="C199" s="5" t="s">
        <v>423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 t="s">
        <v>1077</v>
      </c>
      <c r="R199" s="3"/>
      <c r="S199" s="3"/>
    </row>
    <row r="200" spans="1:19" ht="12.6">
      <c r="A200" s="5" t="s">
        <v>1076</v>
      </c>
      <c r="B200" s="3"/>
      <c r="C200" s="3"/>
      <c r="D200" s="4" t="s">
        <v>146</v>
      </c>
      <c r="E200" s="4" t="s">
        <v>1078</v>
      </c>
      <c r="F200" s="4"/>
      <c r="G200" s="4" t="s">
        <v>1079</v>
      </c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2.6">
      <c r="A201" s="5" t="s">
        <v>326</v>
      </c>
      <c r="B201" s="5" t="s">
        <v>715</v>
      </c>
      <c r="C201" s="5" t="s">
        <v>1080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2.6">
      <c r="A202" s="5" t="s">
        <v>326</v>
      </c>
      <c r="B202" s="5" t="s">
        <v>722</v>
      </c>
      <c r="C202" s="5" t="s">
        <v>1081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2.6">
      <c r="A203" s="5" t="s">
        <v>326</v>
      </c>
      <c r="B203" s="3"/>
      <c r="C203" s="3"/>
      <c r="D203" s="5" t="s">
        <v>455</v>
      </c>
      <c r="E203" s="5" t="s">
        <v>1082</v>
      </c>
      <c r="F203" s="3"/>
      <c r="G203" s="5" t="s">
        <v>1083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2.6">
      <c r="A204" s="4" t="s">
        <v>1084</v>
      </c>
      <c r="B204" s="4" t="s">
        <v>1085</v>
      </c>
      <c r="C204" s="4"/>
      <c r="D204" s="5" t="s">
        <v>413</v>
      </c>
      <c r="E204" s="4" t="s">
        <v>1086</v>
      </c>
      <c r="F204" s="7">
        <v>3</v>
      </c>
      <c r="G204" s="4" t="s">
        <v>1087</v>
      </c>
      <c r="H204" s="4" t="s">
        <v>797</v>
      </c>
      <c r="I204" s="4"/>
      <c r="J204" s="4"/>
      <c r="K204" s="4"/>
      <c r="L204" s="4"/>
      <c r="M204" s="4"/>
      <c r="N204" s="4"/>
      <c r="O204" s="4" t="s">
        <v>1088</v>
      </c>
      <c r="P204" s="4"/>
      <c r="Q204" s="4"/>
      <c r="R204" s="4"/>
      <c r="S204" s="4"/>
    </row>
    <row r="205" spans="1:19" ht="12.6">
      <c r="A205" s="4" t="s">
        <v>1089</v>
      </c>
      <c r="B205" s="4" t="s">
        <v>1085</v>
      </c>
      <c r="C205" s="3"/>
      <c r="D205" s="5" t="s">
        <v>413</v>
      </c>
      <c r="E205" s="4" t="s">
        <v>1090</v>
      </c>
      <c r="F205" s="4" t="s">
        <v>1091</v>
      </c>
      <c r="G205" s="4" t="s">
        <v>1092</v>
      </c>
      <c r="H205" s="4" t="s">
        <v>1093</v>
      </c>
      <c r="I205" s="4" t="s">
        <v>1094</v>
      </c>
      <c r="J205" s="4" t="s">
        <v>1095</v>
      </c>
      <c r="K205" s="4" t="s">
        <v>1096</v>
      </c>
      <c r="L205" s="4" t="s">
        <v>1097</v>
      </c>
      <c r="M205" s="4"/>
      <c r="N205" s="4"/>
      <c r="O205" s="4" t="s">
        <v>1098</v>
      </c>
      <c r="P205" s="4"/>
      <c r="Q205" s="4"/>
      <c r="R205" s="4"/>
      <c r="S205" s="4"/>
    </row>
    <row r="206" spans="1:19" ht="12.6">
      <c r="A206" s="4" t="s">
        <v>1099</v>
      </c>
      <c r="B206" s="4" t="s">
        <v>1085</v>
      </c>
      <c r="C206" s="3"/>
      <c r="D206" s="5" t="s">
        <v>413</v>
      </c>
      <c r="E206" s="4" t="s">
        <v>1100</v>
      </c>
      <c r="F206" s="7">
        <v>2</v>
      </c>
      <c r="G206" s="4" t="s">
        <v>1101</v>
      </c>
      <c r="H206" s="7">
        <v>1</v>
      </c>
      <c r="I206" s="4"/>
      <c r="J206" s="4"/>
      <c r="K206" s="4"/>
      <c r="L206" s="4"/>
      <c r="M206" s="4"/>
      <c r="N206" s="4"/>
      <c r="O206" s="4" t="s">
        <v>1102</v>
      </c>
      <c r="P206" s="4"/>
      <c r="Q206" s="4"/>
      <c r="R206" s="4"/>
      <c r="S206" s="4"/>
    </row>
    <row r="207" spans="1:19" ht="12.6">
      <c r="A207" s="4" t="s">
        <v>1103</v>
      </c>
      <c r="B207" s="4" t="s">
        <v>1085</v>
      </c>
      <c r="C207" s="3"/>
      <c r="D207" s="5" t="s">
        <v>413</v>
      </c>
      <c r="E207" s="4" t="s">
        <v>1104</v>
      </c>
      <c r="F207" s="7">
        <v>1</v>
      </c>
      <c r="G207" s="4" t="s">
        <v>1105</v>
      </c>
      <c r="H207" s="7">
        <v>2</v>
      </c>
      <c r="I207" s="4"/>
      <c r="J207" s="4"/>
      <c r="K207" s="4"/>
      <c r="L207" s="4"/>
      <c r="M207" s="4"/>
      <c r="N207" s="4"/>
      <c r="O207" s="4" t="s">
        <v>1106</v>
      </c>
      <c r="P207" s="4"/>
      <c r="Q207" s="4"/>
      <c r="R207" s="4"/>
      <c r="S207" s="4"/>
    </row>
    <row r="208" spans="1:19" ht="12.6">
      <c r="A208" s="4" t="s">
        <v>1107</v>
      </c>
      <c r="B208" s="4" t="s">
        <v>1085</v>
      </c>
      <c r="C208" s="3"/>
      <c r="D208" s="5" t="s">
        <v>413</v>
      </c>
      <c r="E208" s="4" t="s">
        <v>1108</v>
      </c>
      <c r="F208" s="4" t="s">
        <v>1109</v>
      </c>
      <c r="G208" s="4" t="s">
        <v>1110</v>
      </c>
      <c r="H208" s="4" t="s">
        <v>1111</v>
      </c>
      <c r="I208" s="4" t="s">
        <v>1112</v>
      </c>
      <c r="J208" s="4" t="s">
        <v>1113</v>
      </c>
      <c r="K208" s="4" t="s">
        <v>1114</v>
      </c>
      <c r="L208" s="4" t="s">
        <v>1115</v>
      </c>
      <c r="M208" s="4" t="s">
        <v>1116</v>
      </c>
      <c r="N208" s="4" t="s">
        <v>1117</v>
      </c>
      <c r="O208" s="4" t="s">
        <v>1118</v>
      </c>
      <c r="P208" s="4"/>
      <c r="Q208" s="4"/>
      <c r="R208" s="4"/>
      <c r="S208" s="4"/>
    </row>
    <row r="209" spans="1:19" ht="12.6">
      <c r="A209" s="5" t="s">
        <v>1085</v>
      </c>
      <c r="B209" s="5" t="s">
        <v>274</v>
      </c>
      <c r="C209" s="5" t="s">
        <v>803</v>
      </c>
      <c r="D209" s="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5" t="s">
        <v>1119</v>
      </c>
      <c r="R209" s="3"/>
      <c r="S209" s="3"/>
    </row>
    <row r="210" spans="1:19" ht="12.6">
      <c r="A210" s="5" t="s">
        <v>1085</v>
      </c>
      <c r="B210" s="5" t="s">
        <v>703</v>
      </c>
      <c r="C210" s="5" t="s">
        <v>704</v>
      </c>
      <c r="D210" s="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5" t="s">
        <v>1120</v>
      </c>
      <c r="R210" s="3"/>
      <c r="S210" s="3"/>
    </row>
    <row r="211" spans="1:19" ht="12.6">
      <c r="A211" s="5" t="s">
        <v>1085</v>
      </c>
      <c r="B211" s="5" t="s">
        <v>775</v>
      </c>
      <c r="C211" s="5" t="s">
        <v>677</v>
      </c>
      <c r="D211" s="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5" t="s">
        <v>1120</v>
      </c>
      <c r="R211" s="3"/>
      <c r="S211" s="3"/>
    </row>
    <row r="212" spans="1:19" ht="12.6">
      <c r="A212" s="5" t="s">
        <v>1085</v>
      </c>
      <c r="B212" s="5" t="s">
        <v>709</v>
      </c>
      <c r="C212" s="5" t="s">
        <v>710</v>
      </c>
      <c r="D212" s="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5" t="s">
        <v>1120</v>
      </c>
      <c r="R212" s="3"/>
      <c r="S212" s="3"/>
    </row>
    <row r="213" spans="1:19" ht="12.6">
      <c r="A213" s="5" t="s">
        <v>1085</v>
      </c>
      <c r="B213" s="3"/>
      <c r="C213" s="3"/>
      <c r="D213" s="4" t="s">
        <v>136</v>
      </c>
      <c r="E213" s="5" t="s">
        <v>1121</v>
      </c>
      <c r="F213" s="6">
        <v>1</v>
      </c>
      <c r="G213" s="5" t="s">
        <v>1122</v>
      </c>
      <c r="H213" s="6">
        <v>2</v>
      </c>
      <c r="I213" s="3"/>
      <c r="J213" s="3"/>
      <c r="K213" s="3"/>
      <c r="L213" s="3"/>
      <c r="M213" s="3"/>
      <c r="N213" s="3"/>
      <c r="O213" s="5" t="s">
        <v>1123</v>
      </c>
      <c r="P213" s="3"/>
      <c r="Q213" s="3"/>
      <c r="R213" s="3"/>
      <c r="S213" s="3"/>
    </row>
    <row r="214" spans="1:19" ht="12.6">
      <c r="A214" s="4" t="s">
        <v>1124</v>
      </c>
      <c r="B214" s="5" t="s">
        <v>274</v>
      </c>
      <c r="C214" s="5" t="s">
        <v>803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 t="s">
        <v>1125</v>
      </c>
      <c r="R214" s="4"/>
      <c r="S214" s="4"/>
    </row>
    <row r="215" spans="1:19" ht="12.3">
      <c r="A215" s="4" t="s">
        <v>1124</v>
      </c>
      <c r="B215" s="4" t="s">
        <v>215</v>
      </c>
      <c r="C215" s="4" t="s">
        <v>216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 t="s">
        <v>1126</v>
      </c>
      <c r="R215" s="4"/>
      <c r="S215" s="4"/>
    </row>
    <row r="216" spans="1:19" ht="12.6">
      <c r="A216" s="4" t="s">
        <v>1124</v>
      </c>
      <c r="B216" s="5" t="s">
        <v>1127</v>
      </c>
      <c r="C216" s="3"/>
      <c r="D216" s="5" t="s">
        <v>171</v>
      </c>
      <c r="E216" s="4" t="s">
        <v>1128</v>
      </c>
      <c r="F216" s="3"/>
      <c r="G216" s="4" t="s">
        <v>1129</v>
      </c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</row>
    <row r="217" spans="1:19" ht="12.6">
      <c r="A217" s="5" t="s">
        <v>1130</v>
      </c>
      <c r="B217" s="5" t="s">
        <v>775</v>
      </c>
      <c r="C217" s="5" t="s">
        <v>677</v>
      </c>
      <c r="D217" s="5" t="s">
        <v>1131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 t="s">
        <v>1077</v>
      </c>
      <c r="R217" s="3"/>
      <c r="S217" s="3"/>
    </row>
    <row r="218" spans="1:19" ht="12.6">
      <c r="A218" s="5" t="s">
        <v>1130</v>
      </c>
      <c r="B218" s="5" t="s">
        <v>326</v>
      </c>
      <c r="C218" s="5" t="s">
        <v>1082</v>
      </c>
      <c r="D218" s="5" t="s">
        <v>1131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 t="s">
        <v>1077</v>
      </c>
      <c r="R218" s="3"/>
      <c r="S218" s="3"/>
    </row>
    <row r="219" spans="1:19" ht="12.6">
      <c r="A219" s="5" t="s">
        <v>1130</v>
      </c>
      <c r="B219" s="5" t="s">
        <v>594</v>
      </c>
      <c r="C219" s="5" t="s">
        <v>728</v>
      </c>
      <c r="D219" s="5" t="s">
        <v>1131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 t="s">
        <v>1077</v>
      </c>
      <c r="R219" s="3"/>
      <c r="S219" s="3"/>
    </row>
    <row r="220" spans="1:19" ht="12.6">
      <c r="A220" s="5" t="s">
        <v>1130</v>
      </c>
      <c r="B220" s="3"/>
      <c r="C220" s="3"/>
      <c r="D220" s="4" t="s">
        <v>146</v>
      </c>
      <c r="E220" s="4" t="s">
        <v>1132</v>
      </c>
      <c r="F220" s="4"/>
      <c r="G220" s="4" t="s">
        <v>1133</v>
      </c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2.6">
      <c r="A221" s="4" t="s">
        <v>1134</v>
      </c>
      <c r="B221" s="5" t="s">
        <v>529</v>
      </c>
      <c r="C221" s="5" t="s">
        <v>530</v>
      </c>
      <c r="D221" s="5" t="s">
        <v>1131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5" t="s">
        <v>1135</v>
      </c>
      <c r="R221" s="3"/>
      <c r="S221" s="3"/>
    </row>
    <row r="222" spans="1:19" ht="12.6">
      <c r="A222" s="4" t="s">
        <v>1134</v>
      </c>
      <c r="B222" s="5" t="s">
        <v>540</v>
      </c>
      <c r="C222" s="5" t="s">
        <v>542</v>
      </c>
      <c r="D222" s="5" t="s">
        <v>1131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5" t="s">
        <v>1135</v>
      </c>
      <c r="R222" s="3"/>
      <c r="S222" s="3"/>
    </row>
    <row r="223" spans="1:19" ht="12.6">
      <c r="A223" s="4" t="s">
        <v>1134</v>
      </c>
      <c r="B223" s="5" t="s">
        <v>533</v>
      </c>
      <c r="C223" s="5" t="s">
        <v>535</v>
      </c>
      <c r="D223" s="5" t="s">
        <v>1131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5" t="s">
        <v>1135</v>
      </c>
      <c r="R223" s="3"/>
      <c r="S223" s="3"/>
    </row>
    <row r="224" spans="1:19" ht="12.3">
      <c r="A224" s="4" t="s">
        <v>1134</v>
      </c>
      <c r="B224" s="3"/>
      <c r="C224" s="3"/>
      <c r="D224" s="4" t="s">
        <v>146</v>
      </c>
      <c r="E224" s="4" t="s">
        <v>1136</v>
      </c>
      <c r="F224" s="4"/>
      <c r="G224" s="4" t="s">
        <v>1137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2.6">
      <c r="A225" s="4" t="s">
        <v>1138</v>
      </c>
      <c r="B225" s="5" t="s">
        <v>544</v>
      </c>
      <c r="C225" s="5" t="s">
        <v>546</v>
      </c>
      <c r="D225" s="5" t="s">
        <v>1131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5" t="s">
        <v>1135</v>
      </c>
      <c r="R225" s="3"/>
      <c r="S225" s="3"/>
    </row>
    <row r="226" spans="1:19" ht="12.6">
      <c r="A226" s="4" t="s">
        <v>1138</v>
      </c>
      <c r="B226" s="5" t="s">
        <v>520</v>
      </c>
      <c r="C226" s="5" t="s">
        <v>1139</v>
      </c>
      <c r="D226" s="5" t="s">
        <v>1131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5" t="s">
        <v>1135</v>
      </c>
      <c r="R226" s="3"/>
      <c r="S226" s="3"/>
    </row>
    <row r="227" spans="1:19" ht="12.6">
      <c r="A227" s="4" t="s">
        <v>1138</v>
      </c>
      <c r="B227" s="5" t="s">
        <v>570</v>
      </c>
      <c r="C227" s="5" t="s">
        <v>1140</v>
      </c>
      <c r="D227" s="5" t="s">
        <v>1131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5" t="s">
        <v>319</v>
      </c>
      <c r="R227" s="3"/>
      <c r="S227" s="3"/>
    </row>
    <row r="228" spans="1:19" ht="12.6">
      <c r="A228" s="4" t="s">
        <v>1138</v>
      </c>
      <c r="B228" s="5" t="s">
        <v>518</v>
      </c>
      <c r="C228" s="5" t="s">
        <v>564</v>
      </c>
      <c r="D228" s="5" t="s">
        <v>1131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5" t="s">
        <v>1135</v>
      </c>
      <c r="R228" s="3"/>
      <c r="S228" s="3"/>
    </row>
    <row r="229" spans="1:19" ht="12.3">
      <c r="A229" s="4" t="s">
        <v>1138</v>
      </c>
      <c r="B229" s="4"/>
      <c r="C229" s="4"/>
      <c r="D229" s="4" t="s">
        <v>146</v>
      </c>
      <c r="E229" s="4" t="s">
        <v>1141</v>
      </c>
      <c r="F229" s="4"/>
      <c r="G229" s="4" t="s">
        <v>1142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 ht="12.6">
      <c r="A230" s="4" t="s">
        <v>1143</v>
      </c>
      <c r="B230" s="4" t="s">
        <v>1134</v>
      </c>
      <c r="C230" s="4" t="s">
        <v>1136</v>
      </c>
      <c r="D230" s="5" t="s">
        <v>1131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2.6">
      <c r="A231" s="4" t="s">
        <v>1143</v>
      </c>
      <c r="B231" s="4" t="s">
        <v>1138</v>
      </c>
      <c r="C231" s="4" t="s">
        <v>1141</v>
      </c>
      <c r="D231" s="5" t="s">
        <v>1131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2.3">
      <c r="A232" s="4" t="s">
        <v>1143</v>
      </c>
      <c r="B232" s="4"/>
      <c r="C232" s="4"/>
      <c r="D232" s="4" t="s">
        <v>455</v>
      </c>
      <c r="E232" s="4" t="s">
        <v>295</v>
      </c>
      <c r="F232" s="4"/>
      <c r="G232" s="4" t="s">
        <v>651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 ht="12.6">
      <c r="A233" s="4" t="s">
        <v>1144</v>
      </c>
      <c r="B233" s="5" t="s">
        <v>443</v>
      </c>
      <c r="C233" s="5" t="s">
        <v>451</v>
      </c>
      <c r="D233" s="5" t="s">
        <v>135</v>
      </c>
      <c r="E233" s="4"/>
      <c r="F233" s="4"/>
      <c r="G233" s="4"/>
      <c r="H233" s="4"/>
      <c r="I233" s="4"/>
      <c r="J233" s="4"/>
      <c r="K233" s="4"/>
      <c r="L233" s="12"/>
      <c r="M233" s="3"/>
      <c r="N233" s="3"/>
      <c r="O233" s="4"/>
      <c r="P233" s="3"/>
      <c r="Q233" s="4"/>
      <c r="R233" s="4"/>
      <c r="S233" s="4"/>
    </row>
    <row r="234" spans="1:19" ht="12.6">
      <c r="A234" s="4" t="s">
        <v>1144</v>
      </c>
      <c r="B234" s="3"/>
      <c r="C234" s="3"/>
      <c r="D234" s="5" t="s">
        <v>997</v>
      </c>
      <c r="E234" s="4"/>
      <c r="F234" s="4"/>
      <c r="G234" s="4"/>
      <c r="H234" s="4"/>
      <c r="I234" s="4"/>
      <c r="J234" s="4"/>
      <c r="K234" s="4"/>
      <c r="L234" s="12"/>
      <c r="M234" s="3"/>
      <c r="N234" s="3"/>
      <c r="O234" s="5" t="s">
        <v>445</v>
      </c>
      <c r="P234" s="3"/>
      <c r="Q234" s="4"/>
      <c r="R234" s="4"/>
      <c r="S234" s="4"/>
    </row>
    <row r="235" spans="1:19" ht="13.8">
      <c r="A235" s="4" t="s">
        <v>1145</v>
      </c>
      <c r="B235" s="5" t="s">
        <v>464</v>
      </c>
      <c r="C235" s="27" t="s">
        <v>465</v>
      </c>
      <c r="D235" s="5" t="s">
        <v>1131</v>
      </c>
      <c r="E235" s="4"/>
      <c r="F235" s="4"/>
      <c r="G235" s="4"/>
      <c r="H235" s="4"/>
      <c r="I235" s="4"/>
      <c r="J235" s="4"/>
      <c r="K235" s="4"/>
      <c r="L235" s="12"/>
      <c r="M235" s="3"/>
      <c r="N235" s="3"/>
      <c r="O235" s="4"/>
      <c r="P235" s="3"/>
      <c r="Q235" s="4" t="s">
        <v>1146</v>
      </c>
      <c r="R235" s="4"/>
      <c r="S235" s="4"/>
    </row>
    <row r="236" spans="1:19" ht="12.6">
      <c r="A236" s="4" t="s">
        <v>1145</v>
      </c>
      <c r="B236" s="5" t="s">
        <v>1073</v>
      </c>
      <c r="C236" s="5" t="s">
        <v>1074</v>
      </c>
      <c r="D236" s="5" t="s">
        <v>1131</v>
      </c>
      <c r="E236" s="4"/>
      <c r="F236" s="4"/>
      <c r="G236" s="4"/>
      <c r="H236" s="4"/>
      <c r="I236" s="4"/>
      <c r="J236" s="4"/>
      <c r="K236" s="4"/>
      <c r="L236" s="3"/>
      <c r="M236" s="3"/>
      <c r="N236" s="3"/>
      <c r="O236" s="3"/>
      <c r="P236" s="3"/>
      <c r="Q236" s="4" t="s">
        <v>1146</v>
      </c>
      <c r="R236" s="3"/>
      <c r="S236" s="3"/>
    </row>
    <row r="237" spans="1:19" ht="12.6">
      <c r="A237" s="4" t="s">
        <v>1145</v>
      </c>
      <c r="B237" s="5" t="s">
        <v>1076</v>
      </c>
      <c r="C237" s="5" t="s">
        <v>1078</v>
      </c>
      <c r="D237" s="5" t="s">
        <v>1131</v>
      </c>
      <c r="E237" s="4"/>
      <c r="F237" s="4"/>
      <c r="G237" s="4"/>
      <c r="H237" s="4"/>
      <c r="I237" s="4"/>
      <c r="J237" s="4"/>
      <c r="K237" s="4"/>
      <c r="L237" s="3"/>
      <c r="M237" s="3"/>
      <c r="N237" s="3"/>
      <c r="O237" s="3"/>
      <c r="P237" s="3"/>
      <c r="Q237" s="4" t="s">
        <v>1146</v>
      </c>
      <c r="R237" s="3"/>
      <c r="S237" s="3"/>
    </row>
    <row r="238" spans="1:19" ht="12.3">
      <c r="A238" s="4" t="s">
        <v>1145</v>
      </c>
      <c r="B238" s="4"/>
      <c r="C238" s="4"/>
      <c r="D238" s="4" t="s">
        <v>455</v>
      </c>
      <c r="E238" s="4" t="s">
        <v>456</v>
      </c>
      <c r="F238" s="4"/>
      <c r="G238" s="4" t="s">
        <v>457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 ht="12.6">
      <c r="A239" s="4" t="s">
        <v>1147</v>
      </c>
      <c r="B239" s="5" t="s">
        <v>372</v>
      </c>
      <c r="C239" s="11" t="s">
        <v>448</v>
      </c>
      <c r="D239" s="5" t="s">
        <v>1131</v>
      </c>
      <c r="E239" s="4"/>
      <c r="F239" s="4"/>
      <c r="G239" s="4"/>
      <c r="H239" s="4"/>
      <c r="I239" s="4"/>
      <c r="J239" s="4"/>
      <c r="K239" s="4"/>
      <c r="L239" s="12"/>
      <c r="M239" s="3"/>
      <c r="N239" s="3"/>
      <c r="O239" s="4"/>
      <c r="P239" s="3"/>
      <c r="Q239" s="4" t="s">
        <v>1146</v>
      </c>
      <c r="R239" s="4"/>
      <c r="S239" s="4"/>
    </row>
    <row r="240" spans="1:19" ht="12.6">
      <c r="A240" s="4" t="s">
        <v>1147</v>
      </c>
      <c r="B240" s="4" t="s">
        <v>450</v>
      </c>
      <c r="C240" s="4" t="s">
        <v>452</v>
      </c>
      <c r="D240" s="5" t="s">
        <v>1131</v>
      </c>
      <c r="E240" s="4"/>
      <c r="F240" s="4"/>
      <c r="G240" s="4"/>
      <c r="H240" s="4"/>
      <c r="I240" s="4"/>
      <c r="J240" s="4"/>
      <c r="K240" s="4"/>
      <c r="L240" s="3"/>
      <c r="M240" s="3"/>
      <c r="N240" s="3"/>
      <c r="O240" s="3"/>
      <c r="P240" s="3"/>
      <c r="Q240" s="4" t="s">
        <v>1146</v>
      </c>
      <c r="R240" s="3"/>
      <c r="S240" s="3"/>
    </row>
    <row r="241" spans="1:19" ht="12.3">
      <c r="A241" s="4" t="s">
        <v>1147</v>
      </c>
      <c r="B241" s="4" t="s">
        <v>875</v>
      </c>
      <c r="C241" s="4" t="s">
        <v>1148</v>
      </c>
      <c r="D241" s="4" t="s">
        <v>135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ht="12.3">
      <c r="A242" s="4" t="s">
        <v>1147</v>
      </c>
      <c r="B242" s="4"/>
      <c r="C242" s="4"/>
      <c r="D242" s="4" t="s">
        <v>146</v>
      </c>
      <c r="E242" s="4" t="s">
        <v>1149</v>
      </c>
      <c r="F242" s="4"/>
      <c r="G242" s="4" t="s">
        <v>1150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t="12.6">
      <c r="A243" s="5" t="s">
        <v>1151</v>
      </c>
      <c r="B243" s="5" t="s">
        <v>1003</v>
      </c>
      <c r="C243" s="5" t="s">
        <v>1152</v>
      </c>
      <c r="D243" s="4" t="s">
        <v>1131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5" t="s">
        <v>1153</v>
      </c>
      <c r="R243" s="3"/>
      <c r="S243" s="3"/>
    </row>
    <row r="244" spans="1:19" ht="12.6">
      <c r="A244" s="5" t="s">
        <v>1151</v>
      </c>
      <c r="B244" s="5" t="s">
        <v>998</v>
      </c>
      <c r="C244" s="5" t="s">
        <v>1000</v>
      </c>
      <c r="D244" s="5" t="s">
        <v>1131</v>
      </c>
      <c r="E244" s="4"/>
      <c r="F244" s="4"/>
      <c r="G244" s="4"/>
      <c r="H244" s="4"/>
      <c r="I244" s="4"/>
      <c r="J244" s="4"/>
      <c r="K244" s="4"/>
      <c r="L244" s="3"/>
      <c r="M244" s="3"/>
      <c r="N244" s="3"/>
      <c r="O244" s="3"/>
      <c r="P244" s="3"/>
      <c r="Q244" s="4" t="s">
        <v>1154</v>
      </c>
      <c r="R244" s="3"/>
      <c r="S244" s="3"/>
    </row>
    <row r="245" spans="1:19" ht="12.6">
      <c r="A245" s="5" t="s">
        <v>1151</v>
      </c>
      <c r="B245" s="4"/>
      <c r="C245" s="4"/>
      <c r="D245" s="4" t="s">
        <v>146</v>
      </c>
      <c r="E245" s="4" t="s">
        <v>1155</v>
      </c>
      <c r="F245" s="4"/>
      <c r="G245" s="4" t="s">
        <v>1156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 ht="12.3">
      <c r="A246" s="4" t="s">
        <v>1158</v>
      </c>
      <c r="B246" s="4" t="s">
        <v>1147</v>
      </c>
      <c r="C246" s="4" t="s">
        <v>1149</v>
      </c>
      <c r="D246" s="4" t="s">
        <v>1131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 ht="12.6">
      <c r="A247" s="4" t="s">
        <v>1158</v>
      </c>
      <c r="B247" s="4" t="s">
        <v>1145</v>
      </c>
      <c r="C247" s="5" t="s">
        <v>456</v>
      </c>
      <c r="D247" s="4" t="s">
        <v>1131</v>
      </c>
      <c r="E247" s="4"/>
      <c r="F247" s="4"/>
      <c r="G247" s="4"/>
      <c r="H247" s="4"/>
      <c r="I247" s="4"/>
      <c r="J247" s="4"/>
      <c r="K247" s="4"/>
      <c r="L247" s="3"/>
      <c r="M247" s="3"/>
      <c r="N247" s="3"/>
      <c r="O247" s="3"/>
      <c r="P247" s="3"/>
      <c r="Q247" s="5" t="s">
        <v>1159</v>
      </c>
      <c r="R247" s="3"/>
      <c r="S247" s="3"/>
    </row>
    <row r="248" spans="1:19" ht="12.6">
      <c r="A248" s="4" t="s">
        <v>1158</v>
      </c>
      <c r="B248" s="5" t="s">
        <v>1151</v>
      </c>
      <c r="C248" s="5" t="s">
        <v>1160</v>
      </c>
      <c r="D248" s="4" t="s">
        <v>1131</v>
      </c>
      <c r="E248" s="4"/>
      <c r="F248" s="4"/>
      <c r="G248" s="4"/>
      <c r="H248" s="4"/>
      <c r="I248" s="4"/>
      <c r="J248" s="4"/>
      <c r="K248" s="4"/>
      <c r="L248" s="3"/>
      <c r="M248" s="3"/>
      <c r="N248" s="3"/>
      <c r="O248" s="3"/>
      <c r="P248" s="3"/>
      <c r="Q248" s="3"/>
      <c r="R248" s="3"/>
      <c r="S248" s="3"/>
    </row>
    <row r="249" spans="1:19" ht="12.6">
      <c r="A249" s="4" t="s">
        <v>1158</v>
      </c>
      <c r="B249" s="4"/>
      <c r="C249" s="3"/>
      <c r="D249" s="4" t="s">
        <v>455</v>
      </c>
      <c r="E249" s="5" t="s">
        <v>1161</v>
      </c>
      <c r="F249" s="3"/>
      <c r="G249" s="5" t="s">
        <v>1162</v>
      </c>
      <c r="H249" s="4"/>
      <c r="I249" s="4"/>
      <c r="J249" s="4"/>
      <c r="K249" s="4"/>
      <c r="L249" s="3"/>
      <c r="M249" s="3"/>
      <c r="N249" s="3"/>
      <c r="O249" s="3"/>
      <c r="P249" s="3"/>
      <c r="Q249" s="3"/>
      <c r="R249" s="3"/>
      <c r="S249" s="3"/>
    </row>
    <row r="250" spans="1:19" ht="12.6">
      <c r="A250" s="4" t="s">
        <v>1163</v>
      </c>
      <c r="B250" s="5" t="s">
        <v>140</v>
      </c>
      <c r="C250" s="5" t="s">
        <v>141</v>
      </c>
      <c r="D250" s="5" t="s">
        <v>1131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5" t="s">
        <v>1164</v>
      </c>
      <c r="R250" s="3"/>
      <c r="S250" s="3"/>
    </row>
    <row r="251" spans="1:19" ht="12.6">
      <c r="A251" s="4" t="s">
        <v>1163</v>
      </c>
      <c r="B251" s="5" t="s">
        <v>140</v>
      </c>
      <c r="C251" s="5" t="s">
        <v>1165</v>
      </c>
      <c r="D251" s="5" t="s">
        <v>1131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5" t="s">
        <v>1164</v>
      </c>
      <c r="R251" s="3"/>
      <c r="S251" s="3"/>
    </row>
    <row r="252" spans="1:19" ht="12.6">
      <c r="A252" s="4" t="s">
        <v>1163</v>
      </c>
      <c r="B252" s="5" t="s">
        <v>1036</v>
      </c>
      <c r="C252" s="5" t="s">
        <v>1039</v>
      </c>
      <c r="D252" s="5" t="s">
        <v>1131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5" t="s">
        <v>1166</v>
      </c>
      <c r="R252" s="3"/>
      <c r="S252" s="3"/>
    </row>
    <row r="253" spans="1:19" ht="12.3">
      <c r="A253" s="4" t="s">
        <v>1163</v>
      </c>
      <c r="B253" s="4"/>
      <c r="C253" s="4"/>
      <c r="D253" s="4" t="s">
        <v>146</v>
      </c>
      <c r="E253" s="4" t="s">
        <v>1167</v>
      </c>
      <c r="F253" s="3"/>
      <c r="G253" s="4" t="s">
        <v>1168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 ht="12.6">
      <c r="A254" s="4" t="s">
        <v>1169</v>
      </c>
      <c r="B254" s="5" t="s">
        <v>458</v>
      </c>
      <c r="C254" s="5" t="s">
        <v>459</v>
      </c>
      <c r="D254" s="5" t="s">
        <v>1131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5" t="s">
        <v>1170</v>
      </c>
      <c r="R254" s="3"/>
      <c r="S254" s="3"/>
    </row>
    <row r="255" spans="1:19" ht="12.6">
      <c r="A255" s="4" t="s">
        <v>1169</v>
      </c>
      <c r="B255" s="5" t="s">
        <v>274</v>
      </c>
      <c r="C255" s="5" t="s">
        <v>803</v>
      </c>
      <c r="D255" s="5" t="s">
        <v>1131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4" t="s">
        <v>1171</v>
      </c>
      <c r="R255" s="23" t="s">
        <v>1172</v>
      </c>
      <c r="S255" s="3"/>
    </row>
    <row r="256" spans="1:19" ht="12.6">
      <c r="A256" s="4" t="s">
        <v>1169</v>
      </c>
      <c r="B256" s="5" t="s">
        <v>1042</v>
      </c>
      <c r="C256" s="5" t="s">
        <v>1060</v>
      </c>
      <c r="D256" s="5" t="s">
        <v>1131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5" t="s">
        <v>1173</v>
      </c>
      <c r="S256" s="3"/>
    </row>
    <row r="257" spans="1:19" ht="12.6">
      <c r="A257" s="4" t="s">
        <v>1169</v>
      </c>
      <c r="B257" s="4" t="s">
        <v>1163</v>
      </c>
      <c r="C257" s="4" t="s">
        <v>1167</v>
      </c>
      <c r="D257" s="5" t="s">
        <v>1131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2.3">
      <c r="A258" s="4" t="s">
        <v>1169</v>
      </c>
      <c r="B258" s="3"/>
      <c r="C258" s="3"/>
      <c r="D258" s="4" t="s">
        <v>146</v>
      </c>
      <c r="E258" s="4" t="s">
        <v>1174</v>
      </c>
      <c r="F258" s="3"/>
      <c r="G258" s="4" t="s">
        <v>1175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2.6">
      <c r="A259" s="4" t="s">
        <v>1176</v>
      </c>
      <c r="B259" s="5" t="s">
        <v>1143</v>
      </c>
      <c r="C259" s="4" t="s">
        <v>651</v>
      </c>
      <c r="D259" s="5" t="s">
        <v>1131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5" t="s">
        <v>1135</v>
      </c>
      <c r="R259" s="3"/>
      <c r="S259" s="3"/>
    </row>
    <row r="260" spans="1:19" ht="12.6">
      <c r="A260" s="4" t="s">
        <v>1176</v>
      </c>
      <c r="B260" s="5" t="s">
        <v>1130</v>
      </c>
      <c r="C260" s="5" t="s">
        <v>1132</v>
      </c>
      <c r="D260" s="4" t="s">
        <v>1131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4" t="s">
        <v>1077</v>
      </c>
      <c r="R260" s="3"/>
      <c r="S260" s="3"/>
    </row>
    <row r="261" spans="1:19" ht="12.6">
      <c r="A261" s="4" t="s">
        <v>1176</v>
      </c>
      <c r="B261" s="5" t="s">
        <v>1158</v>
      </c>
      <c r="C261" s="5" t="s">
        <v>1162</v>
      </c>
      <c r="D261" s="5" t="s">
        <v>1131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2.3">
      <c r="A262" s="4" t="s">
        <v>1176</v>
      </c>
      <c r="B262" s="3"/>
      <c r="C262" s="3"/>
      <c r="D262" s="4" t="s">
        <v>455</v>
      </c>
      <c r="E262" s="4" t="s">
        <v>1177</v>
      </c>
      <c r="F262" s="3"/>
      <c r="G262" s="4" t="s">
        <v>1178</v>
      </c>
      <c r="H262" s="3"/>
      <c r="I262" s="3"/>
      <c r="J262" s="3"/>
      <c r="K262" s="3"/>
      <c r="L262" s="3"/>
      <c r="M262" s="3"/>
      <c r="N262" s="3"/>
      <c r="O262" s="4"/>
      <c r="P262" s="3"/>
      <c r="Q262" s="3"/>
      <c r="R262" s="3"/>
      <c r="S262" s="3"/>
    </row>
    <row r="263" spans="1:19" ht="12.3">
      <c r="A263" s="4" t="s">
        <v>1131</v>
      </c>
      <c r="B263" s="4" t="s">
        <v>1169</v>
      </c>
      <c r="C263" s="4" t="s">
        <v>1174</v>
      </c>
      <c r="D263" s="4" t="s">
        <v>187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 ht="12.3">
      <c r="A264" s="4" t="s">
        <v>1131</v>
      </c>
      <c r="B264" s="4" t="s">
        <v>1176</v>
      </c>
      <c r="C264" s="4" t="s">
        <v>1177</v>
      </c>
      <c r="D264" s="4" t="s">
        <v>187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t="12.6">
      <c r="A265" s="4" t="s">
        <v>1131</v>
      </c>
      <c r="B265" s="4"/>
      <c r="C265" s="4"/>
      <c r="D265" s="5" t="s">
        <v>136</v>
      </c>
      <c r="E265" s="4" t="s">
        <v>1180</v>
      </c>
      <c r="F265" s="7">
        <v>1</v>
      </c>
      <c r="G265" s="4" t="s">
        <v>1181</v>
      </c>
      <c r="H265" s="7">
        <v>2</v>
      </c>
      <c r="I265" s="4"/>
      <c r="J265" s="4"/>
      <c r="K265" s="4"/>
      <c r="L265" s="4"/>
      <c r="M265" s="4"/>
      <c r="N265" s="4"/>
      <c r="O265" s="9" t="s">
        <v>1182</v>
      </c>
      <c r="P265" s="4"/>
      <c r="Q265" s="4"/>
      <c r="R265" s="4"/>
      <c r="S265" s="4"/>
    </row>
    <row r="266" spans="1:19" ht="12.3">
      <c r="A266" s="4" t="s">
        <v>1183</v>
      </c>
      <c r="B266" s="4"/>
      <c r="C266" s="4"/>
      <c r="D266" s="4" t="s">
        <v>171</v>
      </c>
      <c r="E266" s="4" t="s">
        <v>1184</v>
      </c>
      <c r="F266" s="7">
        <v>0.25</v>
      </c>
      <c r="G266" s="4" t="s">
        <v>1185</v>
      </c>
      <c r="H266" s="7">
        <v>0.25</v>
      </c>
      <c r="I266" s="4" t="s">
        <v>1186</v>
      </c>
      <c r="J266" s="7">
        <v>0.25</v>
      </c>
      <c r="K266" s="4" t="s">
        <v>1187</v>
      </c>
      <c r="L266" s="7">
        <v>0.25</v>
      </c>
      <c r="M266" s="4"/>
      <c r="N266" s="4"/>
      <c r="O266" s="4"/>
      <c r="P266" s="4"/>
      <c r="Q266" s="4"/>
      <c r="R266" s="4"/>
      <c r="S266" s="4"/>
    </row>
    <row r="267" spans="1:19" ht="12.6">
      <c r="A267" s="4" t="s">
        <v>280</v>
      </c>
      <c r="B267" s="4" t="s">
        <v>215</v>
      </c>
      <c r="C267" s="4"/>
      <c r="D267" s="5" t="s">
        <v>413</v>
      </c>
      <c r="E267" s="4" t="s">
        <v>281</v>
      </c>
      <c r="F267" s="7">
        <v>1</v>
      </c>
      <c r="G267" s="4" t="s">
        <v>1188</v>
      </c>
      <c r="H267" s="7">
        <v>2</v>
      </c>
      <c r="I267" s="4"/>
      <c r="J267" s="4"/>
      <c r="K267" s="4"/>
      <c r="L267" s="4"/>
      <c r="M267" s="4"/>
      <c r="N267" s="4"/>
      <c r="O267" s="4" t="s">
        <v>1189</v>
      </c>
      <c r="P267" s="4"/>
      <c r="Q267" s="4"/>
      <c r="R267" s="4"/>
      <c r="S267" s="4"/>
    </row>
    <row r="268" spans="1:19" ht="12.6">
      <c r="A268" s="4" t="s">
        <v>1190</v>
      </c>
      <c r="B268" s="4" t="s">
        <v>215</v>
      </c>
      <c r="C268" s="4"/>
      <c r="D268" s="5" t="s">
        <v>444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 t="s">
        <v>1191</v>
      </c>
      <c r="P268" s="4" t="s">
        <v>765</v>
      </c>
      <c r="Q268" s="4"/>
      <c r="R268" s="4"/>
      <c r="S268" s="4"/>
    </row>
    <row r="269" spans="1:19" ht="12.6">
      <c r="A269" s="4" t="s">
        <v>1192</v>
      </c>
      <c r="B269" s="4" t="s">
        <v>215</v>
      </c>
      <c r="C269" s="4"/>
      <c r="D269" s="5" t="s">
        <v>444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 t="s">
        <v>1193</v>
      </c>
      <c r="P269" s="4"/>
      <c r="Q269" s="4"/>
      <c r="R269" s="4"/>
      <c r="S269" s="4"/>
    </row>
    <row r="270" spans="1:19" ht="12.6">
      <c r="A270" s="4" t="s">
        <v>211</v>
      </c>
      <c r="B270" s="4" t="s">
        <v>215</v>
      </c>
      <c r="C270" s="4"/>
      <c r="D270" s="5" t="s">
        <v>413</v>
      </c>
      <c r="E270" s="4" t="s">
        <v>212</v>
      </c>
      <c r="F270" s="7">
        <v>1</v>
      </c>
      <c r="G270" s="4" t="s">
        <v>1194</v>
      </c>
      <c r="H270" s="7">
        <v>2</v>
      </c>
      <c r="I270" s="4"/>
      <c r="J270" s="4"/>
      <c r="K270" s="4"/>
      <c r="L270" s="4"/>
      <c r="M270" s="4"/>
      <c r="N270" s="4"/>
      <c r="O270" s="4" t="s">
        <v>1195</v>
      </c>
      <c r="P270" s="4"/>
      <c r="Q270" s="4"/>
      <c r="R270" s="4"/>
      <c r="S270" s="4"/>
    </row>
    <row r="271" spans="1:19" ht="12.6">
      <c r="A271" s="4" t="s">
        <v>1196</v>
      </c>
      <c r="B271" s="4" t="s">
        <v>215</v>
      </c>
      <c r="C271" s="4"/>
      <c r="D271" s="5" t="s">
        <v>413</v>
      </c>
      <c r="E271" s="4" t="s">
        <v>1197</v>
      </c>
      <c r="F271" s="4" t="s">
        <v>765</v>
      </c>
      <c r="G271" s="4" t="s">
        <v>1198</v>
      </c>
      <c r="H271" s="7">
        <v>0</v>
      </c>
      <c r="I271" s="4"/>
      <c r="J271" s="4"/>
      <c r="K271" s="4"/>
      <c r="L271" s="4"/>
      <c r="M271" s="4"/>
      <c r="N271" s="4"/>
      <c r="O271" s="4" t="s">
        <v>1199</v>
      </c>
      <c r="P271" s="4"/>
      <c r="Q271" s="4"/>
      <c r="R271" s="4"/>
      <c r="S271" s="4"/>
    </row>
    <row r="272" spans="1:19" ht="12.6">
      <c r="A272" s="4" t="s">
        <v>1200</v>
      </c>
      <c r="B272" s="4" t="s">
        <v>215</v>
      </c>
      <c r="C272" s="4"/>
      <c r="D272" s="5" t="s">
        <v>413</v>
      </c>
      <c r="E272" s="4" t="s">
        <v>1201</v>
      </c>
      <c r="F272" s="7">
        <v>1</v>
      </c>
      <c r="G272" s="4" t="s">
        <v>1202</v>
      </c>
      <c r="H272" s="7">
        <v>2</v>
      </c>
      <c r="I272" s="4"/>
      <c r="J272" s="4"/>
      <c r="K272" s="4"/>
      <c r="L272" s="4"/>
      <c r="M272" s="4"/>
      <c r="N272" s="4"/>
      <c r="O272" s="4" t="s">
        <v>1203</v>
      </c>
      <c r="P272" s="4"/>
      <c r="Q272" s="4"/>
      <c r="R272" s="4"/>
      <c r="S272" s="4"/>
    </row>
    <row r="273" spans="1:19" ht="12.3">
      <c r="A273" s="4" t="s">
        <v>215</v>
      </c>
      <c r="B273" s="4"/>
      <c r="C273" s="4"/>
      <c r="D273" s="4" t="s">
        <v>28</v>
      </c>
      <c r="E273" s="4" t="s">
        <v>216</v>
      </c>
      <c r="F273" s="7">
        <v>1</v>
      </c>
      <c r="G273" s="4" t="s">
        <v>1204</v>
      </c>
      <c r="H273" s="7">
        <v>2</v>
      </c>
      <c r="I273" s="4"/>
      <c r="J273" s="4"/>
      <c r="K273" s="4"/>
      <c r="L273" s="4"/>
      <c r="M273" s="4"/>
      <c r="N273" s="4"/>
      <c r="O273" s="4" t="s">
        <v>1205</v>
      </c>
      <c r="P273" s="4"/>
      <c r="Q273" s="4"/>
      <c r="R273" s="4"/>
      <c r="S273" s="4"/>
    </row>
    <row r="274" spans="1:19" ht="12.6">
      <c r="A274" s="5" t="s">
        <v>1206</v>
      </c>
      <c r="B274" s="5" t="s">
        <v>1207</v>
      </c>
      <c r="C274" s="3"/>
      <c r="D274" s="5" t="s">
        <v>413</v>
      </c>
      <c r="E274" s="5" t="s">
        <v>1208</v>
      </c>
      <c r="F274" s="6" t="s">
        <v>1209</v>
      </c>
      <c r="G274" s="5" t="s">
        <v>1210</v>
      </c>
      <c r="H274" s="6" t="s">
        <v>1211</v>
      </c>
      <c r="I274" s="5" t="s">
        <v>1212</v>
      </c>
      <c r="J274" s="6" t="s">
        <v>1213</v>
      </c>
      <c r="K274" s="5" t="s">
        <v>1214</v>
      </c>
      <c r="L274" s="6" t="s">
        <v>1215</v>
      </c>
      <c r="M274" s="5" t="s">
        <v>1216</v>
      </c>
      <c r="N274" s="3" t="s">
        <v>1217</v>
      </c>
      <c r="O274" s="5" t="s">
        <v>1218</v>
      </c>
      <c r="P274" s="5"/>
      <c r="Q274" s="3"/>
      <c r="R274" s="3"/>
      <c r="S274" s="3"/>
    </row>
    <row r="275" spans="1:19" ht="12.6">
      <c r="A275" s="5" t="s">
        <v>1219</v>
      </c>
      <c r="B275" s="5" t="s">
        <v>1207</v>
      </c>
      <c r="C275" s="3"/>
      <c r="D275" s="5" t="s">
        <v>413</v>
      </c>
      <c r="E275" s="5" t="s">
        <v>1220</v>
      </c>
      <c r="F275" s="6" t="s">
        <v>1221</v>
      </c>
      <c r="G275" s="5" t="s">
        <v>1222</v>
      </c>
      <c r="H275" s="6" t="s">
        <v>1223</v>
      </c>
      <c r="I275" s="5" t="s">
        <v>1224</v>
      </c>
      <c r="J275" s="3" t="s">
        <v>1225</v>
      </c>
      <c r="K275" s="3"/>
      <c r="L275" s="3"/>
      <c r="M275" s="3"/>
      <c r="N275" s="3"/>
      <c r="O275" s="5" t="s">
        <v>1226</v>
      </c>
      <c r="P275" s="3"/>
      <c r="Q275" s="3"/>
      <c r="R275" s="3"/>
      <c r="S275" s="3"/>
    </row>
    <row r="276" spans="1:19" ht="12.6">
      <c r="A276" s="5" t="s">
        <v>1227</v>
      </c>
      <c r="B276" s="5" t="s">
        <v>1207</v>
      </c>
      <c r="C276" s="3"/>
      <c r="D276" s="5" t="s">
        <v>413</v>
      </c>
      <c r="E276" s="5" t="s">
        <v>1228</v>
      </c>
      <c r="F276" s="6" t="s">
        <v>1229</v>
      </c>
      <c r="G276" s="5" t="s">
        <v>1230</v>
      </c>
      <c r="H276" s="6" t="s">
        <v>1231</v>
      </c>
      <c r="I276" s="5" t="s">
        <v>1232</v>
      </c>
      <c r="J276" s="3" t="s">
        <v>1233</v>
      </c>
      <c r="K276" s="3"/>
      <c r="L276" s="3"/>
      <c r="M276" s="3"/>
      <c r="N276" s="3"/>
      <c r="O276" s="5" t="s">
        <v>1234</v>
      </c>
      <c r="P276" s="5"/>
      <c r="Q276" s="3"/>
      <c r="R276" s="3"/>
      <c r="S276" s="3"/>
    </row>
    <row r="277" spans="1:19" ht="12.6">
      <c r="A277" s="5" t="s">
        <v>1207</v>
      </c>
      <c r="B277" s="3"/>
      <c r="C277" s="3"/>
      <c r="D277" s="4" t="s">
        <v>28</v>
      </c>
      <c r="E277" s="5" t="s">
        <v>1235</v>
      </c>
      <c r="F277" s="5" t="s">
        <v>1236</v>
      </c>
      <c r="G277" s="4" t="s">
        <v>1237</v>
      </c>
      <c r="H277" s="4" t="s">
        <v>1238</v>
      </c>
      <c r="I277" s="5" t="s">
        <v>1239</v>
      </c>
      <c r="J277" s="5" t="s">
        <v>1240</v>
      </c>
      <c r="K277" s="5" t="s">
        <v>1241</v>
      </c>
      <c r="L277" s="5" t="s">
        <v>1242</v>
      </c>
      <c r="M277" s="3"/>
      <c r="N277" s="3"/>
      <c r="O277" s="5" t="s">
        <v>1243</v>
      </c>
      <c r="P277" s="5"/>
      <c r="Q277" s="3"/>
      <c r="R277" s="3"/>
      <c r="S277" s="3"/>
    </row>
    <row r="278" spans="1:19" ht="12.6">
      <c r="A278" s="5" t="s">
        <v>1244</v>
      </c>
      <c r="B278" s="5" t="s">
        <v>1245</v>
      </c>
      <c r="C278" s="3"/>
      <c r="D278" s="5" t="s">
        <v>413</v>
      </c>
      <c r="E278" s="5" t="s">
        <v>1246</v>
      </c>
      <c r="F278" s="5" t="s">
        <v>797</v>
      </c>
      <c r="G278" s="5" t="s">
        <v>1247</v>
      </c>
      <c r="H278" s="5" t="s">
        <v>1248</v>
      </c>
      <c r="I278" s="5" t="s">
        <v>1249</v>
      </c>
      <c r="J278" s="5" t="s">
        <v>1250</v>
      </c>
      <c r="K278" s="5" t="s">
        <v>1251</v>
      </c>
      <c r="L278" s="6">
        <v>0</v>
      </c>
      <c r="M278" s="3"/>
      <c r="N278" s="3"/>
      <c r="O278" s="5" t="s">
        <v>1252</v>
      </c>
      <c r="P278" s="3"/>
      <c r="Q278" s="3"/>
      <c r="R278" s="3"/>
      <c r="S278" s="3"/>
    </row>
    <row r="279" spans="1:19" ht="12.6">
      <c r="A279" s="5" t="s">
        <v>1253</v>
      </c>
      <c r="B279" s="5" t="s">
        <v>1245</v>
      </c>
      <c r="C279" s="3"/>
      <c r="D279" s="5" t="s">
        <v>444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5" t="s">
        <v>1254</v>
      </c>
      <c r="P279" s="5" t="s">
        <v>1072</v>
      </c>
      <c r="Q279" s="3"/>
      <c r="R279" s="3"/>
      <c r="S279" s="3"/>
    </row>
    <row r="280" spans="1:19" ht="12.6">
      <c r="A280" s="5" t="s">
        <v>1255</v>
      </c>
      <c r="B280" s="5" t="s">
        <v>1245</v>
      </c>
      <c r="C280" s="3"/>
      <c r="D280" s="5" t="s">
        <v>444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5" t="s">
        <v>1256</v>
      </c>
      <c r="P280" s="5" t="s">
        <v>1072</v>
      </c>
      <c r="Q280" s="3"/>
      <c r="R280" s="3"/>
      <c r="S280" s="3"/>
    </row>
    <row r="281" spans="1:19" ht="12.6">
      <c r="A281" s="5" t="s">
        <v>1257</v>
      </c>
      <c r="B281" s="5" t="s">
        <v>1245</v>
      </c>
      <c r="C281" s="3"/>
      <c r="D281" s="5" t="s">
        <v>413</v>
      </c>
      <c r="E281" s="5" t="s">
        <v>1258</v>
      </c>
      <c r="F281" s="5" t="s">
        <v>1259</v>
      </c>
      <c r="G281" s="5" t="s">
        <v>1260</v>
      </c>
      <c r="H281" s="5" t="s">
        <v>1261</v>
      </c>
      <c r="I281" s="5" t="s">
        <v>1262</v>
      </c>
      <c r="J281" s="5" t="s">
        <v>1248</v>
      </c>
      <c r="K281" s="5" t="s">
        <v>1263</v>
      </c>
      <c r="L281" s="5" t="s">
        <v>797</v>
      </c>
      <c r="M281" s="3"/>
      <c r="N281" s="3"/>
      <c r="O281" s="5" t="s">
        <v>1264</v>
      </c>
      <c r="P281" s="3"/>
      <c r="Q281" s="3"/>
      <c r="R281" s="3"/>
      <c r="S281" s="3"/>
    </row>
    <row r="282" spans="1:19" ht="12.6">
      <c r="A282" s="5" t="s">
        <v>1265</v>
      </c>
      <c r="B282" s="5" t="s">
        <v>1245</v>
      </c>
      <c r="C282" s="3"/>
      <c r="D282" s="5" t="s">
        <v>444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5" t="s">
        <v>1266</v>
      </c>
      <c r="P282" s="5" t="s">
        <v>1072</v>
      </c>
      <c r="Q282" s="3"/>
      <c r="R282" s="3"/>
      <c r="S282" s="3"/>
    </row>
    <row r="283" spans="1:19" ht="12.6">
      <c r="A283" s="5" t="s">
        <v>1245</v>
      </c>
      <c r="B283" s="3"/>
      <c r="C283" s="3"/>
      <c r="D283" s="4" t="s">
        <v>28</v>
      </c>
      <c r="E283" s="5" t="s">
        <v>1267</v>
      </c>
      <c r="F283" s="5" t="s">
        <v>797</v>
      </c>
      <c r="G283" s="5" t="s">
        <v>1268</v>
      </c>
      <c r="H283" s="5" t="s">
        <v>1248</v>
      </c>
      <c r="I283" s="5" t="s">
        <v>1269</v>
      </c>
      <c r="J283" s="5" t="s">
        <v>1250</v>
      </c>
      <c r="K283" s="5" t="s">
        <v>1270</v>
      </c>
      <c r="L283" s="6">
        <v>0</v>
      </c>
      <c r="M283" s="3"/>
      <c r="N283" s="3"/>
      <c r="O283" s="5" t="s">
        <v>1271</v>
      </c>
      <c r="P283" s="3"/>
      <c r="Q283" s="3"/>
      <c r="R283" s="3"/>
      <c r="S283" s="3"/>
    </row>
    <row r="284" spans="1:19" ht="12.6">
      <c r="A284" s="5" t="s">
        <v>1272</v>
      </c>
      <c r="B284" s="5" t="s">
        <v>1273</v>
      </c>
      <c r="C284" s="3"/>
      <c r="D284" s="5" t="s">
        <v>413</v>
      </c>
      <c r="E284" s="5" t="s">
        <v>1274</v>
      </c>
      <c r="F284" s="6">
        <v>1</v>
      </c>
      <c r="G284" s="5" t="s">
        <v>1275</v>
      </c>
      <c r="H284" s="6">
        <v>2</v>
      </c>
      <c r="I284" s="3"/>
      <c r="J284" s="3"/>
      <c r="K284" s="3"/>
      <c r="L284" s="3"/>
      <c r="M284" s="3"/>
      <c r="N284" s="3"/>
      <c r="O284" s="5" t="s">
        <v>1276</v>
      </c>
      <c r="P284" s="3"/>
      <c r="Q284" s="3"/>
      <c r="R284" s="3"/>
      <c r="S284" s="3"/>
    </row>
    <row r="285" spans="1:19" ht="12.6">
      <c r="A285" s="5" t="s">
        <v>1277</v>
      </c>
      <c r="B285" s="5" t="s">
        <v>1273</v>
      </c>
      <c r="C285" s="3"/>
      <c r="D285" s="5" t="s">
        <v>413</v>
      </c>
      <c r="E285" s="5" t="s">
        <v>1278</v>
      </c>
      <c r="F285" s="6">
        <v>1</v>
      </c>
      <c r="G285" s="5" t="s">
        <v>1279</v>
      </c>
      <c r="H285" s="6">
        <v>2</v>
      </c>
      <c r="I285" s="3"/>
      <c r="J285" s="3"/>
      <c r="K285" s="3"/>
      <c r="L285" s="3"/>
      <c r="M285" s="3"/>
      <c r="N285" s="3"/>
      <c r="O285" s="5" t="s">
        <v>1280</v>
      </c>
      <c r="P285" s="3"/>
      <c r="Q285" s="3"/>
      <c r="R285" s="3"/>
      <c r="S285" s="3"/>
    </row>
    <row r="286" spans="1:19" ht="12.6">
      <c r="A286" s="5" t="s">
        <v>1281</v>
      </c>
      <c r="B286" s="5" t="s">
        <v>1273</v>
      </c>
      <c r="C286" s="3"/>
      <c r="D286" s="5" t="s">
        <v>413</v>
      </c>
      <c r="E286" s="5" t="s">
        <v>1282</v>
      </c>
      <c r="F286" s="6">
        <v>1</v>
      </c>
      <c r="G286" s="5" t="s">
        <v>1283</v>
      </c>
      <c r="H286" s="6">
        <v>2</v>
      </c>
      <c r="I286" s="3"/>
      <c r="J286" s="3"/>
      <c r="K286" s="3"/>
      <c r="L286" s="3"/>
      <c r="M286" s="3"/>
      <c r="N286" s="3"/>
      <c r="O286" s="5" t="s">
        <v>1284</v>
      </c>
      <c r="P286" s="3"/>
      <c r="Q286" s="3"/>
      <c r="R286" s="3"/>
      <c r="S286" s="3"/>
    </row>
    <row r="287" spans="1:19" ht="12.6">
      <c r="A287" s="5" t="s">
        <v>1285</v>
      </c>
      <c r="B287" s="5" t="s">
        <v>1273</v>
      </c>
      <c r="C287" s="3"/>
      <c r="D287" s="5" t="s">
        <v>413</v>
      </c>
      <c r="E287" s="5" t="s">
        <v>1286</v>
      </c>
      <c r="F287" s="6">
        <v>1</v>
      </c>
      <c r="G287" s="5" t="s">
        <v>1287</v>
      </c>
      <c r="H287" s="6">
        <v>2</v>
      </c>
      <c r="I287" s="3"/>
      <c r="J287" s="3"/>
      <c r="K287" s="3"/>
      <c r="L287" s="3"/>
      <c r="M287" s="3"/>
      <c r="N287" s="3"/>
      <c r="O287" s="5" t="s">
        <v>1288</v>
      </c>
      <c r="P287" s="3"/>
      <c r="Q287" s="3"/>
      <c r="R287" s="3"/>
      <c r="S287" s="3"/>
    </row>
    <row r="288" spans="1:19" ht="12.6">
      <c r="A288" s="5" t="s">
        <v>1289</v>
      </c>
      <c r="B288" s="5" t="s">
        <v>1273</v>
      </c>
      <c r="C288" s="3"/>
      <c r="D288" s="5" t="s">
        <v>413</v>
      </c>
      <c r="E288" s="5" t="s">
        <v>1290</v>
      </c>
      <c r="F288" s="6">
        <v>2</v>
      </c>
      <c r="G288" s="5" t="s">
        <v>1291</v>
      </c>
      <c r="H288" s="6">
        <v>1</v>
      </c>
      <c r="I288" s="3"/>
      <c r="J288" s="3"/>
      <c r="K288" s="3"/>
      <c r="L288" s="3"/>
      <c r="M288" s="3"/>
      <c r="N288" s="3"/>
      <c r="O288" s="5" t="s">
        <v>1292</v>
      </c>
      <c r="P288" s="3"/>
      <c r="Q288" s="3"/>
      <c r="R288" s="3"/>
      <c r="S288" s="3"/>
    </row>
    <row r="289" spans="1:19" ht="12.6">
      <c r="A289" s="5" t="s">
        <v>1293</v>
      </c>
      <c r="B289" s="5" t="s">
        <v>1273</v>
      </c>
      <c r="C289" s="3"/>
      <c r="D289" s="5" t="s">
        <v>413</v>
      </c>
      <c r="E289" s="5" t="s">
        <v>1294</v>
      </c>
      <c r="F289" s="6">
        <v>1</v>
      </c>
      <c r="G289" s="5" t="s">
        <v>1295</v>
      </c>
      <c r="H289" s="6">
        <v>2</v>
      </c>
      <c r="I289" s="3"/>
      <c r="J289" s="3"/>
      <c r="K289" s="3"/>
      <c r="L289" s="3"/>
      <c r="M289" s="3"/>
      <c r="N289" s="3"/>
      <c r="O289" s="5" t="s">
        <v>1296</v>
      </c>
      <c r="P289" s="3"/>
      <c r="Q289" s="3"/>
      <c r="R289" s="3"/>
      <c r="S289" s="3"/>
    </row>
    <row r="290" spans="1:19" ht="12.6">
      <c r="A290" s="5" t="s">
        <v>1297</v>
      </c>
      <c r="B290" s="5" t="s">
        <v>1273</v>
      </c>
      <c r="C290" s="3"/>
      <c r="D290" s="5" t="s">
        <v>413</v>
      </c>
      <c r="E290" s="5" t="s">
        <v>1298</v>
      </c>
      <c r="F290" s="6">
        <v>1</v>
      </c>
      <c r="G290" s="5" t="s">
        <v>1299</v>
      </c>
      <c r="H290" s="6">
        <v>2</v>
      </c>
      <c r="I290" s="3"/>
      <c r="J290" s="3"/>
      <c r="K290" s="3"/>
      <c r="L290" s="3"/>
      <c r="M290" s="3"/>
      <c r="N290" s="3"/>
      <c r="O290" s="5" t="s">
        <v>1300</v>
      </c>
      <c r="P290" s="3"/>
      <c r="Q290" s="3"/>
      <c r="R290" s="3"/>
      <c r="S290" s="3"/>
    </row>
    <row r="291" spans="1:19" ht="12.6">
      <c r="A291" s="5" t="s">
        <v>1301</v>
      </c>
      <c r="B291" s="5" t="s">
        <v>1273</v>
      </c>
      <c r="C291" s="3"/>
      <c r="D291" s="5" t="s">
        <v>413</v>
      </c>
      <c r="E291" s="5" t="s">
        <v>1302</v>
      </c>
      <c r="F291" s="6" t="s">
        <v>1303</v>
      </c>
      <c r="G291" s="5" t="s">
        <v>1304</v>
      </c>
      <c r="H291" s="6" t="s">
        <v>1305</v>
      </c>
      <c r="I291" s="5" t="s">
        <v>1306</v>
      </c>
      <c r="J291" s="3" t="s">
        <v>1307</v>
      </c>
      <c r="K291" s="3"/>
      <c r="L291" s="3"/>
      <c r="M291" s="3"/>
      <c r="N291" s="3"/>
      <c r="O291" s="5" t="s">
        <v>1308</v>
      </c>
      <c r="P291" s="5" t="s">
        <v>989</v>
      </c>
      <c r="Q291" s="3"/>
      <c r="R291" s="3"/>
      <c r="S291" s="3"/>
    </row>
    <row r="292" spans="1:19" ht="12.6">
      <c r="A292" s="5" t="s">
        <v>1309</v>
      </c>
      <c r="B292" s="5" t="s">
        <v>1273</v>
      </c>
      <c r="C292" s="3"/>
      <c r="D292" s="5" t="s">
        <v>413</v>
      </c>
      <c r="E292" s="5" t="s">
        <v>1310</v>
      </c>
      <c r="F292" s="5" t="s">
        <v>1311</v>
      </c>
      <c r="G292" s="5" t="s">
        <v>1312</v>
      </c>
      <c r="H292" s="5" t="s">
        <v>1313</v>
      </c>
      <c r="I292" s="5" t="s">
        <v>1314</v>
      </c>
      <c r="J292" s="5" t="s">
        <v>1315</v>
      </c>
      <c r="K292" s="5" t="s">
        <v>1316</v>
      </c>
      <c r="L292" s="5" t="s">
        <v>1317</v>
      </c>
      <c r="M292" s="3"/>
      <c r="N292" s="3"/>
      <c r="O292" s="5" t="s">
        <v>1318</v>
      </c>
      <c r="P292" s="3"/>
      <c r="Q292" s="3"/>
      <c r="R292" s="3"/>
      <c r="S292" s="3"/>
    </row>
    <row r="293" spans="1:19" ht="12.6">
      <c r="A293" s="5" t="s">
        <v>1319</v>
      </c>
      <c r="B293" s="5" t="s">
        <v>1273</v>
      </c>
      <c r="C293" s="3"/>
      <c r="D293" s="5" t="s">
        <v>413</v>
      </c>
      <c r="E293" s="5" t="s">
        <v>1320</v>
      </c>
      <c r="F293" s="6">
        <v>1</v>
      </c>
      <c r="G293" s="5" t="s">
        <v>1321</v>
      </c>
      <c r="H293" s="6">
        <v>2</v>
      </c>
      <c r="I293" s="3"/>
      <c r="J293" s="3"/>
      <c r="K293" s="3"/>
      <c r="L293" s="3"/>
      <c r="M293" s="3"/>
      <c r="N293" s="3"/>
      <c r="O293" s="5" t="s">
        <v>1322</v>
      </c>
      <c r="P293" s="3"/>
      <c r="Q293" s="3"/>
      <c r="R293" s="3"/>
      <c r="S293" s="3"/>
    </row>
    <row r="294" spans="1:19" ht="12.6">
      <c r="A294" s="5" t="s">
        <v>1323</v>
      </c>
      <c r="B294" s="5" t="s">
        <v>1273</v>
      </c>
      <c r="C294" s="3"/>
      <c r="D294" s="5" t="s">
        <v>413</v>
      </c>
      <c r="E294" s="5" t="s">
        <v>1324</v>
      </c>
      <c r="F294" s="6">
        <v>1</v>
      </c>
      <c r="G294" s="5" t="s">
        <v>1325</v>
      </c>
      <c r="H294" s="6">
        <v>2</v>
      </c>
      <c r="I294" s="3"/>
      <c r="J294" s="3"/>
      <c r="K294" s="3"/>
      <c r="L294" s="3"/>
      <c r="M294" s="3"/>
      <c r="N294" s="3"/>
      <c r="O294" s="5" t="s">
        <v>1326</v>
      </c>
      <c r="P294" s="3"/>
      <c r="Q294" s="3"/>
      <c r="R294" s="3"/>
      <c r="S294" s="3"/>
    </row>
    <row r="295" spans="1:19" ht="12.6">
      <c r="A295" s="5" t="s">
        <v>1273</v>
      </c>
      <c r="B295" s="3"/>
      <c r="C295" s="3"/>
      <c r="D295" s="4" t="s">
        <v>28</v>
      </c>
      <c r="E295" s="5" t="s">
        <v>1327</v>
      </c>
      <c r="F295" s="6">
        <v>1</v>
      </c>
      <c r="G295" s="5" t="s">
        <v>1328</v>
      </c>
      <c r="H295" s="6">
        <v>2</v>
      </c>
      <c r="I295" s="3"/>
      <c r="J295" s="3"/>
      <c r="K295" s="3"/>
      <c r="L295" s="3"/>
      <c r="M295" s="3"/>
      <c r="N295" s="3"/>
      <c r="O295" s="5" t="s">
        <v>1329</v>
      </c>
      <c r="P295" s="3"/>
      <c r="Q295" s="3"/>
      <c r="R295" s="3"/>
      <c r="S295" s="3"/>
    </row>
    <row r="296" spans="1:19" ht="14.4">
      <c r="A296" s="5" t="s">
        <v>1330</v>
      </c>
      <c r="B296" s="5" t="s">
        <v>323</v>
      </c>
      <c r="C296" s="3"/>
      <c r="D296" s="5" t="s">
        <v>413</v>
      </c>
      <c r="E296" s="4" t="s">
        <v>1331</v>
      </c>
      <c r="F296" s="15">
        <v>45159</v>
      </c>
      <c r="G296" s="4" t="s">
        <v>1332</v>
      </c>
      <c r="H296" s="28">
        <v>45023</v>
      </c>
      <c r="I296" s="4" t="s">
        <v>1333</v>
      </c>
      <c r="J296" s="15">
        <v>44929</v>
      </c>
      <c r="K296" s="5" t="s">
        <v>1334</v>
      </c>
      <c r="L296" s="6">
        <v>0</v>
      </c>
      <c r="M296" s="3"/>
      <c r="N296" s="3"/>
      <c r="O296" s="5" t="s">
        <v>1335</v>
      </c>
      <c r="P296" s="3"/>
      <c r="Q296" s="3"/>
      <c r="R296" s="3"/>
      <c r="S296" s="3"/>
    </row>
    <row r="297" spans="1:19" ht="14.4">
      <c r="A297" s="5" t="s">
        <v>1336</v>
      </c>
      <c r="B297" s="5" t="s">
        <v>323</v>
      </c>
      <c r="C297" s="3"/>
      <c r="D297" s="5" t="s">
        <v>413</v>
      </c>
      <c r="E297" s="4" t="s">
        <v>1337</v>
      </c>
      <c r="F297" s="15">
        <v>45159</v>
      </c>
      <c r="G297" s="4" t="s">
        <v>1338</v>
      </c>
      <c r="H297" s="28">
        <v>45023</v>
      </c>
      <c r="I297" s="4" t="s">
        <v>1339</v>
      </c>
      <c r="J297" s="15">
        <v>44929</v>
      </c>
      <c r="K297" s="5" t="s">
        <v>1340</v>
      </c>
      <c r="L297" s="6">
        <v>0</v>
      </c>
      <c r="M297" s="3"/>
      <c r="N297" s="3"/>
      <c r="O297" s="5" t="s">
        <v>1341</v>
      </c>
      <c r="P297" s="3"/>
      <c r="Q297" s="3"/>
      <c r="R297" s="3"/>
      <c r="S297" s="3"/>
    </row>
    <row r="298" spans="1:19" ht="14.4">
      <c r="A298" s="5" t="s">
        <v>1342</v>
      </c>
      <c r="B298" s="5" t="s">
        <v>323</v>
      </c>
      <c r="C298" s="3"/>
      <c r="D298" s="5" t="s">
        <v>413</v>
      </c>
      <c r="E298" s="4" t="s">
        <v>1343</v>
      </c>
      <c r="F298" s="15">
        <v>45159</v>
      </c>
      <c r="G298" s="4" t="s">
        <v>1344</v>
      </c>
      <c r="H298" s="28">
        <v>45023</v>
      </c>
      <c r="I298" s="4" t="s">
        <v>1345</v>
      </c>
      <c r="J298" s="15">
        <v>44929</v>
      </c>
      <c r="K298" s="5" t="s">
        <v>1346</v>
      </c>
      <c r="L298" s="6">
        <v>0</v>
      </c>
      <c r="M298" s="3"/>
      <c r="N298" s="3"/>
      <c r="O298" s="5" t="s">
        <v>1347</v>
      </c>
      <c r="P298" s="3"/>
      <c r="Q298" s="3"/>
      <c r="R298" s="3"/>
      <c r="S298" s="3"/>
    </row>
    <row r="299" spans="1:19" ht="14.4">
      <c r="A299" s="5" t="s">
        <v>323</v>
      </c>
      <c r="B299" s="3"/>
      <c r="C299" s="3"/>
      <c r="D299" s="4" t="s">
        <v>28</v>
      </c>
      <c r="E299" s="4" t="s">
        <v>1348</v>
      </c>
      <c r="F299" s="15">
        <v>45159</v>
      </c>
      <c r="G299" s="4" t="s">
        <v>1349</v>
      </c>
      <c r="H299" s="28">
        <v>45023</v>
      </c>
      <c r="I299" s="4" t="s">
        <v>1350</v>
      </c>
      <c r="J299" s="15">
        <v>44929</v>
      </c>
      <c r="K299" s="5" t="s">
        <v>1351</v>
      </c>
      <c r="L299" s="6">
        <v>0</v>
      </c>
      <c r="M299" s="3"/>
      <c r="N299" s="3"/>
      <c r="O299" s="5" t="s">
        <v>1352</v>
      </c>
      <c r="P299" s="3"/>
      <c r="Q299" s="3"/>
      <c r="R299" s="3"/>
      <c r="S299" s="3"/>
    </row>
    <row r="300" spans="1:19" ht="12.6">
      <c r="A300" s="5" t="s">
        <v>1353</v>
      </c>
      <c r="B300" s="3"/>
      <c r="C300" s="3"/>
      <c r="D300" s="4" t="s">
        <v>28</v>
      </c>
      <c r="E300" s="5" t="s">
        <v>1354</v>
      </c>
      <c r="F300" s="6">
        <v>2</v>
      </c>
      <c r="G300" s="5" t="s">
        <v>1355</v>
      </c>
      <c r="H300" s="6">
        <v>1</v>
      </c>
      <c r="I300" s="3"/>
      <c r="J300" s="3"/>
      <c r="K300" s="3"/>
      <c r="L300" s="3"/>
      <c r="M300" s="3"/>
      <c r="N300" s="3"/>
      <c r="O300" s="5" t="s">
        <v>1356</v>
      </c>
      <c r="P300" s="3"/>
      <c r="Q300" s="3"/>
      <c r="R300" s="3"/>
      <c r="S300" s="3"/>
    </row>
    <row r="301" spans="1:19" ht="12.6">
      <c r="A301" s="5" t="s">
        <v>1357</v>
      </c>
      <c r="B301" s="3"/>
      <c r="C301" s="5" t="s">
        <v>972</v>
      </c>
      <c r="D301" s="4" t="s">
        <v>375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5" t="s">
        <v>1358</v>
      </c>
      <c r="P301" s="3"/>
      <c r="Q301" s="3"/>
      <c r="R301" s="3"/>
      <c r="S301" s="3"/>
    </row>
    <row r="302" spans="1:19" ht="12.6">
      <c r="A302" s="5" t="s">
        <v>1359</v>
      </c>
      <c r="B302" s="3"/>
      <c r="C302" s="5" t="s">
        <v>1360</v>
      </c>
      <c r="D302" s="4" t="s">
        <v>375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5" t="s">
        <v>1361</v>
      </c>
      <c r="P302" s="5" t="s">
        <v>1072</v>
      </c>
      <c r="Q302" s="3"/>
      <c r="R302" s="3"/>
      <c r="S302" s="3"/>
    </row>
    <row r="303" spans="1:19" ht="12.6">
      <c r="A303" s="5" t="s">
        <v>1362</v>
      </c>
      <c r="B303" s="3"/>
      <c r="C303" s="5" t="s">
        <v>1360</v>
      </c>
      <c r="D303" s="4" t="s">
        <v>375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5" t="s">
        <v>1363</v>
      </c>
      <c r="P303" s="3"/>
      <c r="Q303" s="3"/>
      <c r="R303" s="5" t="s">
        <v>1364</v>
      </c>
      <c r="S303" s="3"/>
    </row>
    <row r="304" spans="1:19" ht="12.6">
      <c r="A304" s="4" t="s">
        <v>1365</v>
      </c>
      <c r="B304" s="3"/>
      <c r="C304" s="5" t="s">
        <v>1360</v>
      </c>
      <c r="D304" s="5" t="s">
        <v>156</v>
      </c>
      <c r="E304" s="4" t="s">
        <v>1366</v>
      </c>
      <c r="F304" s="6">
        <v>0.3</v>
      </c>
      <c r="G304" s="4" t="s">
        <v>1367</v>
      </c>
      <c r="H304" s="6">
        <v>0.7</v>
      </c>
      <c r="I304" s="3"/>
      <c r="J304" s="3"/>
      <c r="K304" s="3"/>
      <c r="L304" s="3"/>
      <c r="M304" s="3"/>
      <c r="N304" s="3"/>
      <c r="O304" s="3"/>
      <c r="P304" s="3"/>
      <c r="Q304" s="3"/>
      <c r="R304" s="23" t="s">
        <v>1368</v>
      </c>
      <c r="S304" s="3"/>
    </row>
    <row r="305" spans="1:19" ht="12.6">
      <c r="A305" s="5" t="s">
        <v>1369</v>
      </c>
      <c r="B305" s="5" t="s">
        <v>1370</v>
      </c>
      <c r="C305" s="3"/>
      <c r="D305" s="5" t="s">
        <v>413</v>
      </c>
      <c r="E305" s="5" t="s">
        <v>1371</v>
      </c>
      <c r="F305" s="6">
        <v>1</v>
      </c>
      <c r="G305" s="5" t="s">
        <v>1372</v>
      </c>
      <c r="H305" s="6">
        <v>2</v>
      </c>
      <c r="I305" s="3"/>
      <c r="J305" s="3"/>
      <c r="K305" s="3"/>
      <c r="L305" s="3"/>
      <c r="M305" s="3"/>
      <c r="N305" s="3"/>
      <c r="O305" s="5" t="s">
        <v>1373</v>
      </c>
      <c r="P305" s="3"/>
      <c r="Q305" s="3"/>
      <c r="R305" s="3"/>
      <c r="S305" s="3"/>
    </row>
    <row r="306" spans="1:19" ht="12.6">
      <c r="A306" s="5" t="s">
        <v>1370</v>
      </c>
      <c r="B306" s="3"/>
      <c r="C306" s="3"/>
      <c r="D306" s="4" t="s">
        <v>28</v>
      </c>
      <c r="E306" s="5" t="s">
        <v>1374</v>
      </c>
      <c r="F306" s="6">
        <v>1</v>
      </c>
      <c r="G306" s="5" t="s">
        <v>1375</v>
      </c>
      <c r="H306" s="6">
        <v>2</v>
      </c>
      <c r="I306" s="3"/>
      <c r="J306" s="3"/>
      <c r="K306" s="3"/>
      <c r="L306" s="3"/>
      <c r="M306" s="3"/>
      <c r="N306" s="3"/>
      <c r="O306" s="5" t="s">
        <v>1376</v>
      </c>
      <c r="P306" s="3"/>
      <c r="Q306" s="3"/>
      <c r="R306" s="3"/>
      <c r="S306" s="3"/>
    </row>
    <row r="307" spans="1:19" ht="12.6">
      <c r="A307" s="4" t="s">
        <v>195</v>
      </c>
      <c r="B307" s="4" t="s">
        <v>1377</v>
      </c>
      <c r="C307" s="4"/>
      <c r="D307" s="5" t="s">
        <v>413</v>
      </c>
      <c r="E307" s="5" t="s">
        <v>196</v>
      </c>
      <c r="F307" s="3"/>
      <c r="G307" s="5" t="s">
        <v>1378</v>
      </c>
      <c r="H307" s="3"/>
      <c r="I307" s="3"/>
      <c r="J307" s="3"/>
      <c r="K307" s="3"/>
      <c r="L307" s="3"/>
      <c r="M307" s="3"/>
      <c r="N307" s="3"/>
      <c r="O307" s="5" t="s">
        <v>1379</v>
      </c>
      <c r="P307" s="3"/>
      <c r="Q307" s="4"/>
      <c r="R307" s="4"/>
      <c r="S307" s="29"/>
    </row>
    <row r="308" spans="1:19" ht="12.6">
      <c r="A308" s="4" t="s">
        <v>198</v>
      </c>
      <c r="B308" s="4" t="s">
        <v>1377</v>
      </c>
      <c r="C308" s="4"/>
      <c r="D308" s="5" t="s">
        <v>413</v>
      </c>
      <c r="E308" s="5" t="s">
        <v>199</v>
      </c>
      <c r="F308" s="6">
        <v>0</v>
      </c>
      <c r="G308" s="5" t="s">
        <v>1380</v>
      </c>
      <c r="H308" s="6">
        <v>1</v>
      </c>
      <c r="I308" s="3"/>
      <c r="J308" s="3"/>
      <c r="K308" s="3"/>
      <c r="L308" s="3"/>
      <c r="M308" s="3"/>
      <c r="N308" s="3"/>
      <c r="O308" s="5" t="s">
        <v>1381</v>
      </c>
      <c r="P308" s="3"/>
      <c r="Q308" s="4"/>
      <c r="R308" s="4"/>
      <c r="S308" s="29"/>
    </row>
    <row r="309" spans="1:19" ht="12.6">
      <c r="A309" s="4" t="s">
        <v>1377</v>
      </c>
      <c r="B309" s="4"/>
      <c r="C309" s="4"/>
      <c r="D309" s="4" t="s">
        <v>28</v>
      </c>
      <c r="E309" s="5" t="s">
        <v>1382</v>
      </c>
      <c r="F309" s="6">
        <v>1</v>
      </c>
      <c r="G309" s="5" t="s">
        <v>1383</v>
      </c>
      <c r="H309" s="6">
        <v>2</v>
      </c>
      <c r="I309" s="3"/>
      <c r="J309" s="3"/>
      <c r="K309" s="3"/>
      <c r="L309" s="3"/>
      <c r="M309" s="3"/>
      <c r="N309" s="3"/>
      <c r="O309" s="5" t="s">
        <v>1384</v>
      </c>
      <c r="P309" s="3"/>
      <c r="Q309" s="4"/>
      <c r="R309" s="4" t="s">
        <v>195</v>
      </c>
      <c r="S309" s="29"/>
    </row>
    <row r="310" spans="1:19" ht="12.6">
      <c r="A310" s="4" t="s">
        <v>1385</v>
      </c>
      <c r="B310" s="4"/>
      <c r="C310" s="4"/>
      <c r="D310" s="4" t="s">
        <v>28</v>
      </c>
      <c r="E310" s="5" t="s">
        <v>1386</v>
      </c>
      <c r="F310" s="6">
        <v>1</v>
      </c>
      <c r="G310" s="5" t="s">
        <v>1387</v>
      </c>
      <c r="H310" s="6">
        <v>2</v>
      </c>
      <c r="I310" s="3"/>
      <c r="J310" s="3"/>
      <c r="K310" s="3"/>
      <c r="L310" s="3"/>
      <c r="M310" s="3"/>
      <c r="N310" s="3"/>
      <c r="O310" s="5" t="s">
        <v>1388</v>
      </c>
      <c r="P310" s="3"/>
      <c r="Q310" s="4"/>
      <c r="R310" s="4"/>
      <c r="S310" s="29"/>
    </row>
    <row r="311" spans="1:19" ht="12.6">
      <c r="A311" s="4" t="s">
        <v>246</v>
      </c>
      <c r="B311" s="5" t="s">
        <v>1369</v>
      </c>
      <c r="C311" s="5" t="s">
        <v>1371</v>
      </c>
      <c r="D311" s="4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2.6">
      <c r="A312" s="4" t="s">
        <v>246</v>
      </c>
      <c r="B312" s="5" t="s">
        <v>1377</v>
      </c>
      <c r="C312" s="5" t="s">
        <v>1382</v>
      </c>
      <c r="D312" s="4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2.6">
      <c r="A313" s="4" t="s">
        <v>246</v>
      </c>
      <c r="B313" s="5" t="s">
        <v>1385</v>
      </c>
      <c r="C313" s="5" t="s">
        <v>1386</v>
      </c>
      <c r="D313" s="4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2.6">
      <c r="A314" s="4" t="s">
        <v>246</v>
      </c>
      <c r="B314" s="5" t="s">
        <v>1370</v>
      </c>
      <c r="C314" s="5" t="s">
        <v>1374</v>
      </c>
      <c r="D314" s="4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2.6">
      <c r="A315" s="4" t="s">
        <v>246</v>
      </c>
      <c r="B315" s="3"/>
      <c r="C315" s="3"/>
      <c r="D315" s="5" t="s">
        <v>146</v>
      </c>
      <c r="E315" s="5" t="s">
        <v>247</v>
      </c>
      <c r="F315" s="3"/>
      <c r="G315" s="5" t="s">
        <v>1389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2.6">
      <c r="A316" s="4" t="s">
        <v>1390</v>
      </c>
      <c r="B316" s="5" t="s">
        <v>1391</v>
      </c>
      <c r="C316" s="5" t="s">
        <v>1267</v>
      </c>
      <c r="D316" s="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2.3">
      <c r="A317" s="4" t="s">
        <v>1390</v>
      </c>
      <c r="B317" s="4" t="s">
        <v>215</v>
      </c>
      <c r="C317" s="4" t="s">
        <v>216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2.6">
      <c r="A318" s="4" t="s">
        <v>1390</v>
      </c>
      <c r="B318" s="5" t="s">
        <v>140</v>
      </c>
      <c r="C318" s="5" t="s">
        <v>1165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t="12.3">
      <c r="A319" s="4" t="s">
        <v>1390</v>
      </c>
      <c r="B319" s="4" t="s">
        <v>294</v>
      </c>
      <c r="C319" s="4" t="s">
        <v>651</v>
      </c>
      <c r="D319" s="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2.6">
      <c r="A320" s="4" t="s">
        <v>1390</v>
      </c>
      <c r="B320" s="5" t="s">
        <v>853</v>
      </c>
      <c r="C320" s="5" t="s">
        <v>933</v>
      </c>
      <c r="D320" s="4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2.6">
      <c r="A321" s="4" t="s">
        <v>1390</v>
      </c>
      <c r="B321" s="3"/>
      <c r="C321" s="3"/>
      <c r="D321" s="5" t="s">
        <v>146</v>
      </c>
      <c r="E321" s="4" t="s">
        <v>1392</v>
      </c>
      <c r="F321" s="3"/>
      <c r="G321" s="4" t="s">
        <v>1393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2.3">
      <c r="A322" s="4" t="s">
        <v>1394</v>
      </c>
      <c r="B322" s="4"/>
      <c r="C322" s="4"/>
      <c r="D322" s="4" t="s">
        <v>375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 t="s">
        <v>1395</v>
      </c>
      <c r="P322" s="4" t="s">
        <v>1072</v>
      </c>
      <c r="Q322" s="4"/>
      <c r="R322" s="4"/>
      <c r="S322" s="4"/>
    </row>
    <row r="323" spans="1:19" ht="12.3">
      <c r="A323" s="4" t="s">
        <v>1396</v>
      </c>
      <c r="B323" s="4"/>
      <c r="C323" s="4"/>
      <c r="D323" s="4" t="s">
        <v>156</v>
      </c>
      <c r="E323" s="4" t="s">
        <v>1397</v>
      </c>
      <c r="F323" s="4">
        <v>0.25</v>
      </c>
      <c r="G323" s="4" t="s">
        <v>1398</v>
      </c>
      <c r="H323" s="4">
        <v>0.25</v>
      </c>
      <c r="I323" s="4" t="s">
        <v>1399</v>
      </c>
      <c r="J323" s="4">
        <v>0.25</v>
      </c>
      <c r="K323" s="4" t="s">
        <v>1400</v>
      </c>
      <c r="L323" s="4">
        <v>0.25</v>
      </c>
      <c r="M323" s="4"/>
      <c r="N323" s="4"/>
      <c r="O323" s="4"/>
      <c r="P323" s="4" t="s">
        <v>1072</v>
      </c>
      <c r="Q323" s="4"/>
      <c r="R323" s="30" t="s">
        <v>1401</v>
      </c>
      <c r="S323" s="4"/>
    </row>
    <row r="324" spans="1:19" ht="12.3">
      <c r="A324" s="4" t="s">
        <v>1402</v>
      </c>
      <c r="B324" s="4"/>
      <c r="C324" s="4"/>
      <c r="D324" s="4" t="s">
        <v>156</v>
      </c>
      <c r="E324" s="4" t="s">
        <v>1403</v>
      </c>
      <c r="F324" s="4">
        <v>0.25</v>
      </c>
      <c r="G324" s="4" t="s">
        <v>1404</v>
      </c>
      <c r="H324" s="4">
        <v>0.25</v>
      </c>
      <c r="I324" s="4" t="s">
        <v>1405</v>
      </c>
      <c r="J324" s="4">
        <v>0.25</v>
      </c>
      <c r="K324" s="4" t="s">
        <v>1406</v>
      </c>
      <c r="L324" s="4">
        <v>0.25</v>
      </c>
      <c r="M324" s="4"/>
      <c r="N324" s="4"/>
      <c r="O324" s="4"/>
      <c r="P324" s="4"/>
      <c r="Q324" s="4"/>
      <c r="R324" s="30" t="s">
        <v>1401</v>
      </c>
      <c r="S324" s="4"/>
    </row>
    <row r="325" spans="1:19" ht="12.3">
      <c r="A325" s="4" t="s">
        <v>1407</v>
      </c>
      <c r="B325" s="4"/>
      <c r="C325" s="4"/>
      <c r="D325" s="4" t="s">
        <v>156</v>
      </c>
      <c r="E325" s="4" t="s">
        <v>1408</v>
      </c>
      <c r="F325" s="4">
        <v>2.5000000000000001E-2</v>
      </c>
      <c r="G325" s="4" t="s">
        <v>1409</v>
      </c>
      <c r="H325" s="4">
        <v>0.95</v>
      </c>
      <c r="I325" s="4" t="s">
        <v>1410</v>
      </c>
      <c r="J325" s="4">
        <v>2.5000000000000001E-2</v>
      </c>
      <c r="K325" s="4"/>
      <c r="L325" s="4"/>
      <c r="M325" s="4"/>
      <c r="N325" s="4"/>
      <c r="O325" s="4"/>
      <c r="P325" s="4" t="s">
        <v>1072</v>
      </c>
      <c r="Q325" s="4"/>
      <c r="R325" s="22" t="s">
        <v>1411</v>
      </c>
      <c r="S325" s="4"/>
    </row>
    <row r="326" spans="1:19" ht="12.6">
      <c r="A326" s="4" t="s">
        <v>1412</v>
      </c>
      <c r="B326" s="5" t="s">
        <v>274</v>
      </c>
      <c r="C326" s="5" t="s">
        <v>803</v>
      </c>
      <c r="D326" s="4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4" t="s">
        <v>1069</v>
      </c>
      <c r="R326" s="4"/>
      <c r="S326" s="4"/>
    </row>
    <row r="327" spans="1:19" ht="12.3">
      <c r="A327" s="4" t="s">
        <v>1412</v>
      </c>
      <c r="B327" s="4" t="s">
        <v>593</v>
      </c>
      <c r="C327" s="4" t="s">
        <v>597</v>
      </c>
      <c r="D327" s="4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4" t="s">
        <v>625</v>
      </c>
      <c r="R327" s="4"/>
      <c r="S327" s="4"/>
    </row>
    <row r="328" spans="1:19" ht="12.6">
      <c r="A328" s="5" t="s">
        <v>1412</v>
      </c>
      <c r="B328" s="5" t="s">
        <v>622</v>
      </c>
      <c r="C328" s="5" t="s">
        <v>1413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5" t="s">
        <v>1414</v>
      </c>
      <c r="R328" s="3"/>
      <c r="S328" s="3"/>
    </row>
    <row r="329" spans="1:19" ht="14.4">
      <c r="A329" s="5" t="s">
        <v>1415</v>
      </c>
      <c r="B329" s="5" t="s">
        <v>983</v>
      </c>
      <c r="C329" s="24" t="s">
        <v>1001</v>
      </c>
      <c r="D329" s="4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4" t="s">
        <v>1004</v>
      </c>
      <c r="R329" s="4"/>
      <c r="S329" s="4"/>
    </row>
    <row r="330" spans="1:19" ht="12.6">
      <c r="A330" s="5" t="s">
        <v>1415</v>
      </c>
      <c r="B330" s="3"/>
      <c r="C330" s="3"/>
      <c r="D330" s="4" t="s">
        <v>171</v>
      </c>
      <c r="E330" s="5" t="s">
        <v>1416</v>
      </c>
      <c r="F330" s="6">
        <v>0.32</v>
      </c>
      <c r="G330" s="5" t="s">
        <v>1417</v>
      </c>
      <c r="H330" s="6">
        <v>0.08</v>
      </c>
      <c r="I330" s="5" t="s">
        <v>1418</v>
      </c>
      <c r="J330" s="6">
        <v>0.6</v>
      </c>
      <c r="K330" s="3"/>
      <c r="L330" s="3"/>
      <c r="M330" s="3"/>
      <c r="N330" s="3"/>
      <c r="O330" s="3"/>
      <c r="P330" s="5" t="s">
        <v>1072</v>
      </c>
      <c r="Q330" s="3"/>
      <c r="R330" s="31" t="s">
        <v>1419</v>
      </c>
      <c r="S330" s="3"/>
    </row>
    <row r="331" spans="1:19" ht="12.6">
      <c r="A331" s="4" t="s">
        <v>1420</v>
      </c>
      <c r="B331" s="4" t="s">
        <v>1421</v>
      </c>
      <c r="C331" s="4" t="s">
        <v>1422</v>
      </c>
      <c r="D331" s="5" t="s">
        <v>1273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5" t="s">
        <v>1423</v>
      </c>
      <c r="R331" s="3"/>
      <c r="S331" s="3"/>
    </row>
    <row r="332" spans="1:19" ht="12.6">
      <c r="A332" s="4" t="s">
        <v>1420</v>
      </c>
      <c r="B332" s="4" t="s">
        <v>1396</v>
      </c>
      <c r="C332" s="4" t="s">
        <v>1400</v>
      </c>
      <c r="D332" s="5" t="s">
        <v>1273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5" t="s">
        <v>1423</v>
      </c>
      <c r="R332" s="3"/>
      <c r="S332" s="3"/>
    </row>
    <row r="333" spans="1:19" ht="12.6">
      <c r="A333" s="4" t="s">
        <v>1420</v>
      </c>
      <c r="B333" s="4" t="s">
        <v>1402</v>
      </c>
      <c r="C333" s="4" t="s">
        <v>1403</v>
      </c>
      <c r="D333" s="5" t="s">
        <v>1273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5" t="s">
        <v>1423</v>
      </c>
      <c r="R333" s="3"/>
      <c r="S333" s="3"/>
    </row>
    <row r="334" spans="1:19" ht="12.6">
      <c r="A334" s="4" t="s">
        <v>1420</v>
      </c>
      <c r="B334" s="3"/>
      <c r="C334" s="3"/>
      <c r="D334" s="5" t="s">
        <v>146</v>
      </c>
      <c r="E334" s="5" t="s">
        <v>1424</v>
      </c>
      <c r="F334" s="3"/>
      <c r="G334" s="5" t="s">
        <v>1425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2.6">
      <c r="A335" s="4" t="s">
        <v>1426</v>
      </c>
      <c r="B335" s="5" t="s">
        <v>1041</v>
      </c>
      <c r="C335" s="5" t="s">
        <v>1043</v>
      </c>
      <c r="D335" s="5" t="s">
        <v>1273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5" t="s">
        <v>1427</v>
      </c>
      <c r="R335" s="3"/>
      <c r="S335" s="3"/>
    </row>
    <row r="336" spans="1:19" ht="12.6">
      <c r="A336" s="4" t="s">
        <v>1426</v>
      </c>
      <c r="B336" s="5" t="s">
        <v>1415</v>
      </c>
      <c r="C336" s="5" t="s">
        <v>1416</v>
      </c>
      <c r="D336" s="5" t="s">
        <v>1273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5" t="s">
        <v>1427</v>
      </c>
      <c r="R336" s="3"/>
      <c r="S336" s="3"/>
    </row>
    <row r="337" spans="1:19" ht="12.6">
      <c r="A337" s="4" t="s">
        <v>1426</v>
      </c>
      <c r="B337" s="5" t="s">
        <v>1067</v>
      </c>
      <c r="C337" s="5" t="s">
        <v>1051</v>
      </c>
      <c r="D337" s="5" t="s">
        <v>1273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5" t="s">
        <v>1427</v>
      </c>
      <c r="R337" s="3"/>
      <c r="S337" s="3"/>
    </row>
    <row r="338" spans="1:19" ht="12.6">
      <c r="A338" s="4" t="s">
        <v>1426</v>
      </c>
      <c r="B338" s="5" t="s">
        <v>1042</v>
      </c>
      <c r="C338" s="5" t="s">
        <v>1428</v>
      </c>
      <c r="D338" s="5" t="s">
        <v>1273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5" t="s">
        <v>1429</v>
      </c>
      <c r="R338" s="3"/>
      <c r="S338" s="3"/>
    </row>
    <row r="339" spans="1:19" ht="12.6">
      <c r="A339" s="4" t="s">
        <v>1426</v>
      </c>
      <c r="B339" s="3"/>
      <c r="C339" s="3"/>
      <c r="D339" s="5" t="s">
        <v>1430</v>
      </c>
      <c r="E339" s="5" t="s">
        <v>1431</v>
      </c>
      <c r="F339" s="3"/>
      <c r="G339" s="5" t="s">
        <v>1432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2.6">
      <c r="A340" s="4" t="s">
        <v>1433</v>
      </c>
      <c r="B340" s="5" t="s">
        <v>458</v>
      </c>
      <c r="C340" s="5" t="s">
        <v>459</v>
      </c>
      <c r="D340" s="5" t="s">
        <v>1273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5" t="s">
        <v>1434</v>
      </c>
      <c r="R340" s="3"/>
      <c r="S340" s="3"/>
    </row>
    <row r="341" spans="1:19" ht="12.6">
      <c r="A341" s="4" t="s">
        <v>1433</v>
      </c>
      <c r="B341" s="5" t="s">
        <v>1435</v>
      </c>
      <c r="C341" s="4" t="s">
        <v>1436</v>
      </c>
      <c r="D341" s="5" t="s">
        <v>1273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5" t="s">
        <v>1437</v>
      </c>
      <c r="R341" s="3"/>
      <c r="S341" s="3"/>
    </row>
    <row r="342" spans="1:19" ht="12.6">
      <c r="A342" s="4" t="s">
        <v>1433</v>
      </c>
      <c r="B342" s="3"/>
      <c r="C342" s="3"/>
      <c r="D342" s="5" t="s">
        <v>146</v>
      </c>
      <c r="E342" s="5" t="s">
        <v>1438</v>
      </c>
      <c r="F342" s="3"/>
      <c r="G342" s="5" t="s">
        <v>1439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2.6">
      <c r="A343" s="4" t="s">
        <v>1440</v>
      </c>
      <c r="B343" s="4" t="s">
        <v>246</v>
      </c>
      <c r="C343" s="5" t="s">
        <v>247</v>
      </c>
      <c r="D343" s="5" t="s">
        <v>1273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5" t="s">
        <v>248</v>
      </c>
      <c r="R343" s="3"/>
      <c r="S343" s="3"/>
    </row>
    <row r="344" spans="1:19" ht="12.6">
      <c r="A344" s="4" t="s">
        <v>1440</v>
      </c>
      <c r="B344" s="4" t="s">
        <v>280</v>
      </c>
      <c r="C344" s="4" t="s">
        <v>281</v>
      </c>
      <c r="D344" s="5" t="s">
        <v>1273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5" t="s">
        <v>1441</v>
      </c>
      <c r="R344" s="3"/>
      <c r="S344" s="3"/>
    </row>
    <row r="345" spans="1:19" ht="12.6">
      <c r="A345" s="4" t="s">
        <v>1440</v>
      </c>
      <c r="B345" s="4" t="s">
        <v>454</v>
      </c>
      <c r="C345" s="4" t="s">
        <v>457</v>
      </c>
      <c r="D345" s="5" t="s">
        <v>1273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5" t="s">
        <v>316</v>
      </c>
      <c r="R345" s="3"/>
      <c r="S345" s="3"/>
    </row>
    <row r="346" spans="1:19" ht="14.4">
      <c r="A346" s="4" t="s">
        <v>1440</v>
      </c>
      <c r="B346" s="24" t="s">
        <v>998</v>
      </c>
      <c r="C346" s="24" t="s">
        <v>999</v>
      </c>
      <c r="D346" s="5" t="s">
        <v>1273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5" t="s">
        <v>1154</v>
      </c>
      <c r="R346" s="3"/>
      <c r="S346" s="3"/>
    </row>
    <row r="347" spans="1:19" ht="12.3">
      <c r="A347" s="4" t="s">
        <v>1440</v>
      </c>
      <c r="B347" s="4"/>
      <c r="C347" s="4"/>
      <c r="D347" s="4" t="s">
        <v>146</v>
      </c>
      <c r="E347" s="4" t="s">
        <v>1442</v>
      </c>
      <c r="F347" s="4"/>
      <c r="G347" s="4" t="s">
        <v>1443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2.6">
      <c r="A348" s="5" t="s">
        <v>1273</v>
      </c>
      <c r="B348" s="4" t="s">
        <v>1440</v>
      </c>
      <c r="C348" s="4" t="s">
        <v>1442</v>
      </c>
      <c r="D348" s="5" t="s">
        <v>187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2.6">
      <c r="A349" s="5" t="s">
        <v>1273</v>
      </c>
      <c r="B349" s="4" t="s">
        <v>1420</v>
      </c>
      <c r="C349" s="4" t="s">
        <v>1444</v>
      </c>
      <c r="D349" s="5" t="s">
        <v>187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2.6">
      <c r="A350" s="5" t="s">
        <v>1273</v>
      </c>
      <c r="B350" s="4" t="s">
        <v>1426</v>
      </c>
      <c r="C350" s="4" t="s">
        <v>1445</v>
      </c>
      <c r="D350" s="5" t="s">
        <v>187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2.6">
      <c r="A351" s="5" t="s">
        <v>1273</v>
      </c>
      <c r="B351" s="4" t="s">
        <v>1433</v>
      </c>
      <c r="C351" s="4" t="s">
        <v>1446</v>
      </c>
      <c r="D351" s="5" t="s">
        <v>187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2.6">
      <c r="A352" s="5" t="s">
        <v>1273</v>
      </c>
      <c r="B352" s="3"/>
      <c r="C352" s="3"/>
      <c r="D352" s="4" t="s">
        <v>136</v>
      </c>
      <c r="E352" s="5" t="s">
        <v>1327</v>
      </c>
      <c r="F352" s="6">
        <v>1</v>
      </c>
      <c r="G352" s="5" t="s">
        <v>1328</v>
      </c>
      <c r="H352" s="6">
        <v>2</v>
      </c>
      <c r="I352" s="3"/>
      <c r="J352" s="3"/>
      <c r="K352" s="3"/>
      <c r="L352" s="3"/>
      <c r="M352" s="3"/>
      <c r="N352" s="3"/>
      <c r="O352" s="5" t="s">
        <v>1329</v>
      </c>
      <c r="P352" s="3"/>
      <c r="Q352" s="3"/>
      <c r="R352" s="3"/>
      <c r="S352" s="3"/>
    </row>
    <row r="353" spans="1:19" ht="12.6">
      <c r="A353" s="5" t="s">
        <v>1447</v>
      </c>
      <c r="B353" s="4" t="s">
        <v>1448</v>
      </c>
      <c r="C353" s="4" t="s">
        <v>1422</v>
      </c>
      <c r="D353" s="4" t="s">
        <v>1449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 t="s">
        <v>1450</v>
      </c>
      <c r="R353" s="4"/>
      <c r="S353" s="4"/>
    </row>
    <row r="354" spans="1:19" ht="12.6">
      <c r="A354" s="5" t="s">
        <v>1447</v>
      </c>
      <c r="B354" s="5" t="s">
        <v>1396</v>
      </c>
      <c r="C354" s="4" t="s">
        <v>1400</v>
      </c>
      <c r="D354" s="4" t="s">
        <v>1449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5" t="s">
        <v>1450</v>
      </c>
      <c r="R354" s="3"/>
      <c r="S354" s="3"/>
    </row>
    <row r="355" spans="1:19" ht="12.6">
      <c r="A355" s="5" t="s">
        <v>1447</v>
      </c>
      <c r="B355" s="5" t="s">
        <v>1402</v>
      </c>
      <c r="C355" s="4" t="s">
        <v>1403</v>
      </c>
      <c r="D355" s="4" t="s">
        <v>1449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5" t="s">
        <v>1450</v>
      </c>
      <c r="R355" s="3"/>
      <c r="S355" s="3"/>
    </row>
    <row r="356" spans="1:19" ht="12.6">
      <c r="A356" s="5" t="s">
        <v>1447</v>
      </c>
      <c r="B356" s="5" t="s">
        <v>1407</v>
      </c>
      <c r="C356" s="4" t="s">
        <v>1410</v>
      </c>
      <c r="D356" s="4" t="s">
        <v>1449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5" t="s">
        <v>1451</v>
      </c>
      <c r="R356" s="3"/>
      <c r="S356" s="3"/>
    </row>
    <row r="357" spans="1:19" ht="12.6">
      <c r="A357" s="5" t="s">
        <v>1447</v>
      </c>
      <c r="B357" s="3"/>
      <c r="C357" s="3"/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2.6">
      <c r="A358" s="5" t="s">
        <v>1452</v>
      </c>
      <c r="B358" s="4" t="s">
        <v>246</v>
      </c>
      <c r="C358" s="5" t="s">
        <v>247</v>
      </c>
      <c r="D358" s="4" t="s">
        <v>1449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 t="s">
        <v>248</v>
      </c>
      <c r="R358" s="4"/>
      <c r="S358" s="4"/>
    </row>
    <row r="359" spans="1:19" ht="12.6">
      <c r="A359" s="5" t="s">
        <v>1452</v>
      </c>
      <c r="B359" s="5" t="s">
        <v>1042</v>
      </c>
      <c r="C359" s="5" t="s">
        <v>1062</v>
      </c>
      <c r="D359" s="4" t="s">
        <v>1449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5" t="s">
        <v>1429</v>
      </c>
      <c r="R359" s="3"/>
      <c r="S359" s="3"/>
    </row>
    <row r="360" spans="1:19" ht="12.6">
      <c r="A360" s="5" t="s">
        <v>1452</v>
      </c>
      <c r="B360" s="4" t="s">
        <v>280</v>
      </c>
      <c r="C360" s="4" t="s">
        <v>281</v>
      </c>
      <c r="D360" s="4" t="s">
        <v>1449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5" t="s">
        <v>1453</v>
      </c>
      <c r="R360" s="3"/>
      <c r="S360" s="3"/>
    </row>
    <row r="361" spans="1:19" ht="12.6">
      <c r="A361" s="5" t="s">
        <v>1452</v>
      </c>
      <c r="B361" s="4" t="s">
        <v>454</v>
      </c>
      <c r="C361" s="4" t="s">
        <v>457</v>
      </c>
      <c r="D361" s="4" t="s">
        <v>1449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 t="s">
        <v>316</v>
      </c>
      <c r="R361" s="4"/>
      <c r="S361" s="4"/>
    </row>
    <row r="362" spans="1:19" ht="12.6">
      <c r="A362" s="5" t="s">
        <v>1452</v>
      </c>
      <c r="B362" s="3"/>
      <c r="C362" s="3"/>
      <c r="D362" s="4" t="s">
        <v>146</v>
      </c>
      <c r="E362" s="5" t="s">
        <v>1454</v>
      </c>
      <c r="F362" s="3"/>
      <c r="G362" s="5" t="s">
        <v>1455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2.6">
      <c r="A363" s="5" t="s">
        <v>1449</v>
      </c>
      <c r="B363" s="5" t="s">
        <v>1447</v>
      </c>
      <c r="C363" s="5" t="s">
        <v>1456</v>
      </c>
      <c r="D363" s="4" t="s">
        <v>187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2.6">
      <c r="A364" s="5" t="s">
        <v>1449</v>
      </c>
      <c r="B364" s="5" t="s">
        <v>1452</v>
      </c>
      <c r="C364" s="5" t="s">
        <v>1454</v>
      </c>
      <c r="D364" s="4" t="s">
        <v>187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2.6">
      <c r="A365" s="5" t="s">
        <v>1449</v>
      </c>
      <c r="B365" s="3"/>
      <c r="C365" s="4"/>
      <c r="D365" s="5" t="s">
        <v>28</v>
      </c>
      <c r="E365" s="5" t="s">
        <v>1457</v>
      </c>
      <c r="F365" s="6">
        <v>1</v>
      </c>
      <c r="G365" s="11" t="s">
        <v>1458</v>
      </c>
      <c r="H365" s="6">
        <v>2</v>
      </c>
      <c r="I365" s="3"/>
      <c r="J365" s="3"/>
      <c r="K365" s="3"/>
      <c r="L365" s="3"/>
      <c r="M365" s="3"/>
      <c r="N365" s="3"/>
      <c r="O365" s="5" t="s">
        <v>1459</v>
      </c>
      <c r="P365" s="4"/>
      <c r="Q365" s="4"/>
      <c r="R365" s="3"/>
      <c r="S365" s="3"/>
    </row>
    <row r="366" spans="1:19" ht="12.6">
      <c r="A366" s="5" t="s">
        <v>1460</v>
      </c>
      <c r="B366" s="5" t="s">
        <v>1124</v>
      </c>
      <c r="C366" s="5" t="s">
        <v>1128</v>
      </c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5" t="s">
        <v>1461</v>
      </c>
      <c r="R366" s="3"/>
      <c r="S366" s="3"/>
    </row>
    <row r="367" spans="1:19" ht="12.6">
      <c r="A367" s="5" t="s">
        <v>1460</v>
      </c>
      <c r="B367" s="5" t="s">
        <v>1297</v>
      </c>
      <c r="C367" s="5" t="s">
        <v>1298</v>
      </c>
      <c r="D367" s="4" t="s">
        <v>135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2.6">
      <c r="A368" s="5" t="s">
        <v>1460</v>
      </c>
      <c r="B368" s="3"/>
      <c r="C368" s="3"/>
      <c r="D368" s="5" t="s">
        <v>136</v>
      </c>
      <c r="E368" s="5" t="s">
        <v>1298</v>
      </c>
      <c r="F368" s="6">
        <v>1</v>
      </c>
      <c r="G368" s="5" t="s">
        <v>1299</v>
      </c>
      <c r="H368" s="6">
        <v>2</v>
      </c>
      <c r="I368" s="3"/>
      <c r="J368" s="3"/>
      <c r="K368" s="3"/>
      <c r="L368" s="3"/>
      <c r="M368" s="3"/>
      <c r="N368" s="3"/>
      <c r="O368" s="5" t="s">
        <v>1300</v>
      </c>
      <c r="P368" s="3"/>
      <c r="Q368" s="3"/>
      <c r="R368" s="3"/>
      <c r="S368" s="3"/>
    </row>
    <row r="369" spans="1:19" ht="12.6">
      <c r="A369" s="5" t="s">
        <v>1462</v>
      </c>
      <c r="B369" s="5" t="s">
        <v>1460</v>
      </c>
      <c r="C369" s="5" t="s">
        <v>1298</v>
      </c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2.6">
      <c r="A370" s="5" t="s">
        <v>1462</v>
      </c>
      <c r="B370" s="5" t="s">
        <v>1449</v>
      </c>
      <c r="C370" s="5" t="s">
        <v>1457</v>
      </c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2.6">
      <c r="A371" s="5" t="s">
        <v>1462</v>
      </c>
      <c r="B371" s="3"/>
      <c r="C371" s="3"/>
      <c r="D371" s="4" t="s">
        <v>146</v>
      </c>
      <c r="E371" s="5" t="s">
        <v>1463</v>
      </c>
      <c r="F371" s="3"/>
      <c r="G371" s="5" t="s">
        <v>1464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2.6">
      <c r="A372" s="5" t="s">
        <v>1467</v>
      </c>
      <c r="B372" s="5" t="s">
        <v>454</v>
      </c>
      <c r="C372" s="4" t="s">
        <v>457</v>
      </c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5" t="s">
        <v>316</v>
      </c>
      <c r="R372" s="5" t="s">
        <v>1468</v>
      </c>
      <c r="S372" s="3"/>
    </row>
    <row r="373" spans="1:19" ht="12.6">
      <c r="A373" s="4" t="s">
        <v>1467</v>
      </c>
      <c r="B373" s="4" t="s">
        <v>1390</v>
      </c>
      <c r="C373" s="4" t="s">
        <v>1392</v>
      </c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2" t="s">
        <v>1469</v>
      </c>
      <c r="R373" s="5" t="s">
        <v>1468</v>
      </c>
      <c r="S373" s="4"/>
    </row>
    <row r="374" spans="1:19" ht="12.6">
      <c r="A374" s="5" t="s">
        <v>1467</v>
      </c>
      <c r="B374" s="5" t="s">
        <v>1183</v>
      </c>
      <c r="C374" s="4" t="s">
        <v>1470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5" t="s">
        <v>1471</v>
      </c>
      <c r="R374" s="3"/>
      <c r="S374" s="3"/>
    </row>
    <row r="375" spans="1:19" ht="12.6">
      <c r="A375" s="5" t="s">
        <v>1467</v>
      </c>
      <c r="B375" s="5" t="s">
        <v>1183</v>
      </c>
      <c r="C375" s="4" t="s">
        <v>1184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5" t="s">
        <v>1471</v>
      </c>
      <c r="R375" s="3"/>
      <c r="S375" s="3"/>
    </row>
    <row r="376" spans="1:19" ht="12.6">
      <c r="A376" s="5" t="s">
        <v>1467</v>
      </c>
      <c r="B376" s="5" t="s">
        <v>570</v>
      </c>
      <c r="C376" s="5" t="s">
        <v>584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5" t="s">
        <v>319</v>
      </c>
      <c r="R376" s="3"/>
      <c r="S376" s="3"/>
    </row>
    <row r="377" spans="1:19" ht="12.6">
      <c r="A377" s="5" t="s">
        <v>1467</v>
      </c>
      <c r="B377" s="4"/>
      <c r="C377" s="4"/>
      <c r="D377" s="4" t="s">
        <v>171</v>
      </c>
      <c r="E377" s="4" t="s">
        <v>1472</v>
      </c>
      <c r="F377" s="6">
        <v>0.249</v>
      </c>
      <c r="G377" s="4" t="s">
        <v>1473</v>
      </c>
      <c r="H377" s="6">
        <v>0.751</v>
      </c>
      <c r="I377" s="3"/>
      <c r="J377" s="3"/>
      <c r="K377" s="3"/>
      <c r="L377" s="3"/>
      <c r="M377" s="3"/>
      <c r="N377" s="3"/>
      <c r="O377" s="3"/>
      <c r="P377" s="3"/>
      <c r="Q377" s="5" t="s">
        <v>1474</v>
      </c>
      <c r="R377" s="4"/>
      <c r="S377" s="4"/>
    </row>
    <row r="378" spans="1:19" ht="12.6">
      <c r="A378" s="5" t="s">
        <v>1475</v>
      </c>
      <c r="B378" s="5" t="s">
        <v>1273</v>
      </c>
      <c r="C378" s="5" t="s">
        <v>1327</v>
      </c>
      <c r="D378" s="4" t="s">
        <v>170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2.6">
      <c r="A379" s="5" t="s">
        <v>1475</v>
      </c>
      <c r="B379" s="5" t="s">
        <v>1467</v>
      </c>
      <c r="C379" s="4" t="s">
        <v>1472</v>
      </c>
      <c r="D379" s="4" t="s">
        <v>165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2.6">
      <c r="A380" s="5" t="s">
        <v>1475</v>
      </c>
      <c r="B380" s="4" t="s">
        <v>280</v>
      </c>
      <c r="C380" s="4" t="s">
        <v>281</v>
      </c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5" t="s">
        <v>1453</v>
      </c>
      <c r="R380" s="3"/>
      <c r="S380" s="3"/>
    </row>
    <row r="381" spans="1:19" ht="12.3">
      <c r="A381" s="4" t="s">
        <v>1475</v>
      </c>
      <c r="B381" s="4" t="s">
        <v>1476</v>
      </c>
      <c r="C381" s="4"/>
      <c r="D381" s="4"/>
      <c r="E381" s="4" t="s">
        <v>1477</v>
      </c>
      <c r="F381" s="4"/>
      <c r="G381" s="4" t="s">
        <v>1478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2.3">
      <c r="A382" s="4" t="s">
        <v>1479</v>
      </c>
      <c r="B382" s="4" t="s">
        <v>155</v>
      </c>
      <c r="C382" s="4"/>
      <c r="D382" s="4"/>
      <c r="E382" s="4" t="s">
        <v>1480</v>
      </c>
      <c r="F382" s="4"/>
      <c r="G382" s="4" t="s">
        <v>1481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2.6">
      <c r="A383" s="4" t="s">
        <v>1482</v>
      </c>
      <c r="B383" s="5" t="s">
        <v>875</v>
      </c>
      <c r="C383" s="5" t="s">
        <v>1149</v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2.3">
      <c r="A384" s="4" t="s">
        <v>1482</v>
      </c>
      <c r="B384" s="4" t="s">
        <v>1479</v>
      </c>
      <c r="C384" s="4" t="s">
        <v>1480</v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 t="s">
        <v>1483</v>
      </c>
      <c r="R384" s="4"/>
      <c r="S384" s="4"/>
    </row>
    <row r="385" spans="1:19" ht="12.3">
      <c r="A385" s="4" t="s">
        <v>1482</v>
      </c>
      <c r="B385" s="4" t="s">
        <v>1127</v>
      </c>
      <c r="C385" s="4"/>
      <c r="D385" s="4" t="s">
        <v>171</v>
      </c>
      <c r="E385" s="4" t="s">
        <v>1484</v>
      </c>
      <c r="F385" s="4"/>
      <c r="G385" s="4" t="s">
        <v>1485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2.6">
      <c r="A386" s="5" t="s">
        <v>1486</v>
      </c>
      <c r="B386" s="4" t="s">
        <v>1482</v>
      </c>
      <c r="C386" s="4" t="s">
        <v>1484</v>
      </c>
      <c r="D386" s="4" t="s">
        <v>170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12.6">
      <c r="A387" s="5" t="s">
        <v>1486</v>
      </c>
      <c r="B387" s="5" t="s">
        <v>1467</v>
      </c>
      <c r="C387" s="4" t="s">
        <v>1472</v>
      </c>
      <c r="D387" s="4" t="s">
        <v>165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5" t="s">
        <v>1487</v>
      </c>
      <c r="R387" s="3"/>
      <c r="S387" s="3"/>
    </row>
    <row r="388" spans="1:19" ht="12.6">
      <c r="A388" s="5" t="s">
        <v>1486</v>
      </c>
      <c r="B388" s="5" t="s">
        <v>516</v>
      </c>
      <c r="C388" s="5" t="s">
        <v>553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5" t="s">
        <v>1488</v>
      </c>
      <c r="R388" s="3"/>
      <c r="S388" s="3"/>
    </row>
    <row r="389" spans="1:19" ht="12.6">
      <c r="A389" s="5" t="s">
        <v>1486</v>
      </c>
      <c r="B389" s="5" t="s">
        <v>1042</v>
      </c>
      <c r="C389" s="5" t="s">
        <v>1428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5" t="s">
        <v>1429</v>
      </c>
      <c r="R389" s="3"/>
      <c r="S389" s="3"/>
    </row>
    <row r="390" spans="1:19" ht="12.6">
      <c r="A390" s="5" t="s">
        <v>1486</v>
      </c>
      <c r="B390" s="5" t="s">
        <v>1462</v>
      </c>
      <c r="C390" s="5" t="s">
        <v>1463</v>
      </c>
      <c r="D390" s="5" t="s">
        <v>135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12.6">
      <c r="A391" s="4" t="s">
        <v>1486</v>
      </c>
      <c r="B391" s="4"/>
      <c r="C391" s="4"/>
      <c r="D391" s="4" t="s">
        <v>171</v>
      </c>
      <c r="E391" s="4" t="s">
        <v>1489</v>
      </c>
      <c r="F391" s="6">
        <v>6.3E-2</v>
      </c>
      <c r="G391" s="4" t="s">
        <v>1490</v>
      </c>
      <c r="H391" s="6">
        <v>0.93700000000000006</v>
      </c>
      <c r="I391" s="3"/>
      <c r="J391" s="3"/>
      <c r="K391" s="3"/>
      <c r="L391" s="3"/>
      <c r="M391" s="3"/>
      <c r="N391" s="3"/>
      <c r="O391" s="3"/>
      <c r="P391" s="3"/>
      <c r="Q391" s="4"/>
      <c r="R391" s="4" t="s">
        <v>1491</v>
      </c>
      <c r="S391" s="4"/>
    </row>
    <row r="392" spans="1:19" ht="12.6">
      <c r="A392" s="4" t="s">
        <v>1492</v>
      </c>
      <c r="B392" s="4" t="s">
        <v>1365</v>
      </c>
      <c r="C392" s="4"/>
      <c r="D392" s="5" t="s">
        <v>1493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4" t="s">
        <v>1494</v>
      </c>
      <c r="R392" s="4"/>
      <c r="S392" s="4"/>
    </row>
    <row r="393" spans="1:19" ht="12.6">
      <c r="A393" s="4" t="s">
        <v>1492</v>
      </c>
      <c r="B393" s="4" t="s">
        <v>875</v>
      </c>
      <c r="C393" s="4" t="s">
        <v>1150</v>
      </c>
      <c r="D393" s="5" t="s">
        <v>1493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4" t="s">
        <v>322</v>
      </c>
      <c r="R393" s="5" t="s">
        <v>1468</v>
      </c>
      <c r="S393" s="4"/>
    </row>
    <row r="394" spans="1:19" ht="12.6">
      <c r="A394" s="4" t="s">
        <v>1492</v>
      </c>
      <c r="B394" s="4" t="s">
        <v>323</v>
      </c>
      <c r="C394" s="5" t="s">
        <v>1495</v>
      </c>
      <c r="D394" s="5" t="s">
        <v>1493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" t="s">
        <v>325</v>
      </c>
      <c r="R394" s="4"/>
      <c r="S394" s="4"/>
    </row>
    <row r="395" spans="1:19" ht="12.6">
      <c r="A395" s="4" t="s">
        <v>1492</v>
      </c>
      <c r="B395" s="5" t="s">
        <v>1353</v>
      </c>
      <c r="C395" s="5" t="s">
        <v>1354</v>
      </c>
      <c r="D395" s="5" t="s">
        <v>1493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5" t="s">
        <v>329</v>
      </c>
      <c r="R395" s="5" t="s">
        <v>1468</v>
      </c>
      <c r="S395" s="3"/>
    </row>
    <row r="396" spans="1:19" ht="12.6">
      <c r="A396" s="4" t="s">
        <v>1492</v>
      </c>
      <c r="B396" s="4" t="s">
        <v>1359</v>
      </c>
      <c r="C396" s="4" t="s">
        <v>1496</v>
      </c>
      <c r="D396" s="5" t="s">
        <v>1493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" t="s">
        <v>1494</v>
      </c>
      <c r="R396" s="4"/>
      <c r="S396" s="4"/>
    </row>
    <row r="397" spans="1:19" ht="12.3">
      <c r="A397" s="4" t="s">
        <v>1492</v>
      </c>
      <c r="B397" s="4"/>
      <c r="C397" s="4"/>
      <c r="D397" s="4" t="s">
        <v>455</v>
      </c>
      <c r="E397" s="4" t="s">
        <v>1497</v>
      </c>
      <c r="F397" s="3"/>
      <c r="G397" s="4" t="s">
        <v>1498</v>
      </c>
      <c r="H397" s="3"/>
      <c r="I397" s="3"/>
      <c r="J397" s="3"/>
      <c r="K397" s="3"/>
      <c r="L397" s="3"/>
      <c r="M397" s="3"/>
      <c r="N397" s="3"/>
      <c r="O397" s="3"/>
      <c r="P397" s="3"/>
      <c r="Q397" s="4"/>
      <c r="R397" s="4"/>
      <c r="S397" s="4"/>
    </row>
    <row r="398" spans="1:19" ht="12.6">
      <c r="A398" s="5" t="s">
        <v>1499</v>
      </c>
      <c r="B398" s="4" t="s">
        <v>246</v>
      </c>
      <c r="C398" s="5" t="s">
        <v>247</v>
      </c>
      <c r="D398" s="5" t="s">
        <v>1493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" t="s">
        <v>248</v>
      </c>
      <c r="R398" s="4"/>
      <c r="S398" s="4"/>
    </row>
    <row r="399" spans="1:19" ht="12.6">
      <c r="A399" s="5" t="s">
        <v>1499</v>
      </c>
      <c r="B399" s="5" t="s">
        <v>326</v>
      </c>
      <c r="C399" s="5" t="s">
        <v>1082</v>
      </c>
      <c r="D399" s="5" t="s">
        <v>1493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5" t="s">
        <v>327</v>
      </c>
      <c r="R399" s="3"/>
      <c r="S399" s="3"/>
    </row>
    <row r="400" spans="1:19" ht="12.6">
      <c r="A400" s="5" t="s">
        <v>1499</v>
      </c>
      <c r="B400" s="5" t="s">
        <v>570</v>
      </c>
      <c r="C400" s="5" t="s">
        <v>584</v>
      </c>
      <c r="D400" s="5" t="s">
        <v>1493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5" t="s">
        <v>319</v>
      </c>
      <c r="R400" s="3"/>
      <c r="S400" s="3"/>
    </row>
    <row r="401" spans="1:19" ht="12.6">
      <c r="A401" s="5" t="s">
        <v>1499</v>
      </c>
      <c r="B401" s="3"/>
      <c r="C401" s="3"/>
      <c r="D401" s="4" t="s">
        <v>146</v>
      </c>
      <c r="E401" s="4" t="s">
        <v>1500</v>
      </c>
      <c r="F401" s="3"/>
      <c r="G401" s="4" t="s">
        <v>1501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12.6">
      <c r="A402" s="4" t="s">
        <v>1502</v>
      </c>
      <c r="B402" s="5" t="s">
        <v>1207</v>
      </c>
      <c r="C402" s="5" t="s">
        <v>1235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12.3">
      <c r="A403" s="4" t="s">
        <v>1502</v>
      </c>
      <c r="B403" s="4" t="s">
        <v>399</v>
      </c>
      <c r="C403" s="4" t="s">
        <v>405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12.3">
      <c r="A404" s="4" t="s">
        <v>1502</v>
      </c>
      <c r="B404" s="4"/>
      <c r="C404" s="4"/>
      <c r="D404" s="4" t="s">
        <v>455</v>
      </c>
      <c r="E404" s="4" t="s">
        <v>1503</v>
      </c>
      <c r="F404" s="3"/>
      <c r="G404" s="4" t="s">
        <v>1504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12.6">
      <c r="A405" s="4" t="s">
        <v>1505</v>
      </c>
      <c r="B405" s="5" t="s">
        <v>1207</v>
      </c>
      <c r="C405" s="5" t="s">
        <v>1235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12.3">
      <c r="A406" s="4" t="s">
        <v>1505</v>
      </c>
      <c r="B406" s="4" t="s">
        <v>399</v>
      </c>
      <c r="C406" s="4" t="s">
        <v>407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ht="12.3">
      <c r="A407" s="4" t="s">
        <v>1505</v>
      </c>
      <c r="B407" s="4"/>
      <c r="C407" s="4"/>
      <c r="D407" s="4" t="s">
        <v>455</v>
      </c>
      <c r="E407" s="4" t="s">
        <v>1506</v>
      </c>
      <c r="F407" s="3"/>
      <c r="G407" s="4" t="s">
        <v>1507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ht="12.6">
      <c r="A408" s="4" t="s">
        <v>1508</v>
      </c>
      <c r="B408" s="5" t="s">
        <v>1207</v>
      </c>
      <c r="C408" s="5" t="s">
        <v>1235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ht="12.3">
      <c r="A409" s="4" t="s">
        <v>1508</v>
      </c>
      <c r="B409" s="4" t="s">
        <v>399</v>
      </c>
      <c r="C409" s="4" t="s">
        <v>409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ht="12.3">
      <c r="A410" s="4" t="s">
        <v>1508</v>
      </c>
      <c r="B410" s="4"/>
      <c r="C410" s="4"/>
      <c r="D410" s="4" t="s">
        <v>455</v>
      </c>
      <c r="E410" s="4" t="s">
        <v>1509</v>
      </c>
      <c r="F410" s="3"/>
      <c r="G410" s="4" t="s">
        <v>1510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ht="12.6">
      <c r="A411" s="4" t="s">
        <v>1511</v>
      </c>
      <c r="B411" s="5" t="s">
        <v>1207</v>
      </c>
      <c r="C411" s="4" t="s">
        <v>1237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ht="12.3">
      <c r="A412" s="4" t="s">
        <v>1511</v>
      </c>
      <c r="B412" s="4" t="s">
        <v>399</v>
      </c>
      <c r="C412" s="4" t="s">
        <v>405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ht="12.3">
      <c r="A413" s="4" t="s">
        <v>1511</v>
      </c>
      <c r="B413" s="4"/>
      <c r="C413" s="4"/>
      <c r="D413" s="4" t="s">
        <v>455</v>
      </c>
      <c r="E413" s="4" t="s">
        <v>1512</v>
      </c>
      <c r="F413" s="3"/>
      <c r="G413" s="4" t="s">
        <v>1513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ht="12.6">
      <c r="A414" s="4" t="s">
        <v>1514</v>
      </c>
      <c r="B414" s="5" t="s">
        <v>1207</v>
      </c>
      <c r="C414" s="4" t="s">
        <v>1237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ht="12.3">
      <c r="A415" s="4" t="s">
        <v>1514</v>
      </c>
      <c r="B415" s="4" t="s">
        <v>399</v>
      </c>
      <c r="C415" s="4" t="s">
        <v>407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ht="12.3">
      <c r="A416" s="4" t="s">
        <v>1514</v>
      </c>
      <c r="B416" s="4"/>
      <c r="C416" s="4"/>
      <c r="D416" s="4" t="s">
        <v>455</v>
      </c>
      <c r="E416" s="4" t="s">
        <v>1515</v>
      </c>
      <c r="F416" s="3"/>
      <c r="G416" s="4" t="s">
        <v>1516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ht="12.6">
      <c r="A417" s="4" t="s">
        <v>1517</v>
      </c>
      <c r="B417" s="5" t="s">
        <v>1207</v>
      </c>
      <c r="C417" s="4" t="s">
        <v>1237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ht="12.3">
      <c r="A418" s="4" t="s">
        <v>1517</v>
      </c>
      <c r="B418" s="4" t="s">
        <v>399</v>
      </c>
      <c r="C418" s="4" t="s">
        <v>409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ht="12.3">
      <c r="A419" s="4" t="s">
        <v>1517</v>
      </c>
      <c r="B419" s="4"/>
      <c r="C419" s="4"/>
      <c r="D419" s="4" t="s">
        <v>455</v>
      </c>
      <c r="E419" s="4" t="s">
        <v>1518</v>
      </c>
      <c r="F419" s="3"/>
      <c r="G419" s="4" t="s">
        <v>1519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ht="12.6">
      <c r="A420" s="5" t="s">
        <v>1520</v>
      </c>
      <c r="B420" s="4" t="s">
        <v>1502</v>
      </c>
      <c r="C420" s="4" t="s">
        <v>1503</v>
      </c>
      <c r="D420" s="5" t="s">
        <v>1493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 t="s">
        <v>248</v>
      </c>
      <c r="R420" s="4"/>
      <c r="S420" s="4"/>
    </row>
    <row r="421" spans="1:19" ht="12.6">
      <c r="A421" s="5" t="s">
        <v>1520</v>
      </c>
      <c r="B421" s="4" t="s">
        <v>1505</v>
      </c>
      <c r="C421" s="4" t="s">
        <v>1506</v>
      </c>
      <c r="D421" s="5" t="s">
        <v>1493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5" t="s">
        <v>327</v>
      </c>
      <c r="R421" s="3"/>
      <c r="S421" s="3"/>
    </row>
    <row r="422" spans="1:19" ht="12.6">
      <c r="A422" s="5" t="s">
        <v>1520</v>
      </c>
      <c r="B422" s="4" t="s">
        <v>1508</v>
      </c>
      <c r="C422" s="4" t="s">
        <v>1509</v>
      </c>
      <c r="D422" s="5" t="s">
        <v>1493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5" t="s">
        <v>319</v>
      </c>
      <c r="R422" s="3"/>
      <c r="S422" s="3"/>
    </row>
    <row r="423" spans="1:19" ht="12.6">
      <c r="A423" s="5" t="s">
        <v>1520</v>
      </c>
      <c r="B423" s="3"/>
      <c r="C423" s="3"/>
      <c r="D423" s="4" t="s">
        <v>146</v>
      </c>
      <c r="E423" s="4" t="s">
        <v>1521</v>
      </c>
      <c r="F423" s="3"/>
      <c r="G423" s="4" t="s">
        <v>1522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ht="12.6">
      <c r="A424" s="5" t="s">
        <v>1523</v>
      </c>
      <c r="B424" s="4" t="s">
        <v>1511</v>
      </c>
      <c r="C424" s="4" t="s">
        <v>1512</v>
      </c>
      <c r="D424" s="5" t="s">
        <v>1493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 t="s">
        <v>248</v>
      </c>
      <c r="R424" s="4"/>
      <c r="S424" s="4"/>
    </row>
    <row r="425" spans="1:19" ht="12.6">
      <c r="A425" s="5" t="s">
        <v>1523</v>
      </c>
      <c r="B425" s="4" t="s">
        <v>1514</v>
      </c>
      <c r="C425" s="4" t="s">
        <v>1515</v>
      </c>
      <c r="D425" s="5" t="s">
        <v>1493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5" t="s">
        <v>327</v>
      </c>
      <c r="R425" s="3"/>
      <c r="S425" s="3"/>
    </row>
    <row r="426" spans="1:19" ht="12.6">
      <c r="A426" s="5" t="s">
        <v>1523</v>
      </c>
      <c r="B426" s="4" t="s">
        <v>1517</v>
      </c>
      <c r="C426" s="4" t="s">
        <v>1518</v>
      </c>
      <c r="D426" s="5" t="s">
        <v>1493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5" t="s">
        <v>319</v>
      </c>
      <c r="R426" s="3"/>
      <c r="S426" s="3"/>
    </row>
    <row r="427" spans="1:19" ht="12.6">
      <c r="A427" s="5" t="s">
        <v>1523</v>
      </c>
      <c r="B427" s="3"/>
      <c r="C427" s="3"/>
      <c r="D427" s="4" t="s">
        <v>146</v>
      </c>
      <c r="E427" s="4" t="s">
        <v>1524</v>
      </c>
      <c r="F427" s="3"/>
      <c r="G427" s="4" t="s">
        <v>1525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ht="12.6">
      <c r="A428" s="5" t="s">
        <v>1526</v>
      </c>
      <c r="B428" s="5" t="s">
        <v>1183</v>
      </c>
      <c r="C428" s="4" t="s">
        <v>1184</v>
      </c>
      <c r="D428" s="5" t="s">
        <v>1493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5" t="s">
        <v>1471</v>
      </c>
      <c r="R428" s="3"/>
      <c r="S428" s="3"/>
    </row>
    <row r="429" spans="1:19" ht="12.6">
      <c r="A429" s="5" t="s">
        <v>1526</v>
      </c>
      <c r="B429" s="5" t="s">
        <v>1309</v>
      </c>
      <c r="C429" s="5" t="s">
        <v>1314</v>
      </c>
      <c r="D429" s="5" t="s">
        <v>1493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5" t="s">
        <v>1527</v>
      </c>
      <c r="R429" s="3"/>
      <c r="S429" s="3"/>
    </row>
    <row r="430" spans="1:19" ht="12.6">
      <c r="A430" s="5" t="s">
        <v>1526</v>
      </c>
      <c r="B430" s="5" t="s">
        <v>1309</v>
      </c>
      <c r="C430" s="5" t="s">
        <v>1528</v>
      </c>
      <c r="D430" s="5" t="s">
        <v>1493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5" t="s">
        <v>1527</v>
      </c>
      <c r="R430" s="3"/>
      <c r="S430" s="3"/>
    </row>
    <row r="431" spans="1:19" ht="12.6">
      <c r="A431" s="5" t="s">
        <v>1526</v>
      </c>
      <c r="B431" s="5" t="s">
        <v>1520</v>
      </c>
      <c r="C431" s="4" t="s">
        <v>1521</v>
      </c>
      <c r="D431" s="5" t="s">
        <v>1493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5" t="s">
        <v>1529</v>
      </c>
      <c r="R431" s="3"/>
      <c r="S431" s="3"/>
    </row>
    <row r="432" spans="1:19" ht="12.6">
      <c r="A432" s="5" t="s">
        <v>1526</v>
      </c>
      <c r="B432" s="5" t="s">
        <v>1523</v>
      </c>
      <c r="C432" s="4" t="s">
        <v>1524</v>
      </c>
      <c r="D432" s="5" t="s">
        <v>1493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5" t="s">
        <v>1529</v>
      </c>
      <c r="R432" s="3"/>
      <c r="S432" s="3"/>
    </row>
    <row r="433" spans="1:19" ht="12.6">
      <c r="A433" s="5" t="s">
        <v>1526</v>
      </c>
      <c r="B433" s="3"/>
      <c r="C433" s="3"/>
      <c r="D433" s="4" t="s">
        <v>146</v>
      </c>
      <c r="E433" s="4" t="s">
        <v>1530</v>
      </c>
      <c r="F433" s="3"/>
      <c r="G433" s="4" t="s">
        <v>1531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ht="12.6">
      <c r="A434" s="5" t="s">
        <v>1493</v>
      </c>
      <c r="B434" s="4" t="s">
        <v>1486</v>
      </c>
      <c r="C434" s="4" t="s">
        <v>1489</v>
      </c>
      <c r="D434" s="4" t="s">
        <v>165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5" t="s">
        <v>1532</v>
      </c>
      <c r="R434" s="3"/>
      <c r="S434" s="3"/>
    </row>
    <row r="435" spans="1:19" ht="12.6">
      <c r="A435" s="5" t="s">
        <v>1493</v>
      </c>
      <c r="B435" s="5" t="s">
        <v>1526</v>
      </c>
      <c r="C435" s="5" t="s">
        <v>1530</v>
      </c>
      <c r="D435" s="5" t="s">
        <v>187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ht="12.6">
      <c r="A436" s="5" t="s">
        <v>1493</v>
      </c>
      <c r="B436" s="5" t="s">
        <v>1499</v>
      </c>
      <c r="C436" s="5" t="s">
        <v>1500</v>
      </c>
      <c r="D436" s="5" t="s">
        <v>187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ht="12.6">
      <c r="A437" s="5" t="s">
        <v>1493</v>
      </c>
      <c r="B437" s="4" t="s">
        <v>1492</v>
      </c>
      <c r="C437" s="4" t="s">
        <v>1533</v>
      </c>
      <c r="D437" s="5" t="s">
        <v>187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ht="12.6">
      <c r="A438" s="5" t="s">
        <v>1493</v>
      </c>
      <c r="B438" s="4"/>
      <c r="C438" s="4"/>
      <c r="D438" s="4" t="s">
        <v>171</v>
      </c>
      <c r="E438" s="4" t="s">
        <v>1534</v>
      </c>
      <c r="F438" s="7">
        <v>2.3999999999999998E-3</v>
      </c>
      <c r="G438" s="4" t="s">
        <v>1535</v>
      </c>
      <c r="H438" s="7">
        <v>0.99760000000000004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2.6">
      <c r="A439" s="5" t="s">
        <v>1536</v>
      </c>
      <c r="B439" s="5" t="s">
        <v>1493</v>
      </c>
      <c r="C439" s="5" t="s">
        <v>1534</v>
      </c>
      <c r="D439" s="4" t="s">
        <v>165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t="12.6">
      <c r="A440" s="5" t="s">
        <v>1536</v>
      </c>
      <c r="B440" s="5" t="s">
        <v>458</v>
      </c>
      <c r="C440" s="5" t="s">
        <v>459</v>
      </c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5" t="s">
        <v>1537</v>
      </c>
      <c r="R440" s="3"/>
      <c r="S440" s="3"/>
    </row>
    <row r="441" spans="1:19" ht="12.6">
      <c r="A441" s="5" t="s">
        <v>1536</v>
      </c>
      <c r="B441" s="4" t="s">
        <v>1353</v>
      </c>
      <c r="C441" s="4" t="s">
        <v>1355</v>
      </c>
      <c r="D441" s="4"/>
      <c r="E441" s="6">
        <v>0</v>
      </c>
      <c r="F441" s="4"/>
      <c r="G441" s="3"/>
      <c r="H441" s="7">
        <v>-0.71499999999999997</v>
      </c>
      <c r="I441" s="4"/>
      <c r="J441" s="4"/>
      <c r="K441" s="4"/>
      <c r="L441" s="4"/>
      <c r="M441" s="4"/>
      <c r="N441" s="4"/>
      <c r="O441" s="4"/>
      <c r="P441" s="4"/>
      <c r="Q441" s="4" t="s">
        <v>329</v>
      </c>
      <c r="R441" s="4"/>
      <c r="S441" s="4"/>
    </row>
    <row r="442" spans="1:19" ht="12.6">
      <c r="A442" s="5" t="s">
        <v>1536</v>
      </c>
      <c r="B442" s="4" t="s">
        <v>155</v>
      </c>
      <c r="C442" s="4"/>
      <c r="D442" s="4"/>
      <c r="E442" s="5" t="s">
        <v>1538</v>
      </c>
      <c r="F442" s="4"/>
      <c r="G442" s="5" t="s">
        <v>1539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2.6">
      <c r="A443" s="5" t="s">
        <v>1540</v>
      </c>
      <c r="B443" s="5" t="s">
        <v>1460</v>
      </c>
      <c r="C443" s="5" t="s">
        <v>1298</v>
      </c>
      <c r="D443" s="4" t="s">
        <v>165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ht="12.6">
      <c r="A444" s="5" t="s">
        <v>1540</v>
      </c>
      <c r="B444" s="5" t="s">
        <v>1536</v>
      </c>
      <c r="C444" s="5" t="s">
        <v>1538</v>
      </c>
      <c r="D444" s="4" t="s">
        <v>165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ht="12.6">
      <c r="A445" s="5" t="s">
        <v>1540</v>
      </c>
      <c r="B445" s="5" t="s">
        <v>875</v>
      </c>
      <c r="C445" s="5" t="s">
        <v>1149</v>
      </c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5" t="s">
        <v>1541</v>
      </c>
      <c r="R445" s="3"/>
      <c r="S445" s="3"/>
    </row>
    <row r="446" spans="1:19" ht="12.6">
      <c r="A446" s="5" t="s">
        <v>1540</v>
      </c>
      <c r="B446" s="4" t="s">
        <v>280</v>
      </c>
      <c r="C446" s="4" t="s">
        <v>281</v>
      </c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5" t="s">
        <v>1542</v>
      </c>
      <c r="R446" s="3"/>
      <c r="S446" s="3"/>
    </row>
    <row r="447" spans="1:19" ht="12.6">
      <c r="A447" s="5" t="s">
        <v>1540</v>
      </c>
      <c r="B447" s="4"/>
      <c r="C447" s="4" t="s">
        <v>155</v>
      </c>
      <c r="D447" s="4"/>
      <c r="E447" s="5" t="s">
        <v>1543</v>
      </c>
      <c r="F447" s="4"/>
      <c r="G447" s="5" t="s">
        <v>1544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2.6">
      <c r="A448" s="5" t="s">
        <v>1545</v>
      </c>
      <c r="B448" s="5" t="s">
        <v>1449</v>
      </c>
      <c r="C448" s="5" t="s">
        <v>1457</v>
      </c>
      <c r="D448" s="4" t="s">
        <v>165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2.6">
      <c r="A449" s="5" t="s">
        <v>1545</v>
      </c>
      <c r="B449" s="5" t="s">
        <v>1493</v>
      </c>
      <c r="C449" s="5" t="s">
        <v>1534</v>
      </c>
      <c r="D449" s="4" t="s">
        <v>165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2.6">
      <c r="A450" s="5" t="s">
        <v>1545</v>
      </c>
      <c r="B450" s="4" t="s">
        <v>1353</v>
      </c>
      <c r="C450" s="4" t="s">
        <v>1355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 t="s">
        <v>329</v>
      </c>
      <c r="R450" s="4"/>
      <c r="S450" s="4"/>
    </row>
    <row r="451" spans="1:19" ht="12.6">
      <c r="A451" s="5" t="s">
        <v>1545</v>
      </c>
      <c r="B451" s="4" t="s">
        <v>280</v>
      </c>
      <c r="C451" s="4" t="s">
        <v>281</v>
      </c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5" t="s">
        <v>1542</v>
      </c>
      <c r="R451" s="3"/>
      <c r="S451" s="3"/>
    </row>
    <row r="452" spans="1:19" ht="12.3">
      <c r="A452" s="4" t="s">
        <v>1545</v>
      </c>
      <c r="B452" s="4" t="s">
        <v>155</v>
      </c>
      <c r="C452" s="4"/>
      <c r="D452" s="4"/>
      <c r="E452" s="4" t="s">
        <v>1546</v>
      </c>
      <c r="F452" s="4"/>
      <c r="G452" s="4" t="s">
        <v>1547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2.6">
      <c r="A453" s="4" t="s">
        <v>1548</v>
      </c>
      <c r="B453" s="4" t="s">
        <v>1549</v>
      </c>
      <c r="C453" s="4"/>
      <c r="D453" s="5" t="s">
        <v>413</v>
      </c>
      <c r="E453" s="4" t="s">
        <v>1550</v>
      </c>
      <c r="F453" s="7">
        <v>1</v>
      </c>
      <c r="G453" s="4" t="s">
        <v>1551</v>
      </c>
      <c r="H453" s="7">
        <v>2</v>
      </c>
      <c r="I453" s="4"/>
      <c r="J453" s="4"/>
      <c r="K453" s="4"/>
      <c r="L453" s="4"/>
      <c r="M453" s="4"/>
      <c r="N453" s="4"/>
      <c r="O453" s="4" t="s">
        <v>1552</v>
      </c>
      <c r="P453" s="4"/>
      <c r="Q453" s="4"/>
      <c r="R453" s="4"/>
      <c r="S453" s="4"/>
    </row>
    <row r="454" spans="1:19" ht="12.6">
      <c r="A454" s="4" t="s">
        <v>1553</v>
      </c>
      <c r="B454" s="4" t="s">
        <v>1549</v>
      </c>
      <c r="C454" s="4"/>
      <c r="D454" s="5" t="s">
        <v>413</v>
      </c>
      <c r="E454" s="4" t="s">
        <v>1554</v>
      </c>
      <c r="F454" s="7">
        <v>1</v>
      </c>
      <c r="G454" s="4" t="s">
        <v>1555</v>
      </c>
      <c r="H454" s="7">
        <v>2</v>
      </c>
      <c r="I454" s="4"/>
      <c r="J454" s="4"/>
      <c r="K454" s="4"/>
      <c r="L454" s="4"/>
      <c r="M454" s="4"/>
      <c r="N454" s="4"/>
      <c r="O454" s="4" t="s">
        <v>1556</v>
      </c>
      <c r="P454" s="4"/>
      <c r="Q454" s="4"/>
      <c r="R454" s="4" t="s">
        <v>1557</v>
      </c>
      <c r="S454" s="4"/>
    </row>
    <row r="455" spans="1:19" ht="12.6">
      <c r="A455" s="4" t="s">
        <v>1558</v>
      </c>
      <c r="B455" s="4" t="s">
        <v>1549</v>
      </c>
      <c r="C455" s="4"/>
      <c r="D455" s="5" t="s">
        <v>413</v>
      </c>
      <c r="E455" s="4" t="s">
        <v>1559</v>
      </c>
      <c r="F455" s="7">
        <v>1</v>
      </c>
      <c r="G455" s="4" t="s">
        <v>1560</v>
      </c>
      <c r="H455" s="7">
        <v>2</v>
      </c>
      <c r="I455" s="4"/>
      <c r="J455" s="4"/>
      <c r="K455" s="4"/>
      <c r="L455" s="4"/>
      <c r="M455" s="4"/>
      <c r="N455" s="4"/>
      <c r="O455" s="4" t="s">
        <v>1561</v>
      </c>
      <c r="P455" s="4"/>
      <c r="Q455" s="4"/>
      <c r="R455" s="4" t="s">
        <v>1557</v>
      </c>
      <c r="S455" s="4"/>
    </row>
    <row r="456" spans="1:19" ht="12.6">
      <c r="A456" s="4" t="s">
        <v>1562</v>
      </c>
      <c r="B456" s="4" t="s">
        <v>1549</v>
      </c>
      <c r="C456" s="4"/>
      <c r="D456" s="5" t="s">
        <v>413</v>
      </c>
      <c r="E456" s="4" t="s">
        <v>1563</v>
      </c>
      <c r="F456" s="7">
        <v>1</v>
      </c>
      <c r="G456" s="4" t="s">
        <v>1564</v>
      </c>
      <c r="H456" s="7">
        <v>2</v>
      </c>
      <c r="I456" s="4"/>
      <c r="J456" s="4"/>
      <c r="K456" s="4"/>
      <c r="L456" s="4"/>
      <c r="M456" s="4"/>
      <c r="N456" s="4"/>
      <c r="O456" s="4" t="s">
        <v>1565</v>
      </c>
      <c r="P456" s="4"/>
      <c r="Q456" s="4"/>
      <c r="R456" s="4"/>
      <c r="S456" s="4"/>
    </row>
    <row r="457" spans="1:19" ht="12.3">
      <c r="A457" s="4" t="s">
        <v>1549</v>
      </c>
      <c r="B457" s="4"/>
      <c r="C457" s="4"/>
      <c r="D457" s="4" t="s">
        <v>28</v>
      </c>
      <c r="E457" s="4" t="s">
        <v>1566</v>
      </c>
      <c r="F457" s="4" t="s">
        <v>1567</v>
      </c>
      <c r="G457" s="4" t="s">
        <v>1568</v>
      </c>
      <c r="H457" s="7">
        <v>0</v>
      </c>
      <c r="I457" s="4"/>
      <c r="J457" s="4"/>
      <c r="K457" s="4"/>
      <c r="L457" s="4"/>
      <c r="M457" s="4"/>
      <c r="N457" s="4"/>
      <c r="O457" s="4" t="s">
        <v>1569</v>
      </c>
      <c r="P457" s="4"/>
      <c r="Q457" s="4"/>
      <c r="R457" s="4"/>
      <c r="S457" s="4"/>
    </row>
    <row r="458" spans="1:19" ht="12.6">
      <c r="A458" s="5" t="s">
        <v>1570</v>
      </c>
      <c r="B458" s="4" t="s">
        <v>1549</v>
      </c>
      <c r="C458" s="4" t="s">
        <v>1566</v>
      </c>
      <c r="D458" s="4" t="s">
        <v>165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2.6">
      <c r="A459" s="5" t="s">
        <v>1570</v>
      </c>
      <c r="B459" s="4" t="s">
        <v>246</v>
      </c>
      <c r="C459" s="5" t="s">
        <v>247</v>
      </c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4" t="s">
        <v>248</v>
      </c>
      <c r="R459" s="4"/>
      <c r="S459" s="4"/>
    </row>
    <row r="460" spans="1:19" ht="12.6">
      <c r="A460" s="5" t="s">
        <v>1570</v>
      </c>
      <c r="B460" s="4" t="s">
        <v>155</v>
      </c>
      <c r="C460" s="4"/>
      <c r="D460" s="4" t="s">
        <v>171</v>
      </c>
      <c r="E460" s="4" t="s">
        <v>1571</v>
      </c>
      <c r="F460" s="4"/>
      <c r="G460" s="4" t="s">
        <v>1572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2.6">
      <c r="A461" s="5" t="s">
        <v>1573</v>
      </c>
      <c r="B461" s="4" t="s">
        <v>1548</v>
      </c>
      <c r="C461" s="4" t="s">
        <v>1550</v>
      </c>
      <c r="D461" s="4" t="s">
        <v>135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2.6">
      <c r="A462" s="5" t="s">
        <v>1573</v>
      </c>
      <c r="B462" s="4" t="s">
        <v>246</v>
      </c>
      <c r="C462" s="5" t="s">
        <v>247</v>
      </c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5" t="s">
        <v>248</v>
      </c>
      <c r="R462" s="3"/>
      <c r="S462" s="3"/>
    </row>
    <row r="463" spans="1:19" ht="12.3">
      <c r="A463" s="4" t="s">
        <v>1573</v>
      </c>
      <c r="B463" s="4" t="s">
        <v>1574</v>
      </c>
      <c r="C463" s="4"/>
      <c r="D463" s="4" t="s">
        <v>136</v>
      </c>
      <c r="E463" s="4" t="s">
        <v>1550</v>
      </c>
      <c r="F463" s="7">
        <v>1</v>
      </c>
      <c r="G463" s="4" t="s">
        <v>1551</v>
      </c>
      <c r="H463" s="7">
        <v>2</v>
      </c>
      <c r="I463" s="4"/>
      <c r="J463" s="4"/>
      <c r="K463" s="4"/>
      <c r="L463" s="4"/>
      <c r="M463" s="4"/>
      <c r="N463" s="4"/>
      <c r="O463" s="4" t="s">
        <v>1552</v>
      </c>
      <c r="P463" s="4"/>
      <c r="Q463" s="4"/>
      <c r="R463" s="4"/>
      <c r="S463" s="4"/>
    </row>
    <row r="464" spans="1:19" ht="12.6">
      <c r="A464" s="4" t="s">
        <v>1575</v>
      </c>
      <c r="B464" s="4" t="s">
        <v>1562</v>
      </c>
      <c r="C464" s="4" t="s">
        <v>1563</v>
      </c>
      <c r="D464" s="5" t="s">
        <v>135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2.6">
      <c r="A465" s="4" t="s">
        <v>1575</v>
      </c>
      <c r="B465" s="4" t="s">
        <v>246</v>
      </c>
      <c r="C465" s="5" t="s">
        <v>247</v>
      </c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 t="s">
        <v>248</v>
      </c>
      <c r="R465" s="4"/>
      <c r="S465" s="4"/>
    </row>
    <row r="466" spans="1:19" ht="12.6">
      <c r="A466" s="4" t="s">
        <v>1575</v>
      </c>
      <c r="B466" s="4" t="s">
        <v>1574</v>
      </c>
      <c r="C466" s="4"/>
      <c r="D466" s="5" t="s">
        <v>413</v>
      </c>
      <c r="E466" s="4" t="s">
        <v>1576</v>
      </c>
      <c r="F466" s="7">
        <v>1</v>
      </c>
      <c r="G466" s="4" t="s">
        <v>1577</v>
      </c>
      <c r="H466" s="7">
        <v>2</v>
      </c>
      <c r="I466" s="4"/>
      <c r="J466" s="4"/>
      <c r="K466" s="4"/>
      <c r="L466" s="4"/>
      <c r="M466" s="4"/>
      <c r="N466" s="4"/>
      <c r="O466" s="4" t="s">
        <v>1565</v>
      </c>
      <c r="P466" s="4"/>
      <c r="Q466" s="4"/>
      <c r="R466" s="4"/>
      <c r="S466" s="4"/>
    </row>
    <row r="467" spans="1:19" ht="12.6">
      <c r="A467" s="4" t="s">
        <v>1578</v>
      </c>
      <c r="B467" s="4" t="s">
        <v>1579</v>
      </c>
      <c r="C467" s="4"/>
      <c r="D467" s="5" t="s">
        <v>413</v>
      </c>
      <c r="E467" s="4" t="s">
        <v>1580</v>
      </c>
      <c r="F467" s="7" t="s">
        <v>1581</v>
      </c>
      <c r="G467" s="4" t="s">
        <v>1582</v>
      </c>
      <c r="H467" s="7" t="s">
        <v>1583</v>
      </c>
      <c r="I467" s="4" t="s">
        <v>1584</v>
      </c>
      <c r="J467" s="4" t="s">
        <v>1585</v>
      </c>
      <c r="K467" s="4"/>
      <c r="L467" s="4"/>
      <c r="M467" s="4"/>
      <c r="N467" s="4"/>
      <c r="O467" s="4" t="s">
        <v>1586</v>
      </c>
      <c r="P467" s="4" t="s">
        <v>989</v>
      </c>
      <c r="Q467" s="4"/>
      <c r="R467" s="4"/>
      <c r="S467" s="4"/>
    </row>
    <row r="468" spans="1:19" ht="12.6">
      <c r="A468" s="4" t="s">
        <v>1587</v>
      </c>
      <c r="B468" s="4" t="s">
        <v>1579</v>
      </c>
      <c r="C468" s="4"/>
      <c r="D468" s="5" t="s">
        <v>413</v>
      </c>
      <c r="E468" s="4" t="s">
        <v>1588</v>
      </c>
      <c r="F468" s="7" t="s">
        <v>1589</v>
      </c>
      <c r="G468" s="4" t="s">
        <v>1590</v>
      </c>
      <c r="H468" s="7" t="s">
        <v>1591</v>
      </c>
      <c r="I468" s="4" t="s">
        <v>1592</v>
      </c>
      <c r="J468" s="4" t="s">
        <v>1593</v>
      </c>
      <c r="K468" s="4"/>
      <c r="L468" s="4"/>
      <c r="M468" s="4"/>
      <c r="N468" s="4"/>
      <c r="O468" s="4" t="s">
        <v>1594</v>
      </c>
      <c r="P468" s="4" t="s">
        <v>989</v>
      </c>
      <c r="Q468" s="4"/>
      <c r="R468" s="4"/>
      <c r="S468" s="4"/>
    </row>
    <row r="469" spans="1:19" ht="12.6">
      <c r="A469" s="4" t="s">
        <v>1595</v>
      </c>
      <c r="B469" s="4" t="s">
        <v>1579</v>
      </c>
      <c r="C469" s="4"/>
      <c r="D469" s="5" t="s">
        <v>413</v>
      </c>
      <c r="E469" s="4" t="s">
        <v>1596</v>
      </c>
      <c r="F469" s="7">
        <v>1</v>
      </c>
      <c r="G469" s="4" t="s">
        <v>1597</v>
      </c>
      <c r="H469" s="7">
        <v>2</v>
      </c>
      <c r="I469" s="4"/>
      <c r="J469" s="4"/>
      <c r="K469" s="4"/>
      <c r="L469" s="4"/>
      <c r="M469" s="4"/>
      <c r="N469" s="4"/>
      <c r="O469" s="4" t="s">
        <v>1598</v>
      </c>
      <c r="P469" s="4"/>
      <c r="Q469" s="4"/>
      <c r="R469" s="4"/>
      <c r="S469" s="4"/>
    </row>
    <row r="470" spans="1:19" ht="12.6">
      <c r="A470" s="4" t="s">
        <v>1599</v>
      </c>
      <c r="B470" s="4" t="s">
        <v>1579</v>
      </c>
      <c r="C470" s="4"/>
      <c r="D470" s="5" t="s">
        <v>413</v>
      </c>
      <c r="E470" s="4" t="s">
        <v>1600</v>
      </c>
      <c r="F470" s="7" t="s">
        <v>1601</v>
      </c>
      <c r="G470" s="4" t="s">
        <v>1602</v>
      </c>
      <c r="H470" s="7" t="s">
        <v>1603</v>
      </c>
      <c r="I470" s="4" t="s">
        <v>1604</v>
      </c>
      <c r="J470" s="4" t="s">
        <v>1605</v>
      </c>
      <c r="K470" s="4"/>
      <c r="L470" s="4"/>
      <c r="M470" s="4"/>
      <c r="N470" s="4"/>
      <c r="O470" s="4" t="s">
        <v>1606</v>
      </c>
      <c r="P470" s="4" t="s">
        <v>989</v>
      </c>
      <c r="Q470" s="4"/>
      <c r="R470" s="4"/>
      <c r="S470" s="4"/>
    </row>
    <row r="471" spans="1:19" ht="12.6">
      <c r="A471" s="4" t="s">
        <v>1607</v>
      </c>
      <c r="B471" s="4" t="s">
        <v>1579</v>
      </c>
      <c r="C471" s="4"/>
      <c r="D471" s="5" t="s">
        <v>413</v>
      </c>
      <c r="E471" s="4" t="s">
        <v>1608</v>
      </c>
      <c r="F471" s="4" t="s">
        <v>1609</v>
      </c>
      <c r="G471" s="4" t="s">
        <v>1610</v>
      </c>
      <c r="H471" s="4" t="s">
        <v>1611</v>
      </c>
      <c r="I471" s="4" t="s">
        <v>1612</v>
      </c>
      <c r="J471" s="7">
        <v>0.3</v>
      </c>
      <c r="K471" s="4" t="s">
        <v>1613</v>
      </c>
      <c r="L471" s="4" t="s">
        <v>1614</v>
      </c>
      <c r="M471" s="4"/>
      <c r="N471" s="4"/>
      <c r="O471" s="4" t="s">
        <v>1615</v>
      </c>
      <c r="P471" s="4"/>
      <c r="Q471" s="4"/>
      <c r="R471" s="4"/>
      <c r="S471" s="4"/>
    </row>
    <row r="472" spans="1:19" ht="12.6">
      <c r="A472" s="4" t="s">
        <v>1616</v>
      </c>
      <c r="B472" s="4" t="s">
        <v>1579</v>
      </c>
      <c r="C472" s="4"/>
      <c r="D472" s="5" t="s">
        <v>413</v>
      </c>
      <c r="E472" s="4" t="s">
        <v>1617</v>
      </c>
      <c r="F472" s="7" t="s">
        <v>1618</v>
      </c>
      <c r="G472" s="4" t="s">
        <v>1619</v>
      </c>
      <c r="H472" s="15">
        <v>45228</v>
      </c>
      <c r="I472" s="4" t="s">
        <v>1620</v>
      </c>
      <c r="J472" s="4" t="s">
        <v>1621</v>
      </c>
      <c r="K472" s="4"/>
      <c r="L472" s="4"/>
      <c r="M472" s="4"/>
      <c r="N472" s="4"/>
      <c r="O472" s="4" t="s">
        <v>1622</v>
      </c>
      <c r="P472" s="4" t="s">
        <v>989</v>
      </c>
      <c r="Q472" s="4"/>
      <c r="R472" s="4"/>
      <c r="S472" s="4"/>
    </row>
    <row r="473" spans="1:19" ht="12.6">
      <c r="A473" s="4" t="s">
        <v>1623</v>
      </c>
      <c r="B473" s="4" t="s">
        <v>1579</v>
      </c>
      <c r="C473" s="4"/>
      <c r="D473" s="5" t="s">
        <v>413</v>
      </c>
      <c r="E473" s="4" t="s">
        <v>1624</v>
      </c>
      <c r="F473" s="7">
        <v>1</v>
      </c>
      <c r="G473" s="4" t="s">
        <v>1625</v>
      </c>
      <c r="H473" s="4" t="s">
        <v>1626</v>
      </c>
      <c r="I473" s="4"/>
      <c r="J473" s="4"/>
      <c r="K473" s="4"/>
      <c r="L473" s="4"/>
      <c r="M473" s="4"/>
      <c r="N473" s="4"/>
      <c r="O473" s="4" t="s">
        <v>1627</v>
      </c>
      <c r="P473" s="4"/>
      <c r="Q473" s="4"/>
      <c r="R473" s="4"/>
      <c r="S473" s="4"/>
    </row>
    <row r="474" spans="1:19" ht="12.3">
      <c r="A474" s="4" t="s">
        <v>1579</v>
      </c>
      <c r="B474" s="4" t="s">
        <v>1628</v>
      </c>
      <c r="C474" s="4"/>
      <c r="D474" s="4" t="s">
        <v>28</v>
      </c>
      <c r="E474" s="4" t="s">
        <v>1629</v>
      </c>
      <c r="F474" s="7">
        <v>1</v>
      </c>
      <c r="G474" s="4" t="s">
        <v>1630</v>
      </c>
      <c r="H474" s="7">
        <v>2</v>
      </c>
      <c r="I474" s="4"/>
      <c r="J474" s="4"/>
      <c r="K474" s="4"/>
      <c r="L474" s="4"/>
      <c r="M474" s="4"/>
      <c r="N474" s="4"/>
      <c r="O474" s="4" t="s">
        <v>1631</v>
      </c>
      <c r="P474" s="4"/>
      <c r="Q474" s="4"/>
      <c r="R474" s="4"/>
      <c r="S474" s="4"/>
    </row>
    <row r="475" spans="1:19" ht="12.6">
      <c r="A475" s="4" t="s">
        <v>1632</v>
      </c>
      <c r="B475" s="4" t="s">
        <v>1623</v>
      </c>
      <c r="C475" s="4" t="s">
        <v>1624</v>
      </c>
      <c r="D475" s="5" t="s">
        <v>165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2.6">
      <c r="A476" s="4" t="s">
        <v>1632</v>
      </c>
      <c r="B476" s="4" t="s">
        <v>155</v>
      </c>
      <c r="C476" s="4"/>
      <c r="D476" s="5" t="s">
        <v>171</v>
      </c>
      <c r="E476" s="4" t="s">
        <v>1633</v>
      </c>
      <c r="F476" s="4"/>
      <c r="G476" s="4" t="s">
        <v>1634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2.6">
      <c r="A477" s="4" t="s">
        <v>1635</v>
      </c>
      <c r="B477" s="4" t="s">
        <v>1636</v>
      </c>
      <c r="C477" s="4"/>
      <c r="D477" s="5" t="s">
        <v>413</v>
      </c>
      <c r="E477" s="4" t="s">
        <v>1637</v>
      </c>
      <c r="F477" s="7" t="s">
        <v>1638</v>
      </c>
      <c r="G477" s="4" t="s">
        <v>1639</v>
      </c>
      <c r="H477" s="4"/>
      <c r="I477" s="4"/>
      <c r="J477" s="4"/>
      <c r="K477" s="4"/>
      <c r="L477" s="4"/>
      <c r="M477" s="4"/>
      <c r="N477" s="4"/>
      <c r="O477" s="4" t="s">
        <v>1640</v>
      </c>
      <c r="P477" s="4" t="s">
        <v>1072</v>
      </c>
      <c r="Q477" s="4"/>
      <c r="R477" s="4"/>
      <c r="S477" s="4"/>
    </row>
    <row r="478" spans="1:19" ht="12.6">
      <c r="A478" s="4" t="s">
        <v>1641</v>
      </c>
      <c r="B478" s="4" t="s">
        <v>1636</v>
      </c>
      <c r="C478" s="4"/>
      <c r="D478" s="5" t="s">
        <v>413</v>
      </c>
      <c r="E478" s="4" t="s">
        <v>1642</v>
      </c>
      <c r="F478" s="4" t="s">
        <v>1643</v>
      </c>
      <c r="G478" s="4" t="s">
        <v>1644</v>
      </c>
      <c r="H478" s="4" t="s">
        <v>1645</v>
      </c>
      <c r="I478" s="4" t="s">
        <v>1646</v>
      </c>
      <c r="J478" s="15">
        <v>45213</v>
      </c>
      <c r="K478" s="4" t="s">
        <v>1647</v>
      </c>
      <c r="L478" s="15">
        <v>44935</v>
      </c>
      <c r="M478" s="4"/>
      <c r="N478" s="4"/>
      <c r="O478" s="4" t="s">
        <v>1648</v>
      </c>
      <c r="P478" s="4"/>
      <c r="Q478" s="4"/>
      <c r="R478" s="4"/>
      <c r="S478" s="4"/>
    </row>
    <row r="479" spans="1:19" ht="12.6">
      <c r="A479" s="4" t="s">
        <v>1649</v>
      </c>
      <c r="B479" s="4" t="s">
        <v>1636</v>
      </c>
      <c r="C479" s="4"/>
      <c r="D479" s="5" t="s">
        <v>413</v>
      </c>
      <c r="E479" s="4" t="s">
        <v>1650</v>
      </c>
      <c r="F479" s="7" t="s">
        <v>1651</v>
      </c>
      <c r="G479" s="4" t="s">
        <v>1652</v>
      </c>
      <c r="H479" s="7" t="s">
        <v>1653</v>
      </c>
      <c r="I479" s="4" t="s">
        <v>1654</v>
      </c>
      <c r="J479" s="4" t="s">
        <v>1655</v>
      </c>
      <c r="K479" s="4"/>
      <c r="L479" s="4"/>
      <c r="M479" s="4"/>
      <c r="N479" s="4"/>
      <c r="O479" s="4" t="s">
        <v>1656</v>
      </c>
      <c r="P479" s="4" t="s">
        <v>989</v>
      </c>
      <c r="Q479" s="4"/>
      <c r="R479" s="4"/>
      <c r="S479" s="4"/>
    </row>
    <row r="480" spans="1:19" ht="12.6">
      <c r="A480" s="4" t="s">
        <v>1657</v>
      </c>
      <c r="B480" s="4" t="s">
        <v>1636</v>
      </c>
      <c r="C480" s="4"/>
      <c r="D480" s="5" t="s">
        <v>413</v>
      </c>
      <c r="E480" s="4" t="s">
        <v>1658</v>
      </c>
      <c r="F480" s="4" t="s">
        <v>1659</v>
      </c>
      <c r="G480" s="4" t="s">
        <v>1660</v>
      </c>
      <c r="H480" s="4" t="s">
        <v>1661</v>
      </c>
      <c r="I480" s="4" t="s">
        <v>1662</v>
      </c>
      <c r="J480" s="4" t="s">
        <v>1663</v>
      </c>
      <c r="K480" s="4" t="s">
        <v>1664</v>
      </c>
      <c r="L480" s="4" t="s">
        <v>1665</v>
      </c>
      <c r="M480" s="4"/>
      <c r="N480" s="4"/>
      <c r="O480" s="4" t="s">
        <v>1666</v>
      </c>
      <c r="P480" s="4"/>
      <c r="Q480" s="4"/>
      <c r="R480" s="4"/>
      <c r="S480" s="4"/>
    </row>
    <row r="481" spans="1:19" ht="12.6">
      <c r="A481" s="4" t="s">
        <v>1667</v>
      </c>
      <c r="B481" s="4" t="s">
        <v>1636</v>
      </c>
      <c r="C481" s="4"/>
      <c r="D481" s="5" t="s">
        <v>413</v>
      </c>
      <c r="E481" s="4" t="s">
        <v>1668</v>
      </c>
      <c r="F481" s="7" t="s">
        <v>1669</v>
      </c>
      <c r="G481" s="4" t="s">
        <v>1670</v>
      </c>
      <c r="H481" s="7" t="s">
        <v>1671</v>
      </c>
      <c r="I481" s="4" t="s">
        <v>1672</v>
      </c>
      <c r="J481" s="4" t="s">
        <v>1673</v>
      </c>
      <c r="K481" s="4"/>
      <c r="L481" s="4"/>
      <c r="M481" s="4"/>
      <c r="N481" s="4"/>
      <c r="O481" s="4" t="s">
        <v>1674</v>
      </c>
      <c r="P481" s="4" t="s">
        <v>989</v>
      </c>
      <c r="Q481" s="4"/>
      <c r="R481" s="4"/>
      <c r="S481" s="4"/>
    </row>
    <row r="482" spans="1:19" ht="12.6">
      <c r="A482" s="4" t="s">
        <v>1675</v>
      </c>
      <c r="B482" s="4" t="s">
        <v>1636</v>
      </c>
      <c r="C482" s="4"/>
      <c r="D482" s="5" t="s">
        <v>413</v>
      </c>
      <c r="E482" s="4" t="s">
        <v>1676</v>
      </c>
      <c r="F482" s="4" t="s">
        <v>1677</v>
      </c>
      <c r="G482" s="4" t="s">
        <v>1678</v>
      </c>
      <c r="H482" s="4" t="s">
        <v>1679</v>
      </c>
      <c r="I482" s="4" t="s">
        <v>1680</v>
      </c>
      <c r="J482" s="4" t="s">
        <v>1681</v>
      </c>
      <c r="K482" s="4" t="s">
        <v>1682</v>
      </c>
      <c r="L482" s="4" t="s">
        <v>1683</v>
      </c>
      <c r="M482" s="4"/>
      <c r="N482" s="4"/>
      <c r="O482" s="4" t="s">
        <v>1684</v>
      </c>
      <c r="P482" s="4"/>
      <c r="Q482" s="4"/>
      <c r="R482" s="4"/>
      <c r="S482" s="4"/>
    </row>
    <row r="483" spans="1:19" ht="12.6">
      <c r="A483" s="4" t="s">
        <v>1685</v>
      </c>
      <c r="B483" s="4" t="s">
        <v>1636</v>
      </c>
      <c r="C483" s="4"/>
      <c r="D483" s="5" t="s">
        <v>413</v>
      </c>
      <c r="E483" s="4" t="s">
        <v>1686</v>
      </c>
      <c r="F483" s="7">
        <v>1</v>
      </c>
      <c r="G483" s="4" t="s">
        <v>1687</v>
      </c>
      <c r="H483" s="7">
        <v>2</v>
      </c>
      <c r="I483" s="4"/>
      <c r="J483" s="4"/>
      <c r="K483" s="4"/>
      <c r="L483" s="4"/>
      <c r="M483" s="4"/>
      <c r="N483" s="4"/>
      <c r="O483" s="4" t="s">
        <v>1688</v>
      </c>
      <c r="P483" s="4"/>
      <c r="Q483" s="4"/>
      <c r="R483" s="4"/>
      <c r="S483" s="4"/>
    </row>
    <row r="484" spans="1:19" ht="12.3">
      <c r="A484" s="4" t="s">
        <v>1636</v>
      </c>
      <c r="B484" s="4" t="s">
        <v>1628</v>
      </c>
      <c r="C484" s="4"/>
      <c r="D484" s="4" t="s">
        <v>28</v>
      </c>
      <c r="E484" s="4" t="s">
        <v>1689</v>
      </c>
      <c r="F484" s="7" t="s">
        <v>1690</v>
      </c>
      <c r="G484" s="4" t="s">
        <v>1691</v>
      </c>
      <c r="H484" s="7" t="s">
        <v>1692</v>
      </c>
      <c r="I484" s="4" t="s">
        <v>1693</v>
      </c>
      <c r="J484" s="4" t="s">
        <v>627</v>
      </c>
      <c r="K484" s="4"/>
      <c r="L484" s="4"/>
      <c r="M484" s="4"/>
      <c r="N484" s="4"/>
      <c r="O484" s="4" t="s">
        <v>1694</v>
      </c>
      <c r="P484" s="4" t="s">
        <v>989</v>
      </c>
      <c r="Q484" s="4"/>
      <c r="R484" s="4"/>
      <c r="S484" s="4"/>
    </row>
    <row r="485" spans="1:19" ht="12.6">
      <c r="A485" s="4" t="s">
        <v>1695</v>
      </c>
      <c r="B485" s="4" t="s">
        <v>1635</v>
      </c>
      <c r="C485" s="4" t="s">
        <v>1696</v>
      </c>
      <c r="D485" s="5" t="s">
        <v>135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2.3">
      <c r="A486" s="4" t="s">
        <v>1695</v>
      </c>
      <c r="B486" s="4" t="s">
        <v>772</v>
      </c>
      <c r="C486" s="4" t="s">
        <v>773</v>
      </c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4" t="s">
        <v>774</v>
      </c>
      <c r="R486" s="4"/>
      <c r="S486" s="4"/>
    </row>
    <row r="487" spans="1:19" ht="12.6">
      <c r="A487" s="4" t="s">
        <v>1695</v>
      </c>
      <c r="B487" s="4"/>
      <c r="C487" s="4"/>
      <c r="D487" s="5" t="s">
        <v>136</v>
      </c>
      <c r="E487" s="4" t="s">
        <v>1696</v>
      </c>
      <c r="F487" s="7" t="s">
        <v>1697</v>
      </c>
      <c r="G487" s="4" t="s">
        <v>1639</v>
      </c>
      <c r="H487" s="4" t="s">
        <v>1698</v>
      </c>
      <c r="I487" s="4"/>
      <c r="J487" s="4"/>
      <c r="K487" s="4"/>
      <c r="L487" s="4"/>
      <c r="M487" s="4"/>
      <c r="N487" s="4"/>
      <c r="O487" s="4" t="s">
        <v>1640</v>
      </c>
      <c r="P487" s="4" t="s">
        <v>1072</v>
      </c>
      <c r="Q487" s="4"/>
      <c r="R487" s="4"/>
      <c r="S487" s="4"/>
    </row>
    <row r="488" spans="1:19" ht="12.6">
      <c r="A488" s="5" t="s">
        <v>1699</v>
      </c>
      <c r="B488" s="4" t="s">
        <v>772</v>
      </c>
      <c r="C488" s="4" t="s">
        <v>773</v>
      </c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 t="s">
        <v>774</v>
      </c>
      <c r="R488" s="4"/>
      <c r="S488" s="4"/>
    </row>
    <row r="489" spans="1:19" ht="12.6">
      <c r="A489" s="5" t="s">
        <v>1699</v>
      </c>
      <c r="B489" s="3"/>
      <c r="C489" s="4"/>
      <c r="D489" s="5" t="s">
        <v>152</v>
      </c>
      <c r="E489" s="5" t="s">
        <v>1700</v>
      </c>
      <c r="F489" s="6" t="s">
        <v>1701</v>
      </c>
      <c r="G489" s="5" t="s">
        <v>1702</v>
      </c>
      <c r="H489" s="3" t="s">
        <v>1703</v>
      </c>
      <c r="I489" s="3"/>
      <c r="J489" s="3"/>
      <c r="K489" s="3"/>
      <c r="L489" s="3"/>
      <c r="M489" s="3"/>
      <c r="N489" s="3"/>
      <c r="O489" s="5" t="s">
        <v>1704</v>
      </c>
      <c r="P489" s="4"/>
      <c r="Q489" s="3"/>
      <c r="R489" s="3"/>
      <c r="S489" s="3"/>
    </row>
    <row r="490" spans="1:19" ht="12.6">
      <c r="A490" s="4" t="s">
        <v>1705</v>
      </c>
      <c r="B490" s="4" t="s">
        <v>1706</v>
      </c>
      <c r="C490" s="4"/>
      <c r="D490" s="5" t="s">
        <v>413</v>
      </c>
      <c r="E490" s="4" t="s">
        <v>1707</v>
      </c>
      <c r="F490" s="7">
        <v>0</v>
      </c>
      <c r="G490" s="4" t="s">
        <v>1708</v>
      </c>
      <c r="H490" s="15">
        <v>44929</v>
      </c>
      <c r="I490" s="4" t="s">
        <v>1709</v>
      </c>
      <c r="J490" s="15">
        <v>45022</v>
      </c>
      <c r="K490" s="4" t="s">
        <v>1710</v>
      </c>
      <c r="L490" s="15">
        <v>45116</v>
      </c>
      <c r="M490" s="4"/>
      <c r="N490" s="4"/>
      <c r="O490" s="4" t="s">
        <v>1711</v>
      </c>
      <c r="P490" s="4"/>
      <c r="Q490" s="4"/>
      <c r="R490" s="4"/>
      <c r="S490" s="4"/>
    </row>
    <row r="491" spans="1:19" ht="12.6">
      <c r="A491" s="4" t="s">
        <v>1712</v>
      </c>
      <c r="B491" s="4" t="s">
        <v>1706</v>
      </c>
      <c r="C491" s="4"/>
      <c r="D491" s="5" t="s">
        <v>413</v>
      </c>
      <c r="E491" s="4" t="s">
        <v>1713</v>
      </c>
      <c r="F491" s="7">
        <v>1</v>
      </c>
      <c r="G491" s="4" t="s">
        <v>1714</v>
      </c>
      <c r="H491" s="7">
        <v>2</v>
      </c>
      <c r="I491" s="4"/>
      <c r="J491" s="4"/>
      <c r="K491" s="4"/>
      <c r="L491" s="4"/>
      <c r="M491" s="4"/>
      <c r="N491" s="4"/>
      <c r="O491" s="4" t="s">
        <v>1715</v>
      </c>
      <c r="P491" s="4"/>
      <c r="Q491" s="4"/>
      <c r="R491" s="4"/>
      <c r="S491" s="4"/>
    </row>
    <row r="492" spans="1:19" ht="12.6">
      <c r="A492" s="4" t="s">
        <v>1716</v>
      </c>
      <c r="B492" s="4" t="s">
        <v>1706</v>
      </c>
      <c r="C492" s="4"/>
      <c r="D492" s="5" t="s">
        <v>413</v>
      </c>
      <c r="E492" s="4" t="s">
        <v>1717</v>
      </c>
      <c r="F492" s="7">
        <v>1</v>
      </c>
      <c r="G492" s="4" t="s">
        <v>1718</v>
      </c>
      <c r="H492" s="7">
        <v>2</v>
      </c>
      <c r="I492" s="4"/>
      <c r="J492" s="4"/>
      <c r="K492" s="4"/>
      <c r="L492" s="4"/>
      <c r="M492" s="4"/>
      <c r="N492" s="4"/>
      <c r="O492" s="4" t="s">
        <v>1719</v>
      </c>
      <c r="P492" s="4"/>
      <c r="Q492" s="4"/>
      <c r="R492" s="4"/>
      <c r="S492" s="4"/>
    </row>
    <row r="493" spans="1:19" ht="12.6">
      <c r="A493" s="4" t="s">
        <v>1720</v>
      </c>
      <c r="B493" s="4" t="s">
        <v>1706</v>
      </c>
      <c r="C493" s="4"/>
      <c r="D493" s="5" t="s">
        <v>413</v>
      </c>
      <c r="E493" s="4" t="s">
        <v>1721</v>
      </c>
      <c r="F493" s="7">
        <v>7</v>
      </c>
      <c r="G493" s="4" t="s">
        <v>1722</v>
      </c>
      <c r="H493" s="4" t="s">
        <v>1723</v>
      </c>
      <c r="I493" s="4" t="s">
        <v>1724</v>
      </c>
      <c r="J493" s="7">
        <v>3</v>
      </c>
      <c r="K493" s="4" t="s">
        <v>1725</v>
      </c>
      <c r="L493" s="7">
        <v>2</v>
      </c>
      <c r="M493" s="4" t="s">
        <v>1726</v>
      </c>
      <c r="N493" s="7">
        <v>1</v>
      </c>
      <c r="O493" s="4" t="s">
        <v>1727</v>
      </c>
      <c r="P493" s="4"/>
      <c r="Q493" s="4"/>
      <c r="R493" s="4"/>
      <c r="S493" s="4"/>
    </row>
    <row r="494" spans="1:19" ht="12.6">
      <c r="A494" s="4" t="s">
        <v>1728</v>
      </c>
      <c r="B494" s="4" t="s">
        <v>1706</v>
      </c>
      <c r="C494" s="4"/>
      <c r="D494" s="5" t="s">
        <v>413</v>
      </c>
      <c r="E494" s="4" t="s">
        <v>1729</v>
      </c>
      <c r="F494" s="7">
        <v>1</v>
      </c>
      <c r="G494" s="4" t="s">
        <v>1730</v>
      </c>
      <c r="H494" s="7">
        <v>2</v>
      </c>
      <c r="I494" s="4" t="s">
        <v>1731</v>
      </c>
      <c r="J494" s="4" t="s">
        <v>1248</v>
      </c>
      <c r="K494" s="4" t="s">
        <v>1732</v>
      </c>
      <c r="L494" s="7">
        <v>6</v>
      </c>
      <c r="M494" s="4"/>
      <c r="N494" s="4"/>
      <c r="O494" s="4" t="s">
        <v>1733</v>
      </c>
      <c r="P494" s="4"/>
      <c r="Q494" s="4"/>
      <c r="R494" s="4"/>
      <c r="S494" s="4"/>
    </row>
    <row r="495" spans="1:19" ht="12.6">
      <c r="A495" s="4" t="s">
        <v>1734</v>
      </c>
      <c r="B495" s="4" t="s">
        <v>1706</v>
      </c>
      <c r="C495" s="4"/>
      <c r="D495" s="5" t="s">
        <v>413</v>
      </c>
      <c r="E495" s="4" t="s">
        <v>1735</v>
      </c>
      <c r="F495" s="7">
        <v>0</v>
      </c>
      <c r="G495" s="4" t="s">
        <v>1736</v>
      </c>
      <c r="H495" s="7">
        <v>1</v>
      </c>
      <c r="I495" s="4" t="s">
        <v>1737</v>
      </c>
      <c r="J495" s="7">
        <v>2</v>
      </c>
      <c r="K495" s="4" t="s">
        <v>1738</v>
      </c>
      <c r="L495" s="4" t="s">
        <v>1739</v>
      </c>
      <c r="M495" s="4"/>
      <c r="N495" s="4"/>
      <c r="O495" s="4" t="s">
        <v>1740</v>
      </c>
      <c r="P495" s="4"/>
      <c r="Q495" s="4"/>
      <c r="R495" s="4"/>
      <c r="S495" s="4"/>
    </row>
    <row r="496" spans="1:19" ht="12.3">
      <c r="A496" s="4" t="s">
        <v>1706</v>
      </c>
      <c r="B496" s="4" t="s">
        <v>1628</v>
      </c>
      <c r="C496" s="4"/>
      <c r="D496" s="4" t="s">
        <v>28</v>
      </c>
      <c r="E496" s="4" t="s">
        <v>1741</v>
      </c>
      <c r="F496" s="7">
        <v>5</v>
      </c>
      <c r="G496" s="4" t="s">
        <v>1742</v>
      </c>
      <c r="H496" s="7">
        <v>4</v>
      </c>
      <c r="I496" s="4" t="s">
        <v>1743</v>
      </c>
      <c r="J496" s="4" t="s">
        <v>1744</v>
      </c>
      <c r="K496" s="4" t="s">
        <v>1745</v>
      </c>
      <c r="L496" s="7">
        <v>1</v>
      </c>
      <c r="M496" s="4"/>
      <c r="N496" s="4"/>
      <c r="O496" s="4" t="s">
        <v>1746</v>
      </c>
      <c r="P496" s="4"/>
      <c r="Q496" s="4"/>
      <c r="R496" s="4"/>
      <c r="S496" s="4"/>
    </row>
    <row r="497" spans="1:19" ht="12.6">
      <c r="A497" s="4" t="s">
        <v>1747</v>
      </c>
      <c r="B497" s="4" t="s">
        <v>1712</v>
      </c>
      <c r="C497" s="4" t="s">
        <v>1713</v>
      </c>
      <c r="D497" s="5" t="s">
        <v>135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2.6">
      <c r="A498" s="4" t="s">
        <v>1747</v>
      </c>
      <c r="B498" s="5" t="s">
        <v>622</v>
      </c>
      <c r="C498" s="5" t="s">
        <v>1413</v>
      </c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4" t="s">
        <v>1748</v>
      </c>
      <c r="R498" s="4"/>
      <c r="S498" s="4"/>
    </row>
    <row r="499" spans="1:19" ht="12.6">
      <c r="A499" s="4" t="s">
        <v>1747</v>
      </c>
      <c r="B499" s="4" t="s">
        <v>1749</v>
      </c>
      <c r="C499" s="4"/>
      <c r="D499" s="5" t="s">
        <v>171</v>
      </c>
      <c r="E499" s="4" t="s">
        <v>1750</v>
      </c>
      <c r="F499" s="4"/>
      <c r="G499" s="4" t="s">
        <v>1751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2.3">
      <c r="A500" s="4" t="s">
        <v>1752</v>
      </c>
      <c r="B500" s="4"/>
      <c r="C500" s="4"/>
      <c r="D500" s="4" t="s">
        <v>28</v>
      </c>
      <c r="E500" s="4" t="s">
        <v>1753</v>
      </c>
      <c r="F500" s="7">
        <v>2</v>
      </c>
      <c r="G500" s="4" t="s">
        <v>1754</v>
      </c>
      <c r="H500" s="7">
        <v>1</v>
      </c>
      <c r="I500" s="4" t="s">
        <v>1755</v>
      </c>
      <c r="J500" s="7">
        <v>0</v>
      </c>
      <c r="K500" s="4"/>
      <c r="L500" s="4"/>
      <c r="M500" s="4"/>
      <c r="N500" s="4"/>
      <c r="O500" s="4" t="s">
        <v>1756</v>
      </c>
      <c r="P500" s="4"/>
      <c r="Q500" s="4"/>
      <c r="R500" s="4"/>
      <c r="S500" s="4"/>
    </row>
    <row r="501" spans="1:19" ht="12.3">
      <c r="A501" s="4" t="s">
        <v>1757</v>
      </c>
      <c r="B501" s="4"/>
      <c r="C501" s="4"/>
      <c r="D501" s="4" t="s">
        <v>28</v>
      </c>
      <c r="E501" s="4" t="s">
        <v>1758</v>
      </c>
      <c r="F501" s="7">
        <v>1</v>
      </c>
      <c r="G501" s="4" t="s">
        <v>1759</v>
      </c>
      <c r="H501" s="7">
        <v>2</v>
      </c>
      <c r="I501" s="4"/>
      <c r="J501" s="4"/>
      <c r="K501" s="4"/>
      <c r="L501" s="4"/>
      <c r="M501" s="4"/>
      <c r="N501" s="4"/>
      <c r="O501" s="4" t="s">
        <v>1760</v>
      </c>
      <c r="P501" s="4"/>
      <c r="Q501" s="4"/>
      <c r="R501" s="4"/>
      <c r="S501" s="4"/>
    </row>
    <row r="502" spans="1:19" ht="12.3">
      <c r="A502" s="4" t="s">
        <v>1761</v>
      </c>
      <c r="B502" s="4" t="s">
        <v>1762</v>
      </c>
      <c r="C502" s="4"/>
      <c r="D502" s="4" t="s">
        <v>28</v>
      </c>
      <c r="E502" s="4" t="s">
        <v>1763</v>
      </c>
      <c r="F502" s="7">
        <v>2</v>
      </c>
      <c r="G502" s="4" t="s">
        <v>1764</v>
      </c>
      <c r="H502" s="7">
        <v>1</v>
      </c>
      <c r="I502" s="4"/>
      <c r="J502" s="4"/>
      <c r="K502" s="4"/>
      <c r="L502" s="4"/>
      <c r="M502" s="4"/>
      <c r="N502" s="4"/>
      <c r="O502" s="4" t="s">
        <v>1765</v>
      </c>
      <c r="P502" s="4"/>
      <c r="Q502" s="4"/>
      <c r="R502" s="4"/>
      <c r="S502" s="4"/>
    </row>
    <row r="503" spans="1:19" ht="12.3">
      <c r="A503" s="4" t="s">
        <v>1766</v>
      </c>
      <c r="B503" s="4"/>
      <c r="C503" s="3"/>
      <c r="D503" s="4" t="s">
        <v>28</v>
      </c>
      <c r="E503" s="4" t="s">
        <v>1767</v>
      </c>
      <c r="F503" s="7">
        <v>1</v>
      </c>
      <c r="G503" s="4" t="s">
        <v>1768</v>
      </c>
      <c r="H503" s="7">
        <v>2</v>
      </c>
      <c r="I503" s="4"/>
      <c r="J503" s="4"/>
      <c r="K503" s="4"/>
      <c r="L503" s="4"/>
      <c r="M503" s="4"/>
      <c r="N503" s="4"/>
      <c r="O503" s="4" t="s">
        <v>1769</v>
      </c>
      <c r="P503" s="4"/>
      <c r="Q503" s="4"/>
      <c r="R503" s="4"/>
      <c r="S503" s="4"/>
    </row>
    <row r="504" spans="1:19" ht="12.3">
      <c r="A504" s="4" t="s">
        <v>1770</v>
      </c>
      <c r="B504" s="4" t="s">
        <v>1762</v>
      </c>
      <c r="C504" s="4"/>
      <c r="D504" s="4" t="s">
        <v>28</v>
      </c>
      <c r="E504" s="4" t="s">
        <v>1771</v>
      </c>
      <c r="F504" s="7">
        <v>5</v>
      </c>
      <c r="G504" s="4" t="s">
        <v>1772</v>
      </c>
      <c r="H504" s="7">
        <v>4</v>
      </c>
      <c r="I504" s="4" t="s">
        <v>1773</v>
      </c>
      <c r="J504" s="15">
        <v>44960</v>
      </c>
      <c r="K504" s="4" t="s">
        <v>1774</v>
      </c>
      <c r="L504" s="7">
        <v>1</v>
      </c>
      <c r="M504" s="4"/>
      <c r="N504" s="4"/>
      <c r="O504" s="4" t="s">
        <v>1775</v>
      </c>
      <c r="P504" s="4"/>
      <c r="Q504" s="4"/>
      <c r="R504" s="4"/>
      <c r="S504" s="4"/>
    </row>
    <row r="505" spans="1:19" ht="12.6">
      <c r="A505" s="4" t="s">
        <v>1776</v>
      </c>
      <c r="B505" s="5" t="s">
        <v>836</v>
      </c>
      <c r="C505" s="5" t="s">
        <v>837</v>
      </c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4" t="s">
        <v>1777</v>
      </c>
      <c r="R505" s="4"/>
      <c r="S505" s="4"/>
    </row>
    <row r="506" spans="1:19" ht="12.6">
      <c r="A506" s="4" t="s">
        <v>1776</v>
      </c>
      <c r="B506" s="5" t="s">
        <v>155</v>
      </c>
      <c r="C506" s="3"/>
      <c r="D506" s="5" t="s">
        <v>171</v>
      </c>
      <c r="E506" s="4" t="s">
        <v>1778</v>
      </c>
      <c r="F506" s="3"/>
      <c r="G506" s="4" t="s">
        <v>1779</v>
      </c>
      <c r="H506" s="3"/>
      <c r="I506" s="3"/>
      <c r="J506" s="3"/>
      <c r="K506" s="3"/>
      <c r="L506" s="3"/>
      <c r="M506" s="3"/>
      <c r="N506" s="3"/>
      <c r="O506" s="3"/>
      <c r="P506" s="3"/>
      <c r="Q506" s="4"/>
      <c r="R506" s="3"/>
      <c r="S506" s="3"/>
    </row>
    <row r="507" spans="1:19" ht="12.3">
      <c r="A507" s="4" t="s">
        <v>1780</v>
      </c>
      <c r="B507" s="4" t="s">
        <v>1776</v>
      </c>
      <c r="C507" s="4" t="s">
        <v>1778</v>
      </c>
      <c r="D507" s="4" t="s">
        <v>170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4"/>
      <c r="R507" s="4"/>
      <c r="S507" s="4"/>
    </row>
    <row r="508" spans="1:19" ht="12.6">
      <c r="A508" s="4" t="s">
        <v>1780</v>
      </c>
      <c r="B508" s="5" t="s">
        <v>155</v>
      </c>
      <c r="C508" s="4"/>
      <c r="D508" s="5" t="s">
        <v>171</v>
      </c>
      <c r="E508" s="4" t="s">
        <v>1781</v>
      </c>
      <c r="F508" s="3"/>
      <c r="G508" s="4" t="s">
        <v>1782</v>
      </c>
      <c r="H508" s="3"/>
      <c r="I508" s="3"/>
      <c r="J508" s="3"/>
      <c r="K508" s="3"/>
      <c r="L508" s="3"/>
      <c r="M508" s="3"/>
      <c r="N508" s="3"/>
      <c r="O508" s="3"/>
      <c r="P508" s="3"/>
      <c r="Q508" s="4"/>
      <c r="R508" s="4"/>
      <c r="S508" s="4"/>
    </row>
    <row r="509" spans="1:19" ht="12.6">
      <c r="A509" s="4" t="s">
        <v>1783</v>
      </c>
      <c r="B509" s="4" t="s">
        <v>1784</v>
      </c>
      <c r="C509" s="4"/>
      <c r="D509" s="5" t="s">
        <v>413</v>
      </c>
      <c r="E509" s="5" t="s">
        <v>1785</v>
      </c>
      <c r="F509" s="6">
        <v>3</v>
      </c>
      <c r="G509" s="5" t="s">
        <v>1786</v>
      </c>
      <c r="H509" s="6">
        <v>2</v>
      </c>
      <c r="I509" s="5" t="s">
        <v>1787</v>
      </c>
      <c r="J509" s="6">
        <v>1</v>
      </c>
      <c r="K509" s="5" t="s">
        <v>1788</v>
      </c>
      <c r="L509" s="6">
        <v>0</v>
      </c>
      <c r="M509" s="3"/>
      <c r="N509" s="3"/>
      <c r="O509" s="5" t="s">
        <v>1789</v>
      </c>
      <c r="P509" s="3"/>
      <c r="Q509" s="4"/>
      <c r="R509" s="4"/>
      <c r="S509" s="4"/>
    </row>
    <row r="510" spans="1:19" ht="12.6">
      <c r="A510" s="4" t="s">
        <v>1790</v>
      </c>
      <c r="B510" s="4" t="s">
        <v>1784</v>
      </c>
      <c r="C510" s="4"/>
      <c r="D510" s="5" t="s">
        <v>413</v>
      </c>
      <c r="E510" s="4" t="s">
        <v>1791</v>
      </c>
      <c r="F510" s="7">
        <v>0</v>
      </c>
      <c r="G510" s="4" t="s">
        <v>1792</v>
      </c>
      <c r="H510" s="4" t="s">
        <v>1793</v>
      </c>
      <c r="I510" s="4" t="s">
        <v>1794</v>
      </c>
      <c r="J510" s="4" t="s">
        <v>1795</v>
      </c>
      <c r="K510" s="4" t="s">
        <v>1796</v>
      </c>
      <c r="L510" s="4" t="s">
        <v>1797</v>
      </c>
      <c r="M510" s="4" t="s">
        <v>1798</v>
      </c>
      <c r="N510" s="4" t="s">
        <v>1799</v>
      </c>
      <c r="O510" s="4" t="s">
        <v>1800</v>
      </c>
      <c r="P510" s="4"/>
      <c r="Q510" s="4"/>
      <c r="R510" s="4"/>
      <c r="S510" s="4"/>
    </row>
    <row r="511" spans="1:19" ht="12.6">
      <c r="A511" s="4" t="s">
        <v>388</v>
      </c>
      <c r="B511" s="4" t="s">
        <v>1784</v>
      </c>
      <c r="C511" s="4"/>
      <c r="D511" s="5" t="s">
        <v>413</v>
      </c>
      <c r="E511" s="4" t="s">
        <v>389</v>
      </c>
      <c r="F511" s="7">
        <v>2</v>
      </c>
      <c r="G511" s="4" t="s">
        <v>390</v>
      </c>
      <c r="H511" s="7">
        <v>4</v>
      </c>
      <c r="I511" s="4" t="s">
        <v>391</v>
      </c>
      <c r="J511" s="7">
        <v>3</v>
      </c>
      <c r="K511" s="4" t="s">
        <v>392</v>
      </c>
      <c r="L511" s="7">
        <v>5</v>
      </c>
      <c r="M511" s="4" t="s">
        <v>393</v>
      </c>
      <c r="N511" s="7">
        <v>6</v>
      </c>
      <c r="O511" s="4" t="s">
        <v>394</v>
      </c>
      <c r="P511" s="4"/>
      <c r="Q511" s="4"/>
      <c r="R511" s="4"/>
      <c r="S511" s="4"/>
    </row>
    <row r="512" spans="1:19" ht="12.6">
      <c r="A512" s="4" t="s">
        <v>1801</v>
      </c>
      <c r="B512" s="4" t="s">
        <v>1784</v>
      </c>
      <c r="C512" s="4"/>
      <c r="D512" s="5" t="s">
        <v>413</v>
      </c>
      <c r="E512" s="4" t="s">
        <v>1802</v>
      </c>
      <c r="F512" s="7">
        <v>0</v>
      </c>
      <c r="G512" s="4" t="s">
        <v>1803</v>
      </c>
      <c r="H512" s="7">
        <v>1</v>
      </c>
      <c r="I512" s="4" t="s">
        <v>1804</v>
      </c>
      <c r="J512" s="7">
        <v>2</v>
      </c>
      <c r="K512" s="4" t="s">
        <v>1805</v>
      </c>
      <c r="L512" s="4" t="s">
        <v>1806</v>
      </c>
      <c r="M512" s="4"/>
      <c r="N512" s="4"/>
      <c r="O512" s="4" t="s">
        <v>1807</v>
      </c>
      <c r="P512" s="4"/>
      <c r="Q512" s="4"/>
      <c r="R512" s="4" t="s">
        <v>1808</v>
      </c>
      <c r="S512" s="4"/>
    </row>
    <row r="513" spans="1:19" ht="12.6">
      <c r="A513" s="4" t="s">
        <v>1809</v>
      </c>
      <c r="B513" s="4" t="s">
        <v>1784</v>
      </c>
      <c r="C513" s="4"/>
      <c r="D513" s="5" t="s">
        <v>413</v>
      </c>
      <c r="E513" s="4" t="s">
        <v>1810</v>
      </c>
      <c r="F513" s="7">
        <v>3</v>
      </c>
      <c r="G513" s="4" t="s">
        <v>1811</v>
      </c>
      <c r="H513" s="7">
        <v>2</v>
      </c>
      <c r="I513" s="4" t="s">
        <v>1812</v>
      </c>
      <c r="J513" s="7">
        <v>1</v>
      </c>
      <c r="K513" s="4" t="s">
        <v>1813</v>
      </c>
      <c r="L513" s="7">
        <v>0</v>
      </c>
      <c r="M513" s="4"/>
      <c r="N513" s="4"/>
      <c r="O513" s="4" t="s">
        <v>1814</v>
      </c>
      <c r="P513" s="4"/>
      <c r="Q513" s="4"/>
      <c r="R513" s="4" t="s">
        <v>1808</v>
      </c>
      <c r="S513" s="4"/>
    </row>
    <row r="514" spans="1:19" ht="12.6">
      <c r="A514" s="4" t="s">
        <v>1815</v>
      </c>
      <c r="B514" s="4" t="s">
        <v>1784</v>
      </c>
      <c r="C514" s="4"/>
      <c r="D514" s="5" t="s">
        <v>413</v>
      </c>
      <c r="E514" s="4" t="s">
        <v>1816</v>
      </c>
      <c r="F514" s="7">
        <v>2</v>
      </c>
      <c r="G514" s="4" t="s">
        <v>1817</v>
      </c>
      <c r="H514" s="7">
        <v>1</v>
      </c>
      <c r="I514" s="4"/>
      <c r="J514" s="4"/>
      <c r="K514" s="4"/>
      <c r="L514" s="4"/>
      <c r="M514" s="4"/>
      <c r="N514" s="4"/>
      <c r="O514" s="4" t="s">
        <v>1818</v>
      </c>
      <c r="P514" s="4"/>
      <c r="Q514" s="4"/>
      <c r="R514" s="4" t="s">
        <v>1808</v>
      </c>
      <c r="S514" s="4"/>
    </row>
    <row r="515" spans="1:19" ht="12.6">
      <c r="A515" s="5" t="s">
        <v>1819</v>
      </c>
      <c r="B515" s="4" t="s">
        <v>1784</v>
      </c>
      <c r="C515" s="4"/>
      <c r="D515" s="5" t="s">
        <v>413</v>
      </c>
      <c r="E515" s="5" t="s">
        <v>1820</v>
      </c>
      <c r="F515" s="6">
        <v>3</v>
      </c>
      <c r="G515" s="5" t="s">
        <v>1821</v>
      </c>
      <c r="H515" s="6">
        <v>2</v>
      </c>
      <c r="I515" s="5" t="s">
        <v>1822</v>
      </c>
      <c r="J515" s="6">
        <v>1</v>
      </c>
      <c r="K515" s="5" t="s">
        <v>1823</v>
      </c>
      <c r="L515" s="6">
        <v>0</v>
      </c>
      <c r="M515" s="3"/>
      <c r="N515" s="3"/>
      <c r="O515" s="5" t="s">
        <v>1824</v>
      </c>
      <c r="P515" s="3"/>
      <c r="Q515" s="3"/>
      <c r="R515" s="5" t="s">
        <v>1808</v>
      </c>
      <c r="S515" s="3"/>
    </row>
    <row r="516" spans="1:19" ht="12.6">
      <c r="A516" s="4" t="s">
        <v>1825</v>
      </c>
      <c r="B516" s="4" t="s">
        <v>1784</v>
      </c>
      <c r="C516" s="4"/>
      <c r="D516" s="5" t="s">
        <v>413</v>
      </c>
      <c r="E516" s="4" t="s">
        <v>1826</v>
      </c>
      <c r="F516" s="7">
        <v>1</v>
      </c>
      <c r="G516" s="4" t="s">
        <v>1827</v>
      </c>
      <c r="H516" s="7">
        <v>2</v>
      </c>
      <c r="I516" s="4"/>
      <c r="J516" s="4"/>
      <c r="K516" s="4"/>
      <c r="L516" s="4"/>
      <c r="M516" s="4"/>
      <c r="N516" s="4"/>
      <c r="O516" s="4" t="s">
        <v>1828</v>
      </c>
      <c r="P516" s="4"/>
      <c r="Q516" s="4"/>
      <c r="R516" s="4" t="s">
        <v>1808</v>
      </c>
      <c r="S516" s="4"/>
    </row>
    <row r="517" spans="1:19" ht="14.4">
      <c r="A517" s="24" t="s">
        <v>1829</v>
      </c>
      <c r="B517" s="4" t="s">
        <v>1784</v>
      </c>
      <c r="C517" s="4"/>
      <c r="D517" s="5" t="s">
        <v>413</v>
      </c>
      <c r="E517" s="24" t="s">
        <v>1830</v>
      </c>
      <c r="F517" s="25">
        <v>3</v>
      </c>
      <c r="G517" s="24" t="s">
        <v>1831</v>
      </c>
      <c r="H517" s="25">
        <v>2</v>
      </c>
      <c r="I517" s="24" t="s">
        <v>1832</v>
      </c>
      <c r="J517" s="6">
        <v>1</v>
      </c>
      <c r="K517" s="5" t="s">
        <v>1833</v>
      </c>
      <c r="L517" s="6">
        <v>0</v>
      </c>
      <c r="M517" s="3"/>
      <c r="N517" s="3"/>
      <c r="O517" s="24" t="s">
        <v>1834</v>
      </c>
      <c r="P517" s="3"/>
      <c r="Q517" s="3"/>
      <c r="R517" s="5" t="s">
        <v>1808</v>
      </c>
      <c r="S517" s="3"/>
    </row>
    <row r="518" spans="1:19" ht="12.6">
      <c r="A518" s="5" t="s">
        <v>1835</v>
      </c>
      <c r="B518" s="4" t="s">
        <v>1784</v>
      </c>
      <c r="C518" s="4"/>
      <c r="D518" s="5" t="s">
        <v>413</v>
      </c>
      <c r="E518" s="5" t="s">
        <v>1836</v>
      </c>
      <c r="F518" s="6">
        <v>3</v>
      </c>
      <c r="G518" s="5" t="s">
        <v>1837</v>
      </c>
      <c r="H518" s="6">
        <v>2</v>
      </c>
      <c r="I518" s="5" t="s">
        <v>1838</v>
      </c>
      <c r="J518" s="6">
        <v>1</v>
      </c>
      <c r="K518" s="5" t="s">
        <v>1839</v>
      </c>
      <c r="L518" s="6">
        <v>0</v>
      </c>
      <c r="M518" s="3"/>
      <c r="N518" s="3"/>
      <c r="O518" s="5" t="s">
        <v>1840</v>
      </c>
      <c r="P518" s="3"/>
      <c r="Q518" s="3"/>
      <c r="R518" s="5" t="s">
        <v>1808</v>
      </c>
      <c r="S518" s="3"/>
    </row>
    <row r="519" spans="1:19" ht="12.6">
      <c r="A519" s="5" t="s">
        <v>1841</v>
      </c>
      <c r="B519" s="4" t="s">
        <v>1784</v>
      </c>
      <c r="C519" s="4"/>
      <c r="D519" s="5" t="s">
        <v>413</v>
      </c>
      <c r="E519" s="5" t="s">
        <v>1842</v>
      </c>
      <c r="F519" s="6">
        <v>1</v>
      </c>
      <c r="G519" s="5" t="s">
        <v>1843</v>
      </c>
      <c r="H519" s="6">
        <v>2</v>
      </c>
      <c r="I519" s="3"/>
      <c r="J519" s="3"/>
      <c r="K519" s="3"/>
      <c r="L519" s="3"/>
      <c r="M519" s="3"/>
      <c r="N519" s="3"/>
      <c r="O519" s="5" t="s">
        <v>1844</v>
      </c>
      <c r="P519" s="3"/>
      <c r="Q519" s="3"/>
      <c r="R519" s="5" t="s">
        <v>1808</v>
      </c>
      <c r="S519" s="3"/>
    </row>
    <row r="520" spans="1:19" ht="12.6">
      <c r="A520" s="4" t="s">
        <v>1845</v>
      </c>
      <c r="B520" s="4" t="s">
        <v>1784</v>
      </c>
      <c r="C520" s="4"/>
      <c r="D520" s="5" t="s">
        <v>413</v>
      </c>
      <c r="E520" s="4" t="s">
        <v>1846</v>
      </c>
      <c r="F520" s="7">
        <v>1</v>
      </c>
      <c r="G520" s="4" t="s">
        <v>1847</v>
      </c>
      <c r="H520" s="7">
        <v>2</v>
      </c>
      <c r="I520" s="4" t="s">
        <v>1848</v>
      </c>
      <c r="J520" s="7">
        <v>3</v>
      </c>
      <c r="K520" s="4" t="s">
        <v>1849</v>
      </c>
      <c r="L520" s="7">
        <v>4</v>
      </c>
      <c r="M520" s="4" t="s">
        <v>1850</v>
      </c>
      <c r="N520" s="7">
        <v>5</v>
      </c>
      <c r="O520" s="4" t="s">
        <v>1851</v>
      </c>
      <c r="P520" s="4"/>
      <c r="Q520" s="4"/>
      <c r="R520" s="4"/>
      <c r="S520" s="4"/>
    </row>
    <row r="521" spans="1:19" ht="12.6">
      <c r="A521" s="5" t="s">
        <v>1852</v>
      </c>
      <c r="B521" s="4" t="s">
        <v>1784</v>
      </c>
      <c r="C521" s="3"/>
      <c r="D521" s="5" t="s">
        <v>413</v>
      </c>
      <c r="E521" s="5" t="s">
        <v>1853</v>
      </c>
      <c r="F521" s="6">
        <v>3</v>
      </c>
      <c r="G521" s="5" t="s">
        <v>1854</v>
      </c>
      <c r="H521" s="6">
        <v>2</v>
      </c>
      <c r="I521" s="5" t="s">
        <v>1855</v>
      </c>
      <c r="J521" s="6">
        <v>1</v>
      </c>
      <c r="K521" s="5" t="s">
        <v>1856</v>
      </c>
      <c r="L521" s="6">
        <v>0</v>
      </c>
      <c r="M521" s="3"/>
      <c r="N521" s="3"/>
      <c r="O521" s="5" t="s">
        <v>1857</v>
      </c>
      <c r="P521" s="3"/>
      <c r="Q521" s="3"/>
      <c r="R521" s="5" t="s">
        <v>1808</v>
      </c>
      <c r="S521" s="3"/>
    </row>
    <row r="522" spans="1:19" ht="12.6">
      <c r="A522" s="4" t="s">
        <v>1858</v>
      </c>
      <c r="B522" s="4" t="s">
        <v>1784</v>
      </c>
      <c r="C522" s="4"/>
      <c r="D522" s="5" t="s">
        <v>413</v>
      </c>
      <c r="E522" s="4" t="s">
        <v>1859</v>
      </c>
      <c r="F522" s="7">
        <v>1</v>
      </c>
      <c r="G522" s="4" t="s">
        <v>1860</v>
      </c>
      <c r="H522" s="7">
        <v>2</v>
      </c>
      <c r="I522" s="4"/>
      <c r="J522" s="4"/>
      <c r="K522" s="4"/>
      <c r="L522" s="4"/>
      <c r="M522" s="4"/>
      <c r="N522" s="4"/>
      <c r="O522" s="4" t="s">
        <v>1861</v>
      </c>
      <c r="P522" s="4"/>
      <c r="Q522" s="4"/>
      <c r="R522" s="4" t="s">
        <v>1808</v>
      </c>
      <c r="S522" s="4"/>
    </row>
    <row r="523" spans="1:19" ht="12.3">
      <c r="A523" s="4" t="s">
        <v>1784</v>
      </c>
      <c r="B523" s="4"/>
      <c r="C523" s="4"/>
      <c r="D523" s="4" t="s">
        <v>28</v>
      </c>
      <c r="E523" s="4" t="s">
        <v>1862</v>
      </c>
      <c r="F523" s="7">
        <v>1</v>
      </c>
      <c r="G523" s="4" t="s">
        <v>1863</v>
      </c>
      <c r="H523" s="7">
        <v>2</v>
      </c>
      <c r="I523" s="4" t="s">
        <v>1864</v>
      </c>
      <c r="J523" s="7">
        <v>3</v>
      </c>
      <c r="K523" s="4" t="s">
        <v>1865</v>
      </c>
      <c r="L523" s="7">
        <v>4</v>
      </c>
      <c r="M523" s="4" t="s">
        <v>1866</v>
      </c>
      <c r="N523" s="7">
        <v>5</v>
      </c>
      <c r="O523" s="4" t="s">
        <v>1867</v>
      </c>
      <c r="P523" s="4"/>
      <c r="Q523" s="4"/>
      <c r="R523" s="4" t="s">
        <v>1808</v>
      </c>
      <c r="S523" s="4"/>
    </row>
    <row r="524" spans="1:19" ht="12.6">
      <c r="A524" s="5" t="s">
        <v>1808</v>
      </c>
      <c r="B524" s="5" t="s">
        <v>294</v>
      </c>
      <c r="C524" s="4" t="s">
        <v>651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5" t="s">
        <v>1868</v>
      </c>
      <c r="R524" s="3"/>
      <c r="S524" s="3"/>
    </row>
    <row r="525" spans="1:19" ht="12.3">
      <c r="A525" s="4" t="s">
        <v>1808</v>
      </c>
      <c r="B525" s="4" t="s">
        <v>1869</v>
      </c>
      <c r="C525" s="4" t="s">
        <v>1870</v>
      </c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4" t="s">
        <v>1871</v>
      </c>
      <c r="R525" s="4"/>
      <c r="S525" s="4"/>
    </row>
    <row r="526" spans="1:19" ht="12.6">
      <c r="A526" s="4" t="s">
        <v>1808</v>
      </c>
      <c r="B526" s="5" t="s">
        <v>601</v>
      </c>
      <c r="C526" s="5" t="s">
        <v>626</v>
      </c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 t="s">
        <v>1872</v>
      </c>
      <c r="R526" s="4"/>
      <c r="S526" s="4"/>
    </row>
    <row r="527" spans="1:19" ht="12.3">
      <c r="A527" s="4" t="s">
        <v>1808</v>
      </c>
      <c r="B527" s="4" t="s">
        <v>1784</v>
      </c>
      <c r="C527" s="4" t="s">
        <v>1862</v>
      </c>
      <c r="D527" s="4" t="s">
        <v>170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2.3">
      <c r="A528" s="4" t="s">
        <v>1808</v>
      </c>
      <c r="B528" s="4" t="s">
        <v>1873</v>
      </c>
      <c r="C528" s="4"/>
      <c r="D528" s="4" t="s">
        <v>28</v>
      </c>
      <c r="E528" s="4" t="s">
        <v>1874</v>
      </c>
      <c r="F528" s="7">
        <v>1</v>
      </c>
      <c r="G528" s="4" t="s">
        <v>1875</v>
      </c>
      <c r="H528" s="15">
        <v>44962</v>
      </c>
      <c r="I528" s="4"/>
      <c r="J528" s="4"/>
      <c r="K528" s="4"/>
      <c r="L528" s="4"/>
      <c r="M528" s="4"/>
      <c r="N528" s="4"/>
      <c r="O528" s="4" t="s">
        <v>1867</v>
      </c>
      <c r="P528" s="4"/>
      <c r="Q528" s="4"/>
      <c r="R528" s="4"/>
      <c r="S528" s="4"/>
    </row>
    <row r="529" spans="1:19" ht="12.3">
      <c r="A529" s="4" t="s">
        <v>1876</v>
      </c>
      <c r="B529" s="4" t="s">
        <v>195</v>
      </c>
      <c r="C529" s="4" t="s">
        <v>196</v>
      </c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4"/>
      <c r="R529" s="4"/>
      <c r="S529" s="4"/>
    </row>
    <row r="530" spans="1:19" ht="12.3">
      <c r="A530" s="4" t="s">
        <v>1876</v>
      </c>
      <c r="B530" s="4" t="s">
        <v>198</v>
      </c>
      <c r="C530" s="4" t="s">
        <v>199</v>
      </c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4"/>
      <c r="R530" s="4"/>
      <c r="S530" s="4"/>
    </row>
    <row r="531" spans="1:19" ht="12.3">
      <c r="A531" s="4" t="s">
        <v>1876</v>
      </c>
      <c r="B531" s="4" t="s">
        <v>1377</v>
      </c>
      <c r="C531" s="4" t="s">
        <v>1382</v>
      </c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4"/>
      <c r="R531" s="4"/>
      <c r="S531" s="4"/>
    </row>
    <row r="532" spans="1:19" ht="12.3">
      <c r="A532" s="4" t="s">
        <v>1876</v>
      </c>
      <c r="B532" s="4" t="s">
        <v>1385</v>
      </c>
      <c r="C532" s="4" t="s">
        <v>1386</v>
      </c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4"/>
      <c r="R532" s="4"/>
      <c r="S532" s="4"/>
    </row>
    <row r="533" spans="1:19" ht="12.3">
      <c r="A533" s="4" t="s">
        <v>1876</v>
      </c>
      <c r="B533" s="4"/>
      <c r="C533" s="4"/>
      <c r="D533" s="4" t="s">
        <v>146</v>
      </c>
      <c r="E533" s="4" t="s">
        <v>1877</v>
      </c>
      <c r="F533" s="3"/>
      <c r="G533" s="4" t="s">
        <v>1878</v>
      </c>
      <c r="H533" s="3"/>
      <c r="I533" s="3"/>
      <c r="J533" s="3"/>
      <c r="K533" s="3"/>
      <c r="L533" s="3"/>
      <c r="M533" s="3"/>
      <c r="N533" s="3"/>
      <c r="O533" s="3"/>
      <c r="P533" s="3"/>
      <c r="Q533" s="4"/>
      <c r="R533" s="4"/>
      <c r="S533" s="4"/>
    </row>
    <row r="534" spans="1:19" ht="12.3">
      <c r="A534" s="4" t="s">
        <v>1879</v>
      </c>
      <c r="B534" s="4" t="s">
        <v>1876</v>
      </c>
      <c r="C534" s="4" t="s">
        <v>1877</v>
      </c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 t="s">
        <v>1880</v>
      </c>
      <c r="R534" s="4"/>
      <c r="S534" s="4"/>
    </row>
    <row r="535" spans="1:19" ht="12.3">
      <c r="A535" s="4" t="s">
        <v>1879</v>
      </c>
      <c r="B535" s="4" t="s">
        <v>1881</v>
      </c>
      <c r="C535" s="4"/>
      <c r="D535" s="4" t="s">
        <v>171</v>
      </c>
      <c r="E535" s="4" t="s">
        <v>1882</v>
      </c>
      <c r="F535" s="4"/>
      <c r="G535" s="4" t="s">
        <v>1883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2.6">
      <c r="A536" s="4" t="s">
        <v>1884</v>
      </c>
      <c r="B536" s="4" t="s">
        <v>1885</v>
      </c>
      <c r="C536" s="4"/>
      <c r="D536" s="5" t="s">
        <v>413</v>
      </c>
      <c r="E536" s="5" t="s">
        <v>1886</v>
      </c>
      <c r="F536" s="6">
        <v>1</v>
      </c>
      <c r="G536" s="5" t="s">
        <v>1887</v>
      </c>
      <c r="H536" s="6">
        <v>2</v>
      </c>
      <c r="I536" s="3"/>
      <c r="J536" s="3"/>
      <c r="K536" s="3"/>
      <c r="L536" s="3"/>
      <c r="M536" s="3"/>
      <c r="N536" s="3"/>
      <c r="O536" s="5" t="s">
        <v>1888</v>
      </c>
      <c r="P536" s="3"/>
      <c r="Q536" s="4"/>
      <c r="R536" s="4"/>
      <c r="S536" s="4"/>
    </row>
    <row r="537" spans="1:19" ht="12.6">
      <c r="A537" s="4" t="s">
        <v>1889</v>
      </c>
      <c r="B537" s="4" t="s">
        <v>1885</v>
      </c>
      <c r="C537" s="4"/>
      <c r="D537" s="5" t="s">
        <v>413</v>
      </c>
      <c r="E537" s="5" t="s">
        <v>1890</v>
      </c>
      <c r="F537" s="6">
        <v>1</v>
      </c>
      <c r="G537" s="5" t="s">
        <v>1891</v>
      </c>
      <c r="H537" s="6">
        <v>2</v>
      </c>
      <c r="I537" s="3"/>
      <c r="J537" s="3"/>
      <c r="K537" s="3"/>
      <c r="L537" s="3"/>
      <c r="M537" s="3"/>
      <c r="N537" s="3"/>
      <c r="O537" s="5" t="s">
        <v>1892</v>
      </c>
      <c r="P537" s="3"/>
      <c r="Q537" s="4"/>
      <c r="R537" s="4"/>
      <c r="S537" s="4"/>
    </row>
    <row r="538" spans="1:19" ht="12.6">
      <c r="A538" s="4" t="s">
        <v>1893</v>
      </c>
      <c r="B538" s="4" t="s">
        <v>1885</v>
      </c>
      <c r="C538" s="4"/>
      <c r="D538" s="5" t="s">
        <v>413</v>
      </c>
      <c r="E538" s="5" t="s">
        <v>1894</v>
      </c>
      <c r="F538" s="6">
        <v>1</v>
      </c>
      <c r="G538" s="5" t="s">
        <v>1895</v>
      </c>
      <c r="H538" s="6">
        <v>2</v>
      </c>
      <c r="I538" s="3"/>
      <c r="J538" s="3"/>
      <c r="K538" s="3"/>
      <c r="L538" s="3"/>
      <c r="M538" s="3"/>
      <c r="N538" s="3"/>
      <c r="O538" s="5" t="s">
        <v>1896</v>
      </c>
      <c r="P538" s="3"/>
      <c r="Q538" s="4"/>
      <c r="R538" s="4"/>
      <c r="S538" s="4"/>
    </row>
    <row r="539" spans="1:19" ht="12.6">
      <c r="A539" s="4" t="s">
        <v>1897</v>
      </c>
      <c r="B539" s="4" t="s">
        <v>1885</v>
      </c>
      <c r="C539" s="4"/>
      <c r="D539" s="5" t="s">
        <v>413</v>
      </c>
      <c r="E539" s="5" t="s">
        <v>1898</v>
      </c>
      <c r="F539" s="6">
        <v>1</v>
      </c>
      <c r="G539" s="5" t="s">
        <v>1899</v>
      </c>
      <c r="H539" s="6">
        <v>2</v>
      </c>
      <c r="I539" s="5" t="s">
        <v>1900</v>
      </c>
      <c r="J539" s="6">
        <v>3</v>
      </c>
      <c r="K539" s="5" t="s">
        <v>1901</v>
      </c>
      <c r="L539" s="6">
        <v>4</v>
      </c>
      <c r="M539" s="5" t="s">
        <v>1902</v>
      </c>
      <c r="N539" s="6">
        <v>5</v>
      </c>
      <c r="O539" s="5" t="s">
        <v>1903</v>
      </c>
      <c r="P539" s="3"/>
      <c r="Q539" s="4"/>
      <c r="R539" s="4"/>
      <c r="S539" s="4"/>
    </row>
    <row r="540" spans="1:19" ht="12.6">
      <c r="A540" s="4" t="s">
        <v>1885</v>
      </c>
      <c r="B540" s="4"/>
      <c r="C540" s="4"/>
      <c r="D540" s="4" t="s">
        <v>28</v>
      </c>
      <c r="E540" s="5" t="s">
        <v>1904</v>
      </c>
      <c r="F540" s="6">
        <v>1</v>
      </c>
      <c r="G540" s="5" t="s">
        <v>1905</v>
      </c>
      <c r="H540" s="6">
        <v>2</v>
      </c>
      <c r="I540" s="5" t="s">
        <v>1906</v>
      </c>
      <c r="J540" s="6">
        <v>3</v>
      </c>
      <c r="K540" s="5" t="s">
        <v>1907</v>
      </c>
      <c r="L540" s="6">
        <v>4</v>
      </c>
      <c r="M540" s="5" t="s">
        <v>1908</v>
      </c>
      <c r="N540" s="6">
        <v>5</v>
      </c>
      <c r="O540" s="5" t="s">
        <v>1909</v>
      </c>
      <c r="P540" s="3"/>
      <c r="Q540" s="4"/>
      <c r="R540" s="4"/>
      <c r="S540" s="4"/>
    </row>
    <row r="541" spans="1:19" ht="12.6">
      <c r="A541" s="5" t="s">
        <v>1910</v>
      </c>
      <c r="B541" s="5" t="s">
        <v>1911</v>
      </c>
      <c r="C541" s="4"/>
      <c r="D541" s="5" t="s">
        <v>413</v>
      </c>
      <c r="E541" s="5" t="s">
        <v>1912</v>
      </c>
      <c r="F541" s="6">
        <v>1</v>
      </c>
      <c r="G541" s="5" t="s">
        <v>1913</v>
      </c>
      <c r="H541" s="6">
        <v>1</v>
      </c>
      <c r="I541" s="3"/>
      <c r="J541" s="3"/>
      <c r="K541" s="3"/>
      <c r="L541" s="3"/>
      <c r="M541" s="3"/>
      <c r="N541" s="3"/>
      <c r="O541" s="5" t="s">
        <v>1914</v>
      </c>
      <c r="P541" s="3"/>
      <c r="Q541" s="4"/>
      <c r="R541" s="4" t="s">
        <v>1915</v>
      </c>
      <c r="S541" s="4"/>
    </row>
    <row r="542" spans="1:19" ht="12.6">
      <c r="A542" s="5" t="s">
        <v>1916</v>
      </c>
      <c r="B542" s="5" t="s">
        <v>1911</v>
      </c>
      <c r="C542" s="4"/>
      <c r="D542" s="5" t="s">
        <v>413</v>
      </c>
      <c r="E542" s="5" t="s">
        <v>1917</v>
      </c>
      <c r="F542" s="6">
        <v>4</v>
      </c>
      <c r="G542" s="5" t="s">
        <v>1918</v>
      </c>
      <c r="H542" s="6">
        <v>3</v>
      </c>
      <c r="I542" s="5" t="s">
        <v>1919</v>
      </c>
      <c r="J542" s="6">
        <v>2</v>
      </c>
      <c r="K542" s="5" t="s">
        <v>1920</v>
      </c>
      <c r="L542" s="6">
        <v>1</v>
      </c>
      <c r="M542" s="5" t="s">
        <v>1921</v>
      </c>
      <c r="N542" s="6">
        <v>0</v>
      </c>
      <c r="O542" s="5" t="s">
        <v>1922</v>
      </c>
      <c r="P542" s="3"/>
      <c r="Q542" s="4"/>
      <c r="R542" s="4" t="s">
        <v>1915</v>
      </c>
      <c r="S542" s="4"/>
    </row>
    <row r="543" spans="1:19" ht="12.6">
      <c r="A543" s="5" t="s">
        <v>1911</v>
      </c>
      <c r="B543" s="3"/>
      <c r="C543" s="4"/>
      <c r="D543" s="4" t="s">
        <v>28</v>
      </c>
      <c r="E543" s="5" t="s">
        <v>1923</v>
      </c>
      <c r="F543" s="6">
        <v>1</v>
      </c>
      <c r="G543" s="5" t="s">
        <v>1924</v>
      </c>
      <c r="H543" s="6">
        <v>2</v>
      </c>
      <c r="I543" s="3"/>
      <c r="J543" s="3"/>
      <c r="K543" s="3"/>
      <c r="L543" s="3"/>
      <c r="M543" s="3"/>
      <c r="N543" s="3"/>
      <c r="O543" s="5" t="s">
        <v>1925</v>
      </c>
      <c r="P543" s="3"/>
      <c r="Q543" s="4"/>
      <c r="R543" s="4" t="s">
        <v>1915</v>
      </c>
      <c r="S543" s="4"/>
    </row>
    <row r="544" spans="1:19" ht="12.3">
      <c r="A544" s="4" t="s">
        <v>1926</v>
      </c>
      <c r="B544" s="4"/>
      <c r="C544" s="4"/>
      <c r="D544" s="4" t="s">
        <v>375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 t="s">
        <v>1927</v>
      </c>
      <c r="P544" s="4"/>
      <c r="Q544" s="4"/>
      <c r="R544" s="4"/>
      <c r="S544" s="4"/>
    </row>
    <row r="545" spans="1:19" ht="12.3">
      <c r="A545" s="4" t="s">
        <v>368</v>
      </c>
      <c r="B545" s="4" t="s">
        <v>1926</v>
      </c>
      <c r="C545" s="4" t="s">
        <v>1928</v>
      </c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4" t="s">
        <v>1929</v>
      </c>
      <c r="R545" s="4"/>
      <c r="S545" s="4"/>
    </row>
    <row r="546" spans="1:19" ht="12.6">
      <c r="A546" s="5" t="s">
        <v>368</v>
      </c>
      <c r="B546" s="5" t="s">
        <v>1207</v>
      </c>
      <c r="C546" s="5" t="s">
        <v>1235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5" t="s">
        <v>1930</v>
      </c>
      <c r="R546" s="3"/>
      <c r="S546" s="3"/>
    </row>
    <row r="547" spans="1:19" ht="12.3">
      <c r="A547" s="4" t="s">
        <v>368</v>
      </c>
      <c r="B547" s="4" t="s">
        <v>1127</v>
      </c>
      <c r="C547" s="4"/>
      <c r="D547" s="4" t="s">
        <v>171</v>
      </c>
      <c r="E547" s="4" t="s">
        <v>1931</v>
      </c>
      <c r="F547" s="4"/>
      <c r="G547" s="4" t="s">
        <v>1932</v>
      </c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2.3">
      <c r="A548" s="4" t="s">
        <v>1933</v>
      </c>
      <c r="B548" s="4" t="s">
        <v>1926</v>
      </c>
      <c r="C548" s="4" t="s">
        <v>1928</v>
      </c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4" t="s">
        <v>1934</v>
      </c>
      <c r="R548" s="4"/>
      <c r="S548" s="4"/>
    </row>
    <row r="549" spans="1:19" ht="12.3">
      <c r="A549" s="4" t="s">
        <v>1933</v>
      </c>
      <c r="B549" s="4" t="s">
        <v>1127</v>
      </c>
      <c r="C549" s="4"/>
      <c r="D549" s="4" t="s">
        <v>171</v>
      </c>
      <c r="E549" s="4" t="s">
        <v>1935</v>
      </c>
      <c r="F549" s="4"/>
      <c r="G549" s="4" t="s">
        <v>1936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2.3">
      <c r="A550" s="4" t="s">
        <v>1937</v>
      </c>
      <c r="B550" s="4" t="s">
        <v>1933</v>
      </c>
      <c r="C550" s="4" t="s">
        <v>1935</v>
      </c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2.3">
      <c r="A551" s="4" t="s">
        <v>1937</v>
      </c>
      <c r="B551" s="4" t="s">
        <v>368</v>
      </c>
      <c r="C551" s="4" t="s">
        <v>1931</v>
      </c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2.3">
      <c r="A552" s="4" t="s">
        <v>1937</v>
      </c>
      <c r="B552" s="4"/>
      <c r="C552" s="4"/>
      <c r="D552" s="4" t="s">
        <v>146</v>
      </c>
      <c r="E552" s="4" t="s">
        <v>1938</v>
      </c>
      <c r="F552" s="3"/>
      <c r="G552" s="4" t="s">
        <v>1939</v>
      </c>
      <c r="H552" s="3"/>
      <c r="I552" s="3"/>
      <c r="J552" s="3"/>
      <c r="K552" s="3"/>
      <c r="L552" s="3"/>
      <c r="M552" s="3"/>
      <c r="N552" s="3"/>
      <c r="O552" s="3"/>
      <c r="P552" s="3"/>
      <c r="Q552" s="4"/>
      <c r="R552" s="4"/>
      <c r="S552" s="4"/>
    </row>
    <row r="553" spans="1:19" ht="12.3">
      <c r="A553" s="4" t="s">
        <v>1940</v>
      </c>
      <c r="B553" s="4" t="s">
        <v>1937</v>
      </c>
      <c r="C553" s="4" t="s">
        <v>1938</v>
      </c>
      <c r="D553" s="4" t="s">
        <v>135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4"/>
      <c r="R553" s="4"/>
      <c r="S553" s="4"/>
    </row>
    <row r="554" spans="1:19" ht="12.3">
      <c r="A554" s="4" t="s">
        <v>1940</v>
      </c>
      <c r="B554" s="4" t="s">
        <v>1926</v>
      </c>
      <c r="C554" s="4" t="s">
        <v>1928</v>
      </c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 t="s">
        <v>1934</v>
      </c>
      <c r="R554" s="4"/>
      <c r="S554" s="4"/>
    </row>
    <row r="555" spans="1:19" ht="12.6">
      <c r="A555" s="5" t="s">
        <v>1940</v>
      </c>
      <c r="B555" s="5" t="s">
        <v>1910</v>
      </c>
      <c r="C555" s="5" t="s">
        <v>1912</v>
      </c>
      <c r="D555" s="4" t="s">
        <v>165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4"/>
      <c r="R555" s="4"/>
      <c r="S555" s="4"/>
    </row>
    <row r="556" spans="1:19" ht="12.6">
      <c r="A556" s="5" t="s">
        <v>1940</v>
      </c>
      <c r="B556" s="5" t="s">
        <v>1628</v>
      </c>
      <c r="C556" s="4"/>
      <c r="D556" s="5" t="s">
        <v>136</v>
      </c>
      <c r="E556" s="5" t="s">
        <v>1941</v>
      </c>
      <c r="F556" s="6">
        <v>1</v>
      </c>
      <c r="G556" s="5" t="s">
        <v>1942</v>
      </c>
      <c r="H556" s="6">
        <v>1</v>
      </c>
      <c r="I556" s="3"/>
      <c r="J556" s="3"/>
      <c r="K556" s="3"/>
      <c r="L556" s="3"/>
      <c r="M556" s="3"/>
      <c r="N556" s="3"/>
      <c r="O556" s="5" t="s">
        <v>1914</v>
      </c>
      <c r="P556" s="3"/>
      <c r="Q556" s="4"/>
      <c r="R556" s="4" t="s">
        <v>1915</v>
      </c>
      <c r="S556" s="4"/>
    </row>
    <row r="557" spans="1:19" ht="12.6">
      <c r="A557" s="4" t="s">
        <v>1943</v>
      </c>
      <c r="B557" s="5" t="s">
        <v>294</v>
      </c>
      <c r="C557" s="5" t="s">
        <v>295</v>
      </c>
      <c r="D557" s="5" t="s">
        <v>1915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5" t="s">
        <v>1944</v>
      </c>
      <c r="R557" s="3"/>
      <c r="S557" s="3"/>
    </row>
    <row r="558" spans="1:19" ht="12.6">
      <c r="A558" s="4" t="s">
        <v>1943</v>
      </c>
      <c r="B558" s="5" t="s">
        <v>557</v>
      </c>
      <c r="C558" s="5" t="s">
        <v>561</v>
      </c>
      <c r="D558" s="5" t="s">
        <v>1915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5" t="s">
        <v>1944</v>
      </c>
      <c r="R558" s="3"/>
      <c r="S558" s="3"/>
    </row>
    <row r="559" spans="1:19" ht="12.3">
      <c r="A559" s="4" t="s">
        <v>1943</v>
      </c>
      <c r="B559" s="4" t="s">
        <v>1926</v>
      </c>
      <c r="C559" s="4" t="s">
        <v>1928</v>
      </c>
      <c r="D559" s="4" t="s">
        <v>1915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4" t="s">
        <v>1934</v>
      </c>
      <c r="R559" s="4"/>
      <c r="S559" s="3"/>
    </row>
    <row r="560" spans="1:19" ht="12.6">
      <c r="A560" s="4" t="s">
        <v>1943</v>
      </c>
      <c r="B560" s="3"/>
      <c r="C560" s="3"/>
      <c r="D560" s="4" t="s">
        <v>146</v>
      </c>
      <c r="E560" s="4" t="s">
        <v>1945</v>
      </c>
      <c r="F560" s="3"/>
      <c r="G560" s="5" t="s">
        <v>1946</v>
      </c>
      <c r="H560" s="3"/>
      <c r="I560" s="3"/>
      <c r="J560" s="3"/>
      <c r="K560" s="3"/>
      <c r="L560" s="3"/>
      <c r="M560" s="3"/>
      <c r="N560" s="3"/>
      <c r="O560" s="3"/>
      <c r="P560" s="3"/>
      <c r="Q560" s="4"/>
      <c r="R560" s="4"/>
      <c r="S560" s="3"/>
    </row>
    <row r="561" spans="1:19" ht="12.6">
      <c r="A561" s="5" t="s">
        <v>1915</v>
      </c>
      <c r="B561" s="4" t="s">
        <v>1943</v>
      </c>
      <c r="C561" s="4" t="s">
        <v>1945</v>
      </c>
      <c r="D561" s="4" t="s">
        <v>187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2.6">
      <c r="A562" s="5" t="s">
        <v>1915</v>
      </c>
      <c r="B562" s="5" t="s">
        <v>1940</v>
      </c>
      <c r="C562" s="5" t="s">
        <v>1941</v>
      </c>
      <c r="D562" s="4" t="s">
        <v>170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4"/>
      <c r="R562" s="4"/>
      <c r="S562" s="3"/>
    </row>
    <row r="563" spans="1:19" ht="12.6">
      <c r="A563" s="4" t="s">
        <v>1915</v>
      </c>
      <c r="B563" s="5" t="s">
        <v>601</v>
      </c>
      <c r="C563" s="5" t="s">
        <v>626</v>
      </c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4" t="s">
        <v>1947</v>
      </c>
      <c r="R563" s="4"/>
      <c r="S563" s="3"/>
    </row>
    <row r="564" spans="1:19" ht="12.3">
      <c r="A564" s="4" t="s">
        <v>1915</v>
      </c>
      <c r="B564" s="4" t="s">
        <v>1948</v>
      </c>
      <c r="C564" s="4" t="s">
        <v>1949</v>
      </c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4" t="s">
        <v>1950</v>
      </c>
      <c r="R564" s="4"/>
      <c r="S564" s="3"/>
    </row>
    <row r="565" spans="1:19" ht="12.3">
      <c r="A565" s="4" t="s">
        <v>1915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4"/>
      <c r="R565" s="3"/>
      <c r="S565" s="3"/>
    </row>
    <row r="566" spans="1:19" ht="12.6">
      <c r="A566" s="5" t="s">
        <v>1951</v>
      </c>
      <c r="B566" s="5" t="s">
        <v>853</v>
      </c>
      <c r="C566" s="5" t="s">
        <v>933</v>
      </c>
      <c r="D566" s="5" t="s">
        <v>165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4"/>
      <c r="R566" s="3"/>
      <c r="S566" s="3"/>
    </row>
    <row r="567" spans="1:19" ht="12.6">
      <c r="A567" s="5" t="s">
        <v>1951</v>
      </c>
      <c r="B567" s="4" t="s">
        <v>140</v>
      </c>
      <c r="C567" s="5" t="s">
        <v>1033</v>
      </c>
      <c r="D567" s="5" t="s">
        <v>170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4"/>
      <c r="R567" s="3"/>
      <c r="S567" s="3"/>
    </row>
    <row r="568" spans="1:19" ht="12.6">
      <c r="A568" s="5" t="s">
        <v>1951</v>
      </c>
      <c r="B568" s="5" t="s">
        <v>831</v>
      </c>
      <c r="C568" s="5" t="s">
        <v>832</v>
      </c>
      <c r="D568" s="5" t="s">
        <v>135</v>
      </c>
      <c r="E568" s="4"/>
      <c r="F568" s="4"/>
      <c r="G568" s="4"/>
      <c r="H568" s="4"/>
      <c r="I568" s="3"/>
      <c r="J568" s="3"/>
      <c r="K568" s="3"/>
      <c r="L568" s="3"/>
      <c r="M568" s="3"/>
      <c r="N568" s="3"/>
      <c r="O568" s="5" t="s">
        <v>835</v>
      </c>
      <c r="P568" s="3"/>
      <c r="Q568" s="4"/>
      <c r="R568" s="3"/>
      <c r="S568" s="3"/>
    </row>
    <row r="569" spans="1:19" ht="12.6">
      <c r="A569" s="5" t="s">
        <v>1951</v>
      </c>
      <c r="B569" s="3"/>
      <c r="C569" s="3"/>
      <c r="D569" s="5" t="s">
        <v>1952</v>
      </c>
      <c r="E569" s="5" t="s">
        <v>1951</v>
      </c>
      <c r="F569" s="6">
        <v>1</v>
      </c>
      <c r="G569" s="5" t="s">
        <v>1953</v>
      </c>
      <c r="H569" s="13">
        <v>44960</v>
      </c>
      <c r="I569" s="3"/>
      <c r="J569" s="3"/>
      <c r="K569" s="3"/>
      <c r="L569" s="3"/>
      <c r="M569" s="3"/>
      <c r="N569" s="3"/>
      <c r="O569" s="3"/>
      <c r="P569" s="3"/>
      <c r="Q569" s="4"/>
      <c r="R569" s="3"/>
      <c r="S569" s="3"/>
    </row>
    <row r="570" spans="1:19" ht="12.6">
      <c r="A570" s="4" t="s">
        <v>1955</v>
      </c>
      <c r="B570" s="5" t="s">
        <v>687</v>
      </c>
      <c r="C570" s="5" t="s">
        <v>688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4"/>
      <c r="R570" s="3"/>
      <c r="S570" s="3"/>
    </row>
    <row r="571" spans="1:19" ht="12.6">
      <c r="A571" s="4" t="s">
        <v>1955</v>
      </c>
      <c r="B571" s="5" t="s">
        <v>140</v>
      </c>
      <c r="C571" s="5" t="s">
        <v>1165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4"/>
      <c r="R571" s="3"/>
      <c r="S571" s="3"/>
    </row>
    <row r="572" spans="1:19" ht="12.6">
      <c r="A572" s="4" t="s">
        <v>1955</v>
      </c>
      <c r="B572" s="5" t="s">
        <v>1956</v>
      </c>
      <c r="C572" s="3"/>
      <c r="D572" s="5" t="s">
        <v>136</v>
      </c>
      <c r="E572" s="5" t="s">
        <v>653</v>
      </c>
      <c r="F572" s="6">
        <v>1</v>
      </c>
      <c r="G572" s="5" t="s">
        <v>654</v>
      </c>
      <c r="H572" s="5" t="s">
        <v>655</v>
      </c>
      <c r="I572" s="4"/>
      <c r="J572" s="4"/>
      <c r="K572" s="4"/>
      <c r="L572" s="4"/>
      <c r="M572" s="4"/>
      <c r="N572" s="4"/>
      <c r="O572" s="4" t="s">
        <v>656</v>
      </c>
      <c r="P572" s="4"/>
      <c r="Q572" s="4"/>
      <c r="R572" s="3"/>
      <c r="S572" s="3"/>
    </row>
    <row r="573" spans="1:19" ht="12.6">
      <c r="A573" s="4" t="s">
        <v>1957</v>
      </c>
      <c r="B573" s="5" t="s">
        <v>1757</v>
      </c>
      <c r="C573" s="5" t="s">
        <v>1758</v>
      </c>
      <c r="D573" s="5" t="s">
        <v>772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4" t="s">
        <v>1958</v>
      </c>
      <c r="R573" s="3"/>
      <c r="S573" s="3"/>
    </row>
    <row r="574" spans="1:19" ht="12.6">
      <c r="A574" s="4" t="s">
        <v>1957</v>
      </c>
      <c r="B574" s="5" t="s">
        <v>1780</v>
      </c>
      <c r="C574" s="4" t="s">
        <v>1781</v>
      </c>
      <c r="D574" s="5" t="s">
        <v>772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4" t="s">
        <v>1958</v>
      </c>
      <c r="R574" s="3"/>
      <c r="S574" s="3"/>
    </row>
    <row r="575" spans="1:19" ht="12.6">
      <c r="A575" s="4" t="s">
        <v>1957</v>
      </c>
      <c r="B575" s="4" t="s">
        <v>1549</v>
      </c>
      <c r="C575" s="4" t="s">
        <v>1566</v>
      </c>
      <c r="D575" s="5" t="s">
        <v>772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 t="s">
        <v>1959</v>
      </c>
      <c r="R575" s="3"/>
      <c r="S575" s="3"/>
    </row>
    <row r="576" spans="1:19" ht="12.6">
      <c r="A576" s="4" t="s">
        <v>1957</v>
      </c>
      <c r="B576" s="5" t="s">
        <v>1131</v>
      </c>
      <c r="C576" s="5" t="s">
        <v>1180</v>
      </c>
      <c r="D576" s="5" t="s">
        <v>772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4" t="s">
        <v>1958</v>
      </c>
      <c r="R576" s="4"/>
      <c r="S576" s="4"/>
    </row>
    <row r="577" spans="1:19" ht="12.3">
      <c r="A577" s="4" t="s">
        <v>1957</v>
      </c>
      <c r="B577" s="4"/>
      <c r="C577" s="4"/>
      <c r="D577" s="4" t="s">
        <v>146</v>
      </c>
      <c r="E577" s="4" t="s">
        <v>1960</v>
      </c>
      <c r="F577" s="4"/>
      <c r="G577" s="4" t="s">
        <v>1961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2.6">
      <c r="A578" s="4" t="s">
        <v>1962</v>
      </c>
      <c r="B578" s="5" t="s">
        <v>1940</v>
      </c>
      <c r="C578" s="5" t="s">
        <v>1941</v>
      </c>
      <c r="D578" s="5" t="s">
        <v>772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 t="s">
        <v>1958</v>
      </c>
      <c r="R578" s="4"/>
      <c r="S578" s="4"/>
    </row>
    <row r="579" spans="1:19" ht="12.6">
      <c r="A579" s="4" t="s">
        <v>1962</v>
      </c>
      <c r="B579" s="4" t="s">
        <v>1808</v>
      </c>
      <c r="C579" s="4" t="s">
        <v>1874</v>
      </c>
      <c r="D579" s="5" t="s">
        <v>772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 t="s">
        <v>1958</v>
      </c>
      <c r="R579" s="4"/>
      <c r="S579" s="4"/>
    </row>
    <row r="580" spans="1:19" ht="12.6">
      <c r="A580" s="4" t="s">
        <v>1962</v>
      </c>
      <c r="B580" s="5" t="s">
        <v>1963</v>
      </c>
      <c r="C580" s="5" t="s">
        <v>1904</v>
      </c>
      <c r="D580" s="5" t="s">
        <v>772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4" t="s">
        <v>1958</v>
      </c>
      <c r="R580" s="4"/>
      <c r="S580" s="4"/>
    </row>
    <row r="581" spans="1:19" ht="12.6">
      <c r="A581" s="4" t="s">
        <v>1962</v>
      </c>
      <c r="B581" s="5" t="s">
        <v>1766</v>
      </c>
      <c r="C581" s="5" t="s">
        <v>1767</v>
      </c>
      <c r="D581" s="5" t="s">
        <v>772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4" t="s">
        <v>1958</v>
      </c>
      <c r="R581" s="4"/>
      <c r="S581" s="4"/>
    </row>
    <row r="582" spans="1:19" ht="12.3">
      <c r="A582" s="4" t="s">
        <v>1962</v>
      </c>
      <c r="B582" s="4"/>
      <c r="C582" s="4"/>
      <c r="D582" s="4" t="s">
        <v>146</v>
      </c>
      <c r="E582" s="4" t="s">
        <v>1964</v>
      </c>
      <c r="F582" s="4"/>
      <c r="G582" s="4" t="s">
        <v>1965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t="12.6">
      <c r="A583" s="4" t="s">
        <v>1966</v>
      </c>
      <c r="B583" s="5" t="s">
        <v>663</v>
      </c>
      <c r="C583" s="5" t="s">
        <v>664</v>
      </c>
      <c r="D583" s="5" t="s">
        <v>772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 t="s">
        <v>1967</v>
      </c>
      <c r="R583" s="4"/>
      <c r="S583" s="4"/>
    </row>
    <row r="584" spans="1:19" ht="12.6">
      <c r="A584" s="4" t="s">
        <v>1966</v>
      </c>
      <c r="B584" s="5" t="s">
        <v>594</v>
      </c>
      <c r="C584" s="5" t="s">
        <v>728</v>
      </c>
      <c r="D584" s="5" t="s">
        <v>772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 t="s">
        <v>1958</v>
      </c>
      <c r="R584" s="4"/>
      <c r="S584" s="4"/>
    </row>
    <row r="585" spans="1:19" ht="12.6">
      <c r="A585" s="4" t="s">
        <v>1966</v>
      </c>
      <c r="B585" s="5" t="s">
        <v>775</v>
      </c>
      <c r="C585" s="5" t="s">
        <v>677</v>
      </c>
      <c r="D585" s="5" t="s">
        <v>772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 t="s">
        <v>1967</v>
      </c>
      <c r="R585" s="4"/>
      <c r="S585" s="4"/>
    </row>
    <row r="586" spans="1:19" ht="12.6">
      <c r="A586" s="4" t="s">
        <v>1966</v>
      </c>
      <c r="B586" s="5" t="s">
        <v>326</v>
      </c>
      <c r="C586" s="5" t="s">
        <v>1082</v>
      </c>
      <c r="D586" s="5" t="s">
        <v>772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 t="s">
        <v>1967</v>
      </c>
      <c r="R586" s="4"/>
      <c r="S586" s="4"/>
    </row>
    <row r="587" spans="1:19" ht="12.6">
      <c r="A587" s="4" t="s">
        <v>1966</v>
      </c>
      <c r="B587" s="5" t="s">
        <v>1955</v>
      </c>
      <c r="C587" s="5" t="s">
        <v>653</v>
      </c>
      <c r="D587" s="5" t="s">
        <v>772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4" t="s">
        <v>1967</v>
      </c>
      <c r="R587" s="4"/>
      <c r="S587" s="4"/>
    </row>
    <row r="588" spans="1:19" ht="12.6">
      <c r="A588" s="4" t="s">
        <v>1966</v>
      </c>
      <c r="B588" s="5" t="s">
        <v>681</v>
      </c>
      <c r="C588" s="5" t="s">
        <v>682</v>
      </c>
      <c r="D588" s="5" t="s">
        <v>772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4" t="s">
        <v>1967</v>
      </c>
      <c r="R588" s="4"/>
      <c r="S588" s="4"/>
    </row>
    <row r="589" spans="1:19" ht="12.3">
      <c r="A589" s="4" t="s">
        <v>1966</v>
      </c>
      <c r="B589" s="4"/>
      <c r="C589" s="4"/>
      <c r="D589" s="4" t="s">
        <v>146</v>
      </c>
      <c r="E589" s="4" t="s">
        <v>1968</v>
      </c>
      <c r="F589" s="4"/>
      <c r="G589" s="4" t="s">
        <v>1969</v>
      </c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2.6">
      <c r="A590" s="4" t="s">
        <v>1970</v>
      </c>
      <c r="B590" s="4" t="s">
        <v>395</v>
      </c>
      <c r="C590" s="5" t="s">
        <v>397</v>
      </c>
      <c r="D590" s="5" t="s">
        <v>772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 t="s">
        <v>1958</v>
      </c>
      <c r="R590" s="4"/>
      <c r="S590" s="4"/>
    </row>
    <row r="591" spans="1:19" ht="12.6">
      <c r="A591" s="4" t="s">
        <v>1970</v>
      </c>
      <c r="B591" s="4" t="s">
        <v>388</v>
      </c>
      <c r="C591" s="5" t="s">
        <v>1971</v>
      </c>
      <c r="D591" s="5" t="s">
        <v>772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 t="s">
        <v>1958</v>
      </c>
      <c r="R591" s="3"/>
      <c r="S591" s="3"/>
    </row>
    <row r="592" spans="1:19" ht="12.6">
      <c r="A592" s="4" t="s">
        <v>1970</v>
      </c>
      <c r="B592" s="4" t="s">
        <v>399</v>
      </c>
      <c r="C592" s="5" t="s">
        <v>409</v>
      </c>
      <c r="D592" s="5" t="s">
        <v>772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 t="s">
        <v>1958</v>
      </c>
      <c r="R592" s="4"/>
      <c r="S592" s="4"/>
    </row>
    <row r="593" spans="1:19" ht="12.3">
      <c r="A593" s="4" t="s">
        <v>1970</v>
      </c>
      <c r="B593" s="4"/>
      <c r="C593" s="4"/>
      <c r="D593" s="4" t="s">
        <v>455</v>
      </c>
      <c r="E593" s="4" t="s">
        <v>1972</v>
      </c>
      <c r="F593" s="4"/>
      <c r="G593" s="4" t="s">
        <v>1973</v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2.3">
      <c r="A594" s="4" t="s">
        <v>1974</v>
      </c>
      <c r="B594" s="4" t="s">
        <v>1957</v>
      </c>
      <c r="C594" s="4" t="s">
        <v>1960</v>
      </c>
      <c r="D594" s="4" t="s">
        <v>772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2.3">
      <c r="A595" s="4" t="s">
        <v>1974</v>
      </c>
      <c r="B595" s="4" t="s">
        <v>1962</v>
      </c>
      <c r="C595" s="4" t="s">
        <v>1964</v>
      </c>
      <c r="D595" s="4" t="s">
        <v>772</v>
      </c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2.3">
      <c r="A596" s="4" t="s">
        <v>1974</v>
      </c>
      <c r="B596" s="4" t="s">
        <v>1966</v>
      </c>
      <c r="C596" s="4" t="s">
        <v>1968</v>
      </c>
      <c r="D596" s="4" t="s">
        <v>772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2.3">
      <c r="A597" s="4" t="s">
        <v>1974</v>
      </c>
      <c r="B597" s="4" t="s">
        <v>1970</v>
      </c>
      <c r="C597" s="4" t="s">
        <v>1972</v>
      </c>
      <c r="D597" s="4" t="s">
        <v>772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2.3">
      <c r="A598" s="4" t="s">
        <v>1974</v>
      </c>
      <c r="B598" s="4"/>
      <c r="C598" s="4"/>
      <c r="D598" s="4" t="s">
        <v>146</v>
      </c>
      <c r="E598" s="4" t="s">
        <v>1975</v>
      </c>
      <c r="F598" s="4"/>
      <c r="G598" s="4" t="s">
        <v>1976</v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2.6">
      <c r="A599" s="4" t="s">
        <v>1977</v>
      </c>
      <c r="B599" s="5" t="s">
        <v>1036</v>
      </c>
      <c r="C599" s="5" t="s">
        <v>1039</v>
      </c>
      <c r="D599" s="5" t="s">
        <v>772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4" t="s">
        <v>1978</v>
      </c>
      <c r="R599" s="4"/>
      <c r="S599" s="4"/>
    </row>
    <row r="600" spans="1:19" ht="12.6">
      <c r="A600" s="4" t="s">
        <v>1977</v>
      </c>
      <c r="B600" s="5" t="s">
        <v>140</v>
      </c>
      <c r="C600" s="5" t="s">
        <v>1165</v>
      </c>
      <c r="D600" s="5" t="s">
        <v>772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4" t="s">
        <v>1978</v>
      </c>
      <c r="R600" s="4"/>
      <c r="S600" s="4"/>
    </row>
    <row r="601" spans="1:19" ht="12.6">
      <c r="A601" s="4" t="s">
        <v>1977</v>
      </c>
      <c r="B601" s="5" t="s">
        <v>140</v>
      </c>
      <c r="C601" s="5" t="s">
        <v>141</v>
      </c>
      <c r="D601" s="5" t="s">
        <v>772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4" t="s">
        <v>1978</v>
      </c>
      <c r="R601" s="4"/>
      <c r="S601" s="4"/>
    </row>
    <row r="602" spans="1:19" ht="12.6">
      <c r="A602" s="4" t="s">
        <v>1977</v>
      </c>
      <c r="B602" s="5" t="s">
        <v>140</v>
      </c>
      <c r="C602" s="5" t="s">
        <v>1033</v>
      </c>
      <c r="D602" s="5" t="s">
        <v>772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4" t="s">
        <v>1978</v>
      </c>
      <c r="R602" s="4"/>
      <c r="S602" s="4"/>
    </row>
    <row r="603" spans="1:19" ht="12.6">
      <c r="A603" s="4" t="s">
        <v>1977</v>
      </c>
      <c r="B603" s="5" t="s">
        <v>1951</v>
      </c>
      <c r="C603" s="5" t="s">
        <v>1979</v>
      </c>
      <c r="D603" s="5" t="s">
        <v>772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4" t="s">
        <v>1958</v>
      </c>
      <c r="R603" s="4"/>
      <c r="S603" s="4"/>
    </row>
    <row r="604" spans="1:19" ht="12.3">
      <c r="A604" s="4" t="s">
        <v>1977</v>
      </c>
      <c r="B604" s="4"/>
      <c r="C604" s="4"/>
      <c r="D604" s="4" t="s">
        <v>146</v>
      </c>
      <c r="E604" s="4" t="s">
        <v>1980</v>
      </c>
      <c r="F604" s="4"/>
      <c r="G604" s="4" t="s">
        <v>1981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t="12.6">
      <c r="A605" s="4" t="s">
        <v>1982</v>
      </c>
      <c r="B605" s="4" t="s">
        <v>954</v>
      </c>
      <c r="C605" s="4" t="s">
        <v>1983</v>
      </c>
      <c r="D605" s="5" t="s">
        <v>772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4" t="s">
        <v>1984</v>
      </c>
      <c r="R605" s="3"/>
      <c r="S605" s="3"/>
    </row>
    <row r="606" spans="1:19" ht="12.6">
      <c r="A606" s="4" t="s">
        <v>1982</v>
      </c>
      <c r="B606" s="5" t="s">
        <v>601</v>
      </c>
      <c r="C606" s="5" t="s">
        <v>630</v>
      </c>
      <c r="D606" s="5" t="s">
        <v>772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4" t="s">
        <v>1985</v>
      </c>
      <c r="R606" s="4"/>
      <c r="S606" s="4"/>
    </row>
    <row r="607" spans="1:19" ht="12.3">
      <c r="A607" s="4" t="s">
        <v>1982</v>
      </c>
      <c r="B607" s="4"/>
      <c r="C607" s="4"/>
      <c r="D607" s="4" t="s">
        <v>455</v>
      </c>
      <c r="E607" s="4" t="s">
        <v>1986</v>
      </c>
      <c r="F607" s="4"/>
      <c r="G607" s="4" t="s">
        <v>1987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2.6">
      <c r="A608" s="4" t="s">
        <v>1988</v>
      </c>
      <c r="B608" s="5" t="s">
        <v>1391</v>
      </c>
      <c r="C608" s="5" t="s">
        <v>1267</v>
      </c>
      <c r="D608" s="5" t="s">
        <v>772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4" t="s">
        <v>1958</v>
      </c>
      <c r="R608" s="4"/>
      <c r="S608" s="4"/>
    </row>
    <row r="609" spans="1:19" ht="12.6">
      <c r="A609" s="4" t="s">
        <v>1988</v>
      </c>
      <c r="B609" s="5" t="s">
        <v>643</v>
      </c>
      <c r="C609" s="5" t="s">
        <v>645</v>
      </c>
      <c r="D609" s="5" t="s">
        <v>772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 t="s">
        <v>1958</v>
      </c>
      <c r="R609" s="4"/>
      <c r="S609" s="4"/>
    </row>
    <row r="610" spans="1:19" ht="12.6">
      <c r="A610" s="4" t="s">
        <v>1988</v>
      </c>
      <c r="B610" s="4" t="s">
        <v>215</v>
      </c>
      <c r="C610" s="4" t="s">
        <v>216</v>
      </c>
      <c r="D610" s="5" t="s">
        <v>772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4" t="s">
        <v>1958</v>
      </c>
      <c r="R610" s="4"/>
      <c r="S610" s="4"/>
    </row>
    <row r="611" spans="1:19" ht="12.3">
      <c r="A611" s="4" t="s">
        <v>1988</v>
      </c>
      <c r="B611" s="4"/>
      <c r="C611" s="4"/>
      <c r="D611" s="4" t="s">
        <v>146</v>
      </c>
      <c r="E611" s="4" t="s">
        <v>1989</v>
      </c>
      <c r="F611" s="4"/>
      <c r="G611" s="4" t="s">
        <v>1990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2.3">
      <c r="A612" s="4" t="s">
        <v>1991</v>
      </c>
      <c r="B612" s="4" t="s">
        <v>1977</v>
      </c>
      <c r="C612" s="4" t="s">
        <v>1980</v>
      </c>
      <c r="D612" s="4" t="s">
        <v>772</v>
      </c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2.3">
      <c r="A613" s="4" t="s">
        <v>1991</v>
      </c>
      <c r="B613" s="4" t="s">
        <v>1992</v>
      </c>
      <c r="C613" s="4" t="s">
        <v>1993</v>
      </c>
      <c r="D613" s="4" t="s">
        <v>772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2.3">
      <c r="A614" s="4" t="s">
        <v>1991</v>
      </c>
      <c r="B614" s="4" t="s">
        <v>1988</v>
      </c>
      <c r="C614" s="4" t="s">
        <v>1989</v>
      </c>
      <c r="D614" s="4" t="s">
        <v>772</v>
      </c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2.3">
      <c r="A615" s="4" t="s">
        <v>1991</v>
      </c>
      <c r="B615" s="4"/>
      <c r="C615" s="4"/>
      <c r="D615" s="4" t="s">
        <v>455</v>
      </c>
      <c r="E615" s="4" t="s">
        <v>1994</v>
      </c>
      <c r="F615" s="4"/>
      <c r="G615" s="4" t="s">
        <v>1995</v>
      </c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2.3">
      <c r="A616" s="4" t="s">
        <v>772</v>
      </c>
      <c r="B616" s="4" t="s">
        <v>1991</v>
      </c>
      <c r="C616" s="4" t="s">
        <v>1994</v>
      </c>
      <c r="D616" s="4" t="s">
        <v>187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2.3">
      <c r="A617" s="4" t="s">
        <v>772</v>
      </c>
      <c r="B617" s="4" t="s">
        <v>1974</v>
      </c>
      <c r="C617" s="4" t="s">
        <v>1975</v>
      </c>
      <c r="D617" s="4" t="s">
        <v>187</v>
      </c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2.3">
      <c r="A618" s="4" t="s">
        <v>772</v>
      </c>
      <c r="B618" s="4"/>
      <c r="C618" s="4"/>
      <c r="D618" s="4" t="s">
        <v>455</v>
      </c>
      <c r="E618" s="4" t="s">
        <v>773</v>
      </c>
      <c r="F618" s="4"/>
      <c r="G618" s="4" t="s">
        <v>1996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2.6">
      <c r="A619" s="5" t="s">
        <v>1997</v>
      </c>
      <c r="B619" s="5" t="s">
        <v>155</v>
      </c>
      <c r="C619" s="4"/>
      <c r="D619" s="4" t="s">
        <v>156</v>
      </c>
      <c r="E619" s="5" t="s">
        <v>1998</v>
      </c>
      <c r="F619" s="3"/>
      <c r="G619" s="5" t="s">
        <v>1999</v>
      </c>
      <c r="H619" s="3"/>
      <c r="I619" s="3"/>
      <c r="J619" s="3"/>
      <c r="K619" s="3"/>
      <c r="L619" s="3"/>
      <c r="M619" s="3"/>
      <c r="N619" s="3"/>
      <c r="O619" s="3"/>
      <c r="P619" s="3"/>
      <c r="Q619" s="4"/>
      <c r="R619" s="4"/>
      <c r="S619" s="4"/>
    </row>
    <row r="620" spans="1:19" ht="12.6">
      <c r="A620" s="4" t="s">
        <v>2000</v>
      </c>
      <c r="B620" s="5" t="s">
        <v>1273</v>
      </c>
      <c r="C620" s="5" t="s">
        <v>1327</v>
      </c>
      <c r="D620" s="4" t="s">
        <v>267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5" t="s">
        <v>2001</v>
      </c>
      <c r="R620" s="3"/>
      <c r="S620" s="3"/>
    </row>
    <row r="621" spans="1:19" ht="12.6">
      <c r="A621" s="4" t="s">
        <v>2000</v>
      </c>
      <c r="B621" s="5" t="s">
        <v>1449</v>
      </c>
      <c r="C621" s="5" t="s">
        <v>1457</v>
      </c>
      <c r="D621" s="4" t="s">
        <v>267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5" t="s">
        <v>2001</v>
      </c>
      <c r="R621" s="3"/>
      <c r="S621" s="3"/>
    </row>
    <row r="622" spans="1:19" ht="12.6">
      <c r="A622" s="4" t="s">
        <v>2000</v>
      </c>
      <c r="B622" s="5" t="s">
        <v>1573</v>
      </c>
      <c r="C622" s="5" t="s">
        <v>1550</v>
      </c>
      <c r="D622" s="5" t="s">
        <v>267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5" t="s">
        <v>2002</v>
      </c>
      <c r="R622" s="3"/>
      <c r="S622" s="3"/>
    </row>
    <row r="623" spans="1:19" ht="12.6">
      <c r="A623" s="4" t="s">
        <v>2000</v>
      </c>
      <c r="B623" s="4"/>
      <c r="C623" s="4"/>
      <c r="D623" s="5" t="s">
        <v>146</v>
      </c>
      <c r="E623" s="4" t="s">
        <v>2003</v>
      </c>
      <c r="F623" s="4"/>
      <c r="G623" s="4" t="s">
        <v>2004</v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2.6">
      <c r="A624" s="4" t="s">
        <v>2005</v>
      </c>
      <c r="B624" s="5" t="s">
        <v>368</v>
      </c>
      <c r="C624" s="4" t="s">
        <v>1931</v>
      </c>
      <c r="D624" s="4" t="s">
        <v>267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5" t="s">
        <v>2006</v>
      </c>
      <c r="R624" s="3"/>
      <c r="S624" s="3"/>
    </row>
    <row r="625" spans="1:19" ht="12.6">
      <c r="A625" s="4" t="s">
        <v>2005</v>
      </c>
      <c r="B625" s="5" t="s">
        <v>1940</v>
      </c>
      <c r="C625" s="5" t="s">
        <v>1941</v>
      </c>
      <c r="D625" s="4" t="s">
        <v>267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5" t="s">
        <v>2006</v>
      </c>
      <c r="R625" s="3"/>
      <c r="S625" s="3"/>
    </row>
    <row r="626" spans="1:19" ht="12.6">
      <c r="A626" s="4" t="s">
        <v>2005</v>
      </c>
      <c r="B626" s="4" t="s">
        <v>1997</v>
      </c>
      <c r="C626" s="5" t="s">
        <v>1998</v>
      </c>
      <c r="D626" s="4" t="s">
        <v>267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4" t="s">
        <v>2007</v>
      </c>
      <c r="R626" s="4"/>
      <c r="S626" s="4"/>
    </row>
    <row r="627" spans="1:19" ht="12.6">
      <c r="A627" s="4" t="s">
        <v>2005</v>
      </c>
      <c r="B627" s="4"/>
      <c r="C627" s="4"/>
      <c r="D627" s="5" t="s">
        <v>146</v>
      </c>
      <c r="E627" s="4" t="s">
        <v>2008</v>
      </c>
      <c r="F627" s="4"/>
      <c r="G627" s="4" t="s">
        <v>2009</v>
      </c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4.4">
      <c r="A628" s="4" t="s">
        <v>2010</v>
      </c>
      <c r="B628" s="5" t="s">
        <v>983</v>
      </c>
      <c r="C628" s="24" t="s">
        <v>1001</v>
      </c>
      <c r="D628" s="4" t="s">
        <v>267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4" t="s">
        <v>1004</v>
      </c>
      <c r="R628" s="4"/>
      <c r="S628" s="4"/>
    </row>
    <row r="629" spans="1:19" ht="12.3">
      <c r="A629" s="4" t="s">
        <v>2010</v>
      </c>
      <c r="B629" s="4" t="s">
        <v>777</v>
      </c>
      <c r="C629" s="4" t="s">
        <v>779</v>
      </c>
      <c r="D629" s="4" t="s">
        <v>267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4" t="s">
        <v>1006</v>
      </c>
      <c r="R629" s="4"/>
      <c r="S629" s="4"/>
    </row>
    <row r="630" spans="1:19" ht="12.3">
      <c r="A630" s="4" t="s">
        <v>2010</v>
      </c>
      <c r="B630" s="4" t="s">
        <v>1948</v>
      </c>
      <c r="C630" s="4" t="s">
        <v>1949</v>
      </c>
      <c r="D630" s="4" t="s">
        <v>267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4" t="s">
        <v>1950</v>
      </c>
      <c r="R630" s="4"/>
      <c r="S630" s="4"/>
    </row>
    <row r="631" spans="1:19" ht="12.6">
      <c r="A631" s="4" t="s">
        <v>2010</v>
      </c>
      <c r="B631" s="3"/>
      <c r="C631" s="4"/>
      <c r="D631" s="5" t="s">
        <v>146</v>
      </c>
      <c r="E631" s="4" t="s">
        <v>2012</v>
      </c>
      <c r="F631" s="3"/>
      <c r="G631" s="4" t="s">
        <v>2013</v>
      </c>
      <c r="H631" s="3"/>
      <c r="I631" s="3"/>
      <c r="J631" s="3"/>
      <c r="K631" s="3"/>
      <c r="L631" s="3"/>
      <c r="M631" s="3"/>
      <c r="N631" s="3"/>
      <c r="O631" s="3"/>
      <c r="P631" s="3"/>
      <c r="Q631" s="4"/>
      <c r="R631" s="4"/>
      <c r="S631" s="4"/>
    </row>
    <row r="632" spans="1:19" ht="12.6">
      <c r="A632" s="4" t="s">
        <v>2014</v>
      </c>
      <c r="B632" s="5" t="s">
        <v>772</v>
      </c>
      <c r="C632" s="5" t="s">
        <v>773</v>
      </c>
      <c r="D632" s="5" t="s">
        <v>267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5" t="s">
        <v>2015</v>
      </c>
      <c r="R632" s="3"/>
      <c r="S632" s="3"/>
    </row>
    <row r="633" spans="1:19" ht="12.3">
      <c r="A633" s="4" t="s">
        <v>2014</v>
      </c>
      <c r="B633" s="4" t="s">
        <v>593</v>
      </c>
      <c r="C633" s="4" t="s">
        <v>597</v>
      </c>
      <c r="D633" s="4" t="s">
        <v>267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4" t="s">
        <v>2016</v>
      </c>
      <c r="R633" s="4"/>
      <c r="S633" s="4"/>
    </row>
    <row r="634" spans="1:19" ht="12.3">
      <c r="A634" s="4" t="s">
        <v>2014</v>
      </c>
      <c r="B634" s="4" t="s">
        <v>1752</v>
      </c>
      <c r="C634" s="4" t="s">
        <v>1753</v>
      </c>
      <c r="D634" s="4" t="s">
        <v>267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4" t="s">
        <v>2017</v>
      </c>
      <c r="R634" s="4"/>
      <c r="S634" s="4"/>
    </row>
    <row r="635" spans="1:19" ht="12.3">
      <c r="A635" s="4" t="s">
        <v>2014</v>
      </c>
      <c r="B635" s="4" t="s">
        <v>1752</v>
      </c>
      <c r="C635" s="4" t="s">
        <v>1754</v>
      </c>
      <c r="D635" s="4" t="s">
        <v>267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4" t="s">
        <v>2017</v>
      </c>
      <c r="R635" s="4"/>
      <c r="S635" s="4"/>
    </row>
    <row r="636" spans="1:19" ht="12.6">
      <c r="A636" s="4" t="s">
        <v>2014</v>
      </c>
      <c r="B636" s="3"/>
      <c r="C636" s="4"/>
      <c r="D636" s="5" t="s">
        <v>146</v>
      </c>
      <c r="E636" s="4" t="s">
        <v>2018</v>
      </c>
      <c r="F636" s="3"/>
      <c r="G636" s="4" t="s">
        <v>2019</v>
      </c>
      <c r="H636" s="3"/>
      <c r="I636" s="3"/>
      <c r="J636" s="3"/>
      <c r="K636" s="3"/>
      <c r="L636" s="3"/>
      <c r="M636" s="3"/>
      <c r="N636" s="3"/>
      <c r="O636" s="3"/>
      <c r="P636" s="3"/>
      <c r="Q636" s="4"/>
      <c r="R636" s="4"/>
      <c r="S636" s="4"/>
    </row>
    <row r="637" spans="1:19" ht="12.6">
      <c r="A637" s="4" t="s">
        <v>2020</v>
      </c>
      <c r="B637" s="4" t="s">
        <v>267</v>
      </c>
      <c r="C637" s="4"/>
      <c r="D637" s="5" t="s">
        <v>413</v>
      </c>
      <c r="E637" s="4" t="s">
        <v>2021</v>
      </c>
      <c r="F637" s="4" t="s">
        <v>2022</v>
      </c>
      <c r="G637" s="4" t="s">
        <v>2023</v>
      </c>
      <c r="H637" s="4" t="s">
        <v>2024</v>
      </c>
      <c r="I637" s="4" t="s">
        <v>2025</v>
      </c>
      <c r="J637" s="4" t="s">
        <v>2026</v>
      </c>
      <c r="K637" s="4" t="s">
        <v>2027</v>
      </c>
      <c r="L637" s="4" t="s">
        <v>2028</v>
      </c>
      <c r="M637" s="4"/>
      <c r="N637" s="4"/>
      <c r="O637" s="4" t="s">
        <v>2029</v>
      </c>
      <c r="P637" s="4"/>
      <c r="Q637" s="4"/>
      <c r="R637" s="4"/>
      <c r="S637" s="4"/>
    </row>
    <row r="638" spans="1:19" ht="12.6">
      <c r="A638" s="4" t="s">
        <v>2030</v>
      </c>
      <c r="B638" s="4" t="s">
        <v>267</v>
      </c>
      <c r="C638" s="4"/>
      <c r="D638" s="5" t="s">
        <v>444</v>
      </c>
      <c r="O638" s="4" t="s">
        <v>2031</v>
      </c>
      <c r="P638" s="4" t="s">
        <v>989</v>
      </c>
      <c r="Q638" s="4"/>
      <c r="R638" s="4"/>
      <c r="S638" s="4"/>
    </row>
    <row r="639" spans="1:19" ht="12.6">
      <c r="A639" s="4" t="s">
        <v>2032</v>
      </c>
      <c r="B639" s="4" t="s">
        <v>267</v>
      </c>
      <c r="C639" s="4"/>
      <c r="D639" s="5" t="s">
        <v>413</v>
      </c>
      <c r="E639" s="4" t="s">
        <v>2033</v>
      </c>
      <c r="F639" s="4" t="s">
        <v>2034</v>
      </c>
      <c r="G639" s="4" t="s">
        <v>2035</v>
      </c>
      <c r="H639" s="4" t="s">
        <v>2036</v>
      </c>
      <c r="I639" s="4" t="s">
        <v>2037</v>
      </c>
      <c r="J639" s="4" t="s">
        <v>2038</v>
      </c>
      <c r="K639" s="4" t="s">
        <v>2039</v>
      </c>
      <c r="L639" s="4" t="s">
        <v>2040</v>
      </c>
      <c r="M639" s="4" t="s">
        <v>2041</v>
      </c>
      <c r="N639" s="4" t="s">
        <v>737</v>
      </c>
      <c r="O639" s="4" t="s">
        <v>2042</v>
      </c>
      <c r="P639" s="4">
        <v>4</v>
      </c>
      <c r="Q639" s="4"/>
      <c r="R639" s="4"/>
      <c r="S639" s="4"/>
    </row>
    <row r="640" spans="1:19" ht="12.6">
      <c r="A640" s="4" t="s">
        <v>2043</v>
      </c>
      <c r="B640" s="4" t="s">
        <v>267</v>
      </c>
      <c r="C640" s="4"/>
      <c r="D640" s="5" t="s">
        <v>444</v>
      </c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 t="s">
        <v>2044</v>
      </c>
      <c r="P640" s="4"/>
      <c r="Q640" s="4"/>
      <c r="R640" s="4"/>
      <c r="S640" s="4"/>
    </row>
    <row r="641" spans="1:19" ht="12.6">
      <c r="A641" s="4" t="s">
        <v>1435</v>
      </c>
      <c r="B641" s="4" t="s">
        <v>267</v>
      </c>
      <c r="C641" s="4"/>
      <c r="D641" s="5" t="s">
        <v>413</v>
      </c>
      <c r="E641" s="4" t="s">
        <v>2045</v>
      </c>
      <c r="F641" s="7" t="s">
        <v>2046</v>
      </c>
      <c r="G641" s="4" t="s">
        <v>2047</v>
      </c>
      <c r="H641" s="4" t="s">
        <v>2048</v>
      </c>
      <c r="I641" s="4"/>
      <c r="J641" s="4"/>
      <c r="K641" s="4"/>
      <c r="L641" s="4"/>
      <c r="M641" s="4"/>
      <c r="N641" s="4"/>
      <c r="O641" s="4" t="s">
        <v>2049</v>
      </c>
      <c r="P641" s="4" t="s">
        <v>1072</v>
      </c>
      <c r="Q641" s="4"/>
      <c r="R641" s="4"/>
      <c r="S641" s="4"/>
    </row>
    <row r="642" spans="1:19" ht="12.6">
      <c r="A642" s="4" t="s">
        <v>2050</v>
      </c>
      <c r="B642" s="4" t="s">
        <v>267</v>
      </c>
      <c r="C642" s="4"/>
      <c r="D642" s="5" t="s">
        <v>413</v>
      </c>
      <c r="E642" s="4" t="s">
        <v>2051</v>
      </c>
      <c r="F642" s="7">
        <v>1</v>
      </c>
      <c r="G642" s="4" t="s">
        <v>2052</v>
      </c>
      <c r="H642" s="7">
        <v>2</v>
      </c>
      <c r="I642" s="4"/>
      <c r="J642" s="4"/>
      <c r="K642" s="4"/>
      <c r="L642" s="4"/>
      <c r="M642" s="4"/>
      <c r="N642" s="4"/>
      <c r="O642" s="4" t="s">
        <v>2053</v>
      </c>
      <c r="P642" s="4"/>
      <c r="Q642" s="4"/>
      <c r="R642" s="4"/>
      <c r="S642" s="4"/>
    </row>
    <row r="643" spans="1:19" ht="12.6">
      <c r="A643" s="4" t="s">
        <v>2054</v>
      </c>
      <c r="B643" s="4" t="s">
        <v>267</v>
      </c>
      <c r="C643" s="4"/>
      <c r="D643" s="5" t="s">
        <v>413</v>
      </c>
      <c r="E643" s="4" t="s">
        <v>2055</v>
      </c>
      <c r="F643" s="7" t="s">
        <v>2056</v>
      </c>
      <c r="G643" s="4" t="s">
        <v>2057</v>
      </c>
      <c r="H643" s="4" t="s">
        <v>2058</v>
      </c>
      <c r="I643" s="4" t="s">
        <v>2059</v>
      </c>
      <c r="J643" s="4" t="s">
        <v>2060</v>
      </c>
      <c r="K643" s="4"/>
      <c r="L643" s="4"/>
      <c r="M643" s="4"/>
      <c r="N643" s="4"/>
      <c r="O643" s="4" t="s">
        <v>2061</v>
      </c>
      <c r="P643" s="4" t="s">
        <v>1072</v>
      </c>
      <c r="Q643" s="4"/>
      <c r="R643" s="4"/>
      <c r="S643" s="4"/>
    </row>
    <row r="644" spans="1:19" ht="12.6">
      <c r="A644" s="4" t="s">
        <v>2062</v>
      </c>
      <c r="B644" s="4" t="s">
        <v>267</v>
      </c>
      <c r="C644" s="4"/>
      <c r="D644" s="5" t="s">
        <v>413</v>
      </c>
      <c r="E644" s="4" t="s">
        <v>2063</v>
      </c>
      <c r="F644" s="3" t="s">
        <v>2064</v>
      </c>
      <c r="G644" s="4" t="s">
        <v>2065</v>
      </c>
      <c r="H644" s="3" t="s">
        <v>2066</v>
      </c>
      <c r="I644" s="4"/>
      <c r="J644" s="3"/>
      <c r="K644" s="3"/>
      <c r="L644" s="3"/>
      <c r="M644" s="4"/>
      <c r="N644" s="4"/>
      <c r="O644" s="4" t="s">
        <v>2067</v>
      </c>
      <c r="P644" s="4">
        <v>2</v>
      </c>
      <c r="Q644" s="4"/>
      <c r="R644" s="4"/>
      <c r="S644" s="4"/>
    </row>
    <row r="645" spans="1:19" ht="12.6">
      <c r="A645" s="4" t="s">
        <v>2068</v>
      </c>
      <c r="B645" s="4" t="s">
        <v>267</v>
      </c>
      <c r="C645" s="4"/>
      <c r="D645" s="5" t="s">
        <v>413</v>
      </c>
      <c r="E645" s="4" t="s">
        <v>2069</v>
      </c>
      <c r="F645" s="7" t="s">
        <v>2070</v>
      </c>
      <c r="G645" s="4" t="s">
        <v>2071</v>
      </c>
      <c r="H645" s="7" t="s">
        <v>2072</v>
      </c>
      <c r="I645" s="4" t="s">
        <v>2073</v>
      </c>
      <c r="J645" s="4" t="s">
        <v>2074</v>
      </c>
      <c r="K645" s="4"/>
      <c r="M645" s="4"/>
      <c r="N645" s="4"/>
      <c r="O645" s="4" t="s">
        <v>2075</v>
      </c>
      <c r="P645" s="4" t="s">
        <v>989</v>
      </c>
      <c r="Q645" s="4"/>
      <c r="R645" s="4"/>
      <c r="S645" s="4"/>
    </row>
    <row r="646" spans="1:19" ht="12.6">
      <c r="A646" s="4" t="s">
        <v>2076</v>
      </c>
      <c r="B646" s="4" t="s">
        <v>267</v>
      </c>
      <c r="C646" s="4"/>
      <c r="D646" s="5" t="s">
        <v>444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 t="s">
        <v>2077</v>
      </c>
      <c r="P646" s="4" t="s">
        <v>989</v>
      </c>
      <c r="Q646" s="4"/>
      <c r="R646" s="4"/>
      <c r="S646" s="4"/>
    </row>
    <row r="647" spans="1:19" ht="12.6">
      <c r="A647" s="4" t="s">
        <v>2078</v>
      </c>
      <c r="B647" s="4" t="s">
        <v>267</v>
      </c>
      <c r="C647" s="4"/>
      <c r="D647" s="5" t="s">
        <v>413</v>
      </c>
      <c r="E647" s="4" t="s">
        <v>2079</v>
      </c>
      <c r="F647" s="7" t="s">
        <v>2080</v>
      </c>
      <c r="G647" s="4" t="s">
        <v>2081</v>
      </c>
      <c r="H647" s="7" t="s">
        <v>2082</v>
      </c>
      <c r="I647" s="4" t="s">
        <v>2083</v>
      </c>
      <c r="J647" s="4" t="s">
        <v>2084</v>
      </c>
      <c r="K647" s="4"/>
      <c r="L647" s="4"/>
      <c r="M647" s="4"/>
      <c r="N647" s="4"/>
      <c r="O647" s="4" t="s">
        <v>2085</v>
      </c>
      <c r="P647" s="4"/>
      <c r="Q647" s="4"/>
      <c r="R647" s="4"/>
      <c r="S647" s="4"/>
    </row>
    <row r="648" spans="1:19" ht="12.3">
      <c r="A648" s="4" t="s">
        <v>267</v>
      </c>
      <c r="B648" s="4" t="s">
        <v>2000</v>
      </c>
      <c r="C648" s="4" t="s">
        <v>2003</v>
      </c>
      <c r="D648" s="4" t="s">
        <v>187</v>
      </c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2.3">
      <c r="A649" s="4" t="s">
        <v>267</v>
      </c>
      <c r="B649" s="4" t="s">
        <v>2005</v>
      </c>
      <c r="C649" s="4" t="s">
        <v>2008</v>
      </c>
      <c r="D649" s="4" t="s">
        <v>187</v>
      </c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2.3">
      <c r="A650" s="4" t="s">
        <v>267</v>
      </c>
      <c r="B650" s="4" t="s">
        <v>2010</v>
      </c>
      <c r="C650" s="4" t="s">
        <v>2012</v>
      </c>
      <c r="D650" s="4" t="s">
        <v>187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2.3">
      <c r="A651" s="4" t="s">
        <v>267</v>
      </c>
      <c r="B651" s="4" t="s">
        <v>2086</v>
      </c>
      <c r="C651" s="4" t="s">
        <v>2087</v>
      </c>
      <c r="D651" s="4" t="s">
        <v>187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4"/>
      <c r="R651" s="4"/>
      <c r="S651" s="4"/>
    </row>
    <row r="652" spans="1:19" ht="12.3">
      <c r="A652" s="4" t="s">
        <v>2088</v>
      </c>
      <c r="B652" s="4"/>
      <c r="C652" s="4"/>
      <c r="D652" s="4" t="s">
        <v>136</v>
      </c>
      <c r="E652" s="4" t="s">
        <v>268</v>
      </c>
      <c r="F652" s="7">
        <v>2</v>
      </c>
      <c r="G652" s="4" t="s">
        <v>2089</v>
      </c>
      <c r="H652" s="4"/>
      <c r="I652" s="4"/>
      <c r="J652" s="4"/>
      <c r="K652" s="4"/>
      <c r="L652" s="4"/>
      <c r="M652" s="4"/>
      <c r="N652" s="4"/>
      <c r="O652" s="4" t="s">
        <v>2090</v>
      </c>
      <c r="P652" s="4" t="s">
        <v>989</v>
      </c>
      <c r="Q652" s="4"/>
      <c r="R652" s="4"/>
      <c r="S652" s="4"/>
    </row>
    <row r="653" spans="1:19" ht="12.3">
      <c r="A653" s="4" t="s">
        <v>2091</v>
      </c>
      <c r="B653" s="4" t="s">
        <v>2062</v>
      </c>
      <c r="C653" s="4" t="s">
        <v>2063</v>
      </c>
      <c r="D653" s="4" t="s">
        <v>135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4"/>
      <c r="R653" s="4"/>
      <c r="S653" s="4"/>
    </row>
    <row r="654" spans="1:19" ht="12.3">
      <c r="A654" s="4" t="s">
        <v>2091</v>
      </c>
      <c r="B654" s="4" t="s">
        <v>1131</v>
      </c>
      <c r="C654" s="4" t="s">
        <v>1180</v>
      </c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4"/>
      <c r="R654" s="4"/>
      <c r="S654" s="4"/>
    </row>
    <row r="655" spans="1:19" ht="12.3">
      <c r="A655" s="4" t="s">
        <v>2091</v>
      </c>
      <c r="B655" s="4" t="s">
        <v>1623</v>
      </c>
      <c r="C655" s="4" t="s">
        <v>1624</v>
      </c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4"/>
      <c r="R655" s="4"/>
      <c r="S655" s="4"/>
    </row>
    <row r="656" spans="1:19" ht="12.3">
      <c r="A656" s="4" t="s">
        <v>2091</v>
      </c>
      <c r="B656" s="3"/>
      <c r="C656" s="4"/>
      <c r="D656" s="4" t="s">
        <v>136</v>
      </c>
      <c r="E656" s="4" t="s">
        <v>2063</v>
      </c>
      <c r="F656" s="3" t="s">
        <v>2064</v>
      </c>
      <c r="G656" s="4" t="s">
        <v>2065</v>
      </c>
      <c r="H656" s="3" t="s">
        <v>2066</v>
      </c>
      <c r="I656" s="4"/>
      <c r="J656" s="3"/>
      <c r="K656" s="3"/>
      <c r="L656" s="3"/>
      <c r="M656" s="3"/>
      <c r="N656" s="3"/>
      <c r="O656" s="4" t="s">
        <v>2067</v>
      </c>
      <c r="P656" s="3"/>
      <c r="Q656" s="4"/>
      <c r="R656" s="19" t="s">
        <v>2092</v>
      </c>
      <c r="S656" s="4"/>
    </row>
    <row r="657" spans="1:19" ht="14.4">
      <c r="A657" s="5" t="s">
        <v>2093</v>
      </c>
      <c r="B657" s="5" t="s">
        <v>983</v>
      </c>
      <c r="C657" s="24" t="s">
        <v>1001</v>
      </c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4" t="s">
        <v>1004</v>
      </c>
      <c r="R657" s="4"/>
      <c r="S657" s="4"/>
    </row>
    <row r="658" spans="1:19" ht="12.6">
      <c r="A658" s="5" t="s">
        <v>2093</v>
      </c>
      <c r="B658" s="5" t="s">
        <v>1573</v>
      </c>
      <c r="C658" s="5" t="s">
        <v>1550</v>
      </c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5" t="s">
        <v>2095</v>
      </c>
      <c r="R658" s="3"/>
      <c r="S658" s="3"/>
    </row>
    <row r="659" spans="1:19" ht="12.6">
      <c r="A659" s="5" t="s">
        <v>2093</v>
      </c>
      <c r="B659" s="5" t="s">
        <v>1940</v>
      </c>
      <c r="C659" s="5" t="s">
        <v>1941</v>
      </c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5" t="s">
        <v>2006</v>
      </c>
      <c r="R659" s="3"/>
      <c r="S659" s="3"/>
    </row>
    <row r="660" spans="1:19" ht="12.3">
      <c r="A660" s="4" t="s">
        <v>2093</v>
      </c>
      <c r="B660" s="4" t="s">
        <v>1997</v>
      </c>
      <c r="C660" s="4" t="s">
        <v>1998</v>
      </c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4" t="s">
        <v>2007</v>
      </c>
      <c r="R660" s="4"/>
      <c r="S660" s="4"/>
    </row>
    <row r="661" spans="1:19" ht="12.3">
      <c r="A661" s="4" t="s">
        <v>2093</v>
      </c>
      <c r="B661" s="4" t="s">
        <v>777</v>
      </c>
      <c r="C661" s="4" t="s">
        <v>779</v>
      </c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4" t="s">
        <v>1006</v>
      </c>
      <c r="R661" s="4"/>
      <c r="S661" s="4"/>
    </row>
    <row r="662" spans="1:19" ht="12.6">
      <c r="A662" s="5" t="s">
        <v>2093</v>
      </c>
      <c r="B662" s="4"/>
      <c r="C662" s="4"/>
      <c r="D662" s="4" t="s">
        <v>171</v>
      </c>
      <c r="E662" s="5" t="s">
        <v>2096</v>
      </c>
      <c r="F662" s="4">
        <v>0.25</v>
      </c>
      <c r="G662" s="5" t="s">
        <v>2097</v>
      </c>
      <c r="H662" s="4">
        <v>0.25</v>
      </c>
      <c r="I662" s="5" t="s">
        <v>2098</v>
      </c>
      <c r="J662" s="4">
        <v>0.25</v>
      </c>
      <c r="K662" s="5" t="s">
        <v>2099</v>
      </c>
      <c r="L662" s="4">
        <v>0.25</v>
      </c>
      <c r="M662" s="4"/>
      <c r="N662" s="4"/>
      <c r="O662" s="4"/>
      <c r="P662" s="4"/>
      <c r="Q662" s="4"/>
      <c r="R662" s="19" t="s">
        <v>2100</v>
      </c>
      <c r="S662" s="4"/>
    </row>
    <row r="663" spans="1:19" ht="12.3">
      <c r="A663" s="4" t="s">
        <v>2101</v>
      </c>
      <c r="B663" s="4" t="s">
        <v>777</v>
      </c>
      <c r="C663" s="4" t="s">
        <v>779</v>
      </c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4" t="s">
        <v>1006</v>
      </c>
      <c r="R663" s="4"/>
      <c r="S663" s="4"/>
    </row>
    <row r="664" spans="1:19" ht="12.6">
      <c r="A664" s="4" t="s">
        <v>2101</v>
      </c>
      <c r="B664" s="4"/>
      <c r="C664" s="4"/>
      <c r="D664" s="4" t="s">
        <v>171</v>
      </c>
      <c r="E664" s="5" t="s">
        <v>2102</v>
      </c>
      <c r="F664" s="3">
        <v>0.1</v>
      </c>
      <c r="G664" s="5" t="s">
        <v>2103</v>
      </c>
      <c r="H664" s="3">
        <v>0.9</v>
      </c>
      <c r="I664" s="3"/>
      <c r="J664" s="3"/>
      <c r="K664" s="3"/>
      <c r="L664" s="3"/>
      <c r="M664" s="3"/>
      <c r="N664" s="3"/>
      <c r="O664" s="3"/>
      <c r="P664" s="3"/>
      <c r="Q664" s="4"/>
      <c r="R664" s="19" t="s">
        <v>2104</v>
      </c>
      <c r="S664" s="4"/>
    </row>
    <row r="665" spans="1:19" ht="12.3">
      <c r="A665" s="4" t="s">
        <v>2105</v>
      </c>
      <c r="B665" s="4" t="s">
        <v>1997</v>
      </c>
      <c r="C665" s="4" t="s">
        <v>1998</v>
      </c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4" t="s">
        <v>2007</v>
      </c>
      <c r="R665" s="4"/>
      <c r="S665" s="4"/>
    </row>
    <row r="666" spans="1:19" ht="12.3">
      <c r="A666" s="4" t="s">
        <v>2105</v>
      </c>
      <c r="B666" s="4"/>
      <c r="C666" s="4"/>
      <c r="D666" s="4" t="s">
        <v>171</v>
      </c>
      <c r="E666" s="4" t="s">
        <v>2106</v>
      </c>
      <c r="F666" s="3">
        <v>2.5000000000000001E-2</v>
      </c>
      <c r="G666" s="4" t="s">
        <v>2107</v>
      </c>
      <c r="H666" s="3">
        <v>0.97499999999999998</v>
      </c>
      <c r="I666" s="3"/>
      <c r="J666" s="3"/>
      <c r="K666" s="3"/>
      <c r="L666" s="3"/>
      <c r="M666" s="3"/>
      <c r="N666" s="3"/>
      <c r="O666" s="3"/>
      <c r="P666" s="3"/>
      <c r="Q666" s="4"/>
      <c r="R666" s="19" t="s">
        <v>2108</v>
      </c>
      <c r="S666" s="4"/>
    </row>
    <row r="667" spans="1:19" ht="12.3">
      <c r="A667" s="4" t="s">
        <v>2109</v>
      </c>
      <c r="B667" s="4" t="s">
        <v>1948</v>
      </c>
      <c r="C667" s="4" t="s">
        <v>1949</v>
      </c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 t="s">
        <v>1950</v>
      </c>
      <c r="R667" s="4"/>
      <c r="S667" s="4"/>
    </row>
    <row r="668" spans="1:19" ht="12.3">
      <c r="A668" s="4" t="s">
        <v>2109</v>
      </c>
      <c r="B668" s="4"/>
      <c r="C668" s="4"/>
      <c r="D668" s="4" t="s">
        <v>171</v>
      </c>
      <c r="E668" s="4" t="s">
        <v>2110</v>
      </c>
      <c r="F668" s="4">
        <v>0.25</v>
      </c>
      <c r="G668" s="4" t="s">
        <v>2111</v>
      </c>
      <c r="H668" s="4">
        <v>0.25</v>
      </c>
      <c r="I668" s="4" t="s">
        <v>2112</v>
      </c>
      <c r="J668" s="4">
        <v>0.25</v>
      </c>
      <c r="K668" s="4" t="s">
        <v>2113</v>
      </c>
      <c r="L668" s="4">
        <v>0.25</v>
      </c>
      <c r="M668" s="4"/>
      <c r="N668" s="4"/>
      <c r="O668" s="4"/>
      <c r="P668" s="4"/>
      <c r="Q668" s="4"/>
      <c r="R668" s="19" t="s">
        <v>2114</v>
      </c>
      <c r="S668" s="4"/>
    </row>
    <row r="669" spans="1:19" ht="12.6">
      <c r="A669" s="5" t="s">
        <v>2115</v>
      </c>
      <c r="B669" s="5" t="s">
        <v>1573</v>
      </c>
      <c r="C669" s="5" t="s">
        <v>1550</v>
      </c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5" t="s">
        <v>2095</v>
      </c>
      <c r="R669" s="3"/>
      <c r="S669" s="3"/>
    </row>
    <row r="670" spans="1:19" ht="12.6">
      <c r="A670" s="5" t="s">
        <v>2115</v>
      </c>
      <c r="B670" s="4"/>
      <c r="C670" s="4"/>
      <c r="D670" s="4" t="s">
        <v>171</v>
      </c>
      <c r="E670" s="5" t="s">
        <v>2116</v>
      </c>
      <c r="F670" s="4">
        <v>0.25</v>
      </c>
      <c r="G670" s="5" t="s">
        <v>2117</v>
      </c>
      <c r="H670" s="4">
        <v>0.25</v>
      </c>
      <c r="I670" s="5" t="s">
        <v>2118</v>
      </c>
      <c r="J670" s="4">
        <v>0.25</v>
      </c>
      <c r="K670" s="5" t="s">
        <v>2119</v>
      </c>
      <c r="L670" s="4">
        <v>0.25</v>
      </c>
      <c r="M670" s="4"/>
      <c r="N670" s="4"/>
      <c r="O670" s="4"/>
      <c r="P670" s="4"/>
      <c r="Q670" s="4"/>
      <c r="R670" s="33" t="s">
        <v>2120</v>
      </c>
      <c r="S670" s="4"/>
    </row>
    <row r="671" spans="1:19" ht="12.3">
      <c r="A671" s="4" t="s">
        <v>2121</v>
      </c>
      <c r="B671" s="4" t="s">
        <v>2122</v>
      </c>
      <c r="C671" s="4" t="s">
        <v>2123</v>
      </c>
      <c r="D671" s="4" t="s">
        <v>1435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4" t="s">
        <v>2124</v>
      </c>
      <c r="R671" s="4"/>
      <c r="S671" s="4"/>
    </row>
    <row r="672" spans="1:19" ht="12.3">
      <c r="A672" s="4" t="s">
        <v>2121</v>
      </c>
      <c r="B672" s="4" t="s">
        <v>1632</v>
      </c>
      <c r="C672" s="4" t="s">
        <v>1633</v>
      </c>
      <c r="D672" s="4" t="s">
        <v>1435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4" t="s">
        <v>2125</v>
      </c>
      <c r="R672" s="4"/>
      <c r="S672" s="4"/>
    </row>
    <row r="673" spans="1:19" ht="12.3">
      <c r="A673" s="4" t="s">
        <v>2121</v>
      </c>
      <c r="B673" s="4" t="s">
        <v>1623</v>
      </c>
      <c r="C673" s="4" t="s">
        <v>1624</v>
      </c>
      <c r="D673" s="4" t="s">
        <v>1435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 t="s">
        <v>2125</v>
      </c>
      <c r="R673" s="4"/>
      <c r="S673" s="4"/>
    </row>
    <row r="674" spans="1:19" ht="12.3">
      <c r="A674" s="4" t="s">
        <v>2121</v>
      </c>
      <c r="B674" s="4"/>
      <c r="C674" s="4"/>
      <c r="D674" s="4" t="s">
        <v>146</v>
      </c>
      <c r="E674" s="4" t="s">
        <v>2045</v>
      </c>
      <c r="F674" s="3"/>
      <c r="G674" s="4" t="s">
        <v>2047</v>
      </c>
      <c r="H674" s="3"/>
      <c r="I674" s="3"/>
      <c r="J674" s="3"/>
      <c r="K674" s="3"/>
      <c r="L674" s="3"/>
      <c r="M674" s="3"/>
      <c r="N674" s="3"/>
      <c r="O674" s="3"/>
      <c r="P674" s="3"/>
      <c r="Q674" s="4"/>
      <c r="R674" s="4"/>
      <c r="S674" s="4"/>
    </row>
    <row r="675" spans="1:19" ht="12.6">
      <c r="A675" s="4" t="s">
        <v>2126</v>
      </c>
      <c r="B675" s="5" t="s">
        <v>140</v>
      </c>
      <c r="C675" s="5" t="s">
        <v>1165</v>
      </c>
      <c r="D675" s="4" t="s">
        <v>1435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4" t="s">
        <v>2127</v>
      </c>
      <c r="R675" s="4"/>
      <c r="S675" s="4"/>
    </row>
    <row r="676" spans="1:19" ht="12.3">
      <c r="A676" s="4" t="s">
        <v>2126</v>
      </c>
      <c r="B676" s="4" t="s">
        <v>1131</v>
      </c>
      <c r="C676" s="4" t="s">
        <v>1180</v>
      </c>
      <c r="D676" s="4" t="s">
        <v>1435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 t="s">
        <v>2128</v>
      </c>
      <c r="R676" s="4"/>
      <c r="S676" s="4"/>
    </row>
    <row r="677" spans="1:19" ht="12.6">
      <c r="A677" s="4" t="s">
        <v>2126</v>
      </c>
      <c r="B677" s="5" t="s">
        <v>1041</v>
      </c>
      <c r="C677" s="5" t="s">
        <v>1043</v>
      </c>
      <c r="D677" s="4" t="s">
        <v>1435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 t="s">
        <v>2128</v>
      </c>
      <c r="R677" s="4"/>
      <c r="S677" s="4"/>
    </row>
    <row r="678" spans="1:19" ht="12.3">
      <c r="A678" s="4" t="s">
        <v>2126</v>
      </c>
      <c r="B678" s="4"/>
      <c r="C678" s="4"/>
      <c r="D678" s="4" t="s">
        <v>146</v>
      </c>
      <c r="E678" s="4" t="s">
        <v>2045</v>
      </c>
      <c r="F678" s="4"/>
      <c r="G678" s="4" t="s">
        <v>2047</v>
      </c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2.3">
      <c r="A679" s="4" t="s">
        <v>2121</v>
      </c>
      <c r="B679" s="4" t="s">
        <v>2121</v>
      </c>
      <c r="C679" s="4" t="s">
        <v>2045</v>
      </c>
      <c r="D679" s="4" t="s">
        <v>1435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4"/>
      <c r="R679" s="4"/>
      <c r="S679" s="4"/>
    </row>
    <row r="680" spans="1:19" ht="12.3">
      <c r="A680" s="4" t="s">
        <v>2126</v>
      </c>
      <c r="B680" s="4" t="s">
        <v>2126</v>
      </c>
      <c r="C680" s="4" t="s">
        <v>2045</v>
      </c>
      <c r="D680" s="4" t="s">
        <v>1435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/>
      <c r="R680" s="4"/>
      <c r="S680" s="4"/>
    </row>
    <row r="681" spans="1:19" ht="12.3">
      <c r="A681" s="4" t="s">
        <v>1435</v>
      </c>
      <c r="B681" s="4" t="s">
        <v>1476</v>
      </c>
      <c r="C681" s="4"/>
      <c r="D681" s="4" t="s">
        <v>171</v>
      </c>
      <c r="E681" s="4" t="s">
        <v>2045</v>
      </c>
      <c r="F681" s="4"/>
      <c r="G681" s="4" t="s">
        <v>2047</v>
      </c>
      <c r="H681" s="4"/>
      <c r="I681" s="3"/>
      <c r="J681" s="3"/>
      <c r="K681" s="3"/>
      <c r="L681" s="3"/>
      <c r="M681" s="3"/>
      <c r="N681" s="3"/>
      <c r="O681" s="3"/>
      <c r="P681" s="3"/>
      <c r="Q681" s="4"/>
      <c r="R681" s="4"/>
      <c r="S681" s="4"/>
    </row>
    <row r="682" spans="1:19" ht="12.3">
      <c r="A682" s="4" t="s">
        <v>2129</v>
      </c>
      <c r="B682" s="4" t="s">
        <v>1632</v>
      </c>
      <c r="C682" s="4" t="s">
        <v>1633</v>
      </c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 t="s">
        <v>2125</v>
      </c>
      <c r="R682" s="4"/>
      <c r="S682" s="4"/>
    </row>
    <row r="683" spans="1:19" ht="12.3">
      <c r="A683" s="4" t="s">
        <v>2129</v>
      </c>
      <c r="B683" s="4" t="s">
        <v>1623</v>
      </c>
      <c r="C683" s="4" t="s">
        <v>1624</v>
      </c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4" t="s">
        <v>2125</v>
      </c>
      <c r="R683" s="4"/>
      <c r="S683" s="4"/>
    </row>
    <row r="684" spans="1:19" ht="12.6">
      <c r="A684" s="4" t="s">
        <v>2129</v>
      </c>
      <c r="B684" s="5" t="s">
        <v>2054</v>
      </c>
      <c r="C684" s="4" t="s">
        <v>2055</v>
      </c>
      <c r="D684" s="4" t="s">
        <v>135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4"/>
      <c r="R684" s="4"/>
      <c r="S684" s="4"/>
    </row>
    <row r="685" spans="1:19" ht="12.6">
      <c r="A685" s="4" t="s">
        <v>2129</v>
      </c>
      <c r="B685" s="5" t="s">
        <v>1041</v>
      </c>
      <c r="C685" s="5" t="s">
        <v>1043</v>
      </c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4" t="s">
        <v>2128</v>
      </c>
      <c r="R685" s="4"/>
      <c r="S685" s="4"/>
    </row>
    <row r="686" spans="1:19" ht="12.3">
      <c r="A686" s="4" t="s">
        <v>2129</v>
      </c>
      <c r="B686" s="4" t="s">
        <v>1124</v>
      </c>
      <c r="C686" s="4" t="s">
        <v>1128</v>
      </c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4" t="s">
        <v>2128</v>
      </c>
      <c r="R686" s="4"/>
      <c r="S686" s="4"/>
    </row>
    <row r="687" spans="1:19" ht="12.3">
      <c r="A687" s="4" t="s">
        <v>2129</v>
      </c>
      <c r="B687" s="4"/>
      <c r="C687" s="3"/>
      <c r="D687" s="4" t="s">
        <v>136</v>
      </c>
      <c r="E687" s="4" t="s">
        <v>2055</v>
      </c>
      <c r="F687" s="7" t="s">
        <v>2056</v>
      </c>
      <c r="G687" s="4" t="s">
        <v>2057</v>
      </c>
      <c r="H687" s="4" t="s">
        <v>2058</v>
      </c>
      <c r="I687" s="4" t="s">
        <v>2059</v>
      </c>
      <c r="J687" s="4" t="s">
        <v>2060</v>
      </c>
      <c r="K687" s="4"/>
      <c r="L687" s="4"/>
      <c r="M687" s="4"/>
      <c r="N687" s="4"/>
      <c r="O687" s="4" t="s">
        <v>2061</v>
      </c>
      <c r="P687" s="4" t="s">
        <v>1072</v>
      </c>
      <c r="Q687" s="4"/>
      <c r="R687" s="4"/>
      <c r="S687" s="4"/>
    </row>
    <row r="688" spans="1:19" ht="12.6">
      <c r="A688" s="4" t="s">
        <v>2130</v>
      </c>
      <c r="B688" s="5" t="s">
        <v>2115</v>
      </c>
      <c r="C688" s="5" t="s">
        <v>2116</v>
      </c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2.3">
      <c r="A689" s="4" t="s">
        <v>2130</v>
      </c>
      <c r="B689" s="4" t="s">
        <v>1435</v>
      </c>
      <c r="C689" s="4" t="s">
        <v>2045</v>
      </c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t="12.3">
      <c r="A690" s="4" t="s">
        <v>2130</v>
      </c>
      <c r="B690" s="4" t="s">
        <v>2129</v>
      </c>
      <c r="C690" s="4" t="s">
        <v>2055</v>
      </c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2.3">
      <c r="A691" s="4" t="s">
        <v>2130</v>
      </c>
      <c r="B691" s="4"/>
      <c r="C691" s="4"/>
      <c r="D691" s="4" t="s">
        <v>146</v>
      </c>
      <c r="E691" s="4" t="s">
        <v>2131</v>
      </c>
      <c r="F691" s="4"/>
      <c r="G691" s="4" t="s">
        <v>2132</v>
      </c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2.3">
      <c r="A692" s="4" t="s">
        <v>2133</v>
      </c>
      <c r="B692" s="4" t="s">
        <v>267</v>
      </c>
      <c r="C692" s="4" t="s">
        <v>268</v>
      </c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2.3">
      <c r="A693" s="4" t="s">
        <v>2133</v>
      </c>
      <c r="B693" s="4" t="s">
        <v>2109</v>
      </c>
      <c r="C693" s="4" t="s">
        <v>2110</v>
      </c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2.3">
      <c r="A694" s="4" t="s">
        <v>2133</v>
      </c>
      <c r="B694" s="4" t="s">
        <v>2105</v>
      </c>
      <c r="C694" s="4" t="s">
        <v>2134</v>
      </c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2.6">
      <c r="A695" s="4" t="s">
        <v>2133</v>
      </c>
      <c r="B695" s="4" t="s">
        <v>2101</v>
      </c>
      <c r="C695" s="5" t="s">
        <v>2102</v>
      </c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2.6">
      <c r="A696" s="4" t="s">
        <v>2133</v>
      </c>
      <c r="B696" s="5" t="s">
        <v>2093</v>
      </c>
      <c r="C696" s="5" t="s">
        <v>2135</v>
      </c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2.3">
      <c r="A697" s="4" t="s">
        <v>2133</v>
      </c>
      <c r="B697" s="4"/>
      <c r="C697" s="4"/>
      <c r="D697" s="4" t="s">
        <v>146</v>
      </c>
      <c r="E697" s="4" t="s">
        <v>2136</v>
      </c>
      <c r="F697" s="4"/>
      <c r="G697" s="4" t="s">
        <v>2137</v>
      </c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t="12.3">
      <c r="A698" s="4" t="s">
        <v>2130</v>
      </c>
      <c r="B698" s="4" t="s">
        <v>2130</v>
      </c>
      <c r="C698" s="4" t="s">
        <v>2131</v>
      </c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12.3">
      <c r="A699" s="4" t="s">
        <v>2133</v>
      </c>
      <c r="B699" s="4" t="s">
        <v>2133</v>
      </c>
      <c r="C699" s="4" t="s">
        <v>2136</v>
      </c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t="12.3">
      <c r="A700" s="4" t="s">
        <v>2138</v>
      </c>
      <c r="B700" s="4" t="s">
        <v>2139</v>
      </c>
      <c r="C700" s="4"/>
      <c r="D700" s="4" t="s">
        <v>146</v>
      </c>
      <c r="E700" s="4" t="s">
        <v>2140</v>
      </c>
      <c r="F700" s="4"/>
      <c r="G700" s="4" t="s">
        <v>2141</v>
      </c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t="12.6">
      <c r="A701" s="4" t="s">
        <v>2142</v>
      </c>
      <c r="B701" s="4" t="s">
        <v>2143</v>
      </c>
      <c r="C701" s="4"/>
      <c r="D701" s="5" t="s">
        <v>444</v>
      </c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 t="s">
        <v>2144</v>
      </c>
      <c r="P701" s="4"/>
      <c r="Q701" s="4"/>
      <c r="R701" s="4"/>
      <c r="S701" s="4"/>
    </row>
    <row r="702" spans="1:19" ht="12.6">
      <c r="A702" s="4" t="s">
        <v>2145</v>
      </c>
      <c r="B702" s="4" t="s">
        <v>2143</v>
      </c>
      <c r="C702" s="4"/>
      <c r="D702" s="5" t="s">
        <v>413</v>
      </c>
      <c r="E702" s="4" t="s">
        <v>2146</v>
      </c>
      <c r="F702" s="4" t="s">
        <v>737</v>
      </c>
      <c r="G702" s="4" t="s">
        <v>2147</v>
      </c>
      <c r="H702" s="15">
        <v>44960</v>
      </c>
      <c r="I702" s="4" t="s">
        <v>2148</v>
      </c>
      <c r="J702" s="15">
        <v>45023</v>
      </c>
      <c r="K702" s="4" t="s">
        <v>2149</v>
      </c>
      <c r="L702" s="15">
        <v>45163</v>
      </c>
      <c r="M702" s="4"/>
      <c r="N702" s="4"/>
      <c r="O702" s="4" t="s">
        <v>2150</v>
      </c>
      <c r="P702" s="4"/>
      <c r="Q702" s="4"/>
      <c r="R702" s="4"/>
      <c r="S702" s="4"/>
    </row>
    <row r="703" spans="1:19" ht="12.6">
      <c r="A703" s="4" t="s">
        <v>2151</v>
      </c>
      <c r="B703" s="4" t="s">
        <v>2143</v>
      </c>
      <c r="C703" s="4"/>
      <c r="D703" s="5" t="s">
        <v>444</v>
      </c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 t="s">
        <v>2152</v>
      </c>
      <c r="P703" s="4"/>
      <c r="Q703" s="4"/>
      <c r="R703" s="4" t="s">
        <v>2153</v>
      </c>
      <c r="S703" s="4"/>
    </row>
    <row r="704" spans="1:19" ht="12.6">
      <c r="A704" s="4" t="s">
        <v>2154</v>
      </c>
      <c r="B704" s="4" t="s">
        <v>2143</v>
      </c>
      <c r="C704" s="4"/>
      <c r="D704" s="5" t="s">
        <v>413</v>
      </c>
      <c r="E704" s="4" t="s">
        <v>2155</v>
      </c>
      <c r="F704" s="7">
        <v>1</v>
      </c>
      <c r="G704" s="4" t="s">
        <v>2156</v>
      </c>
      <c r="H704" s="7">
        <v>2</v>
      </c>
      <c r="I704" s="4"/>
      <c r="J704" s="4"/>
      <c r="K704" s="4"/>
      <c r="L704" s="4"/>
      <c r="M704" s="4"/>
      <c r="N704" s="4"/>
      <c r="O704" s="4" t="s">
        <v>2157</v>
      </c>
      <c r="P704" s="4"/>
      <c r="Q704" s="4"/>
      <c r="R704" s="4" t="s">
        <v>1364</v>
      </c>
      <c r="S704" s="4"/>
    </row>
    <row r="705" spans="1:19" ht="12.6">
      <c r="A705" s="4" t="s">
        <v>2158</v>
      </c>
      <c r="B705" s="4" t="s">
        <v>2143</v>
      </c>
      <c r="C705" s="4"/>
      <c r="D705" s="5" t="s">
        <v>413</v>
      </c>
      <c r="E705" s="4" t="s">
        <v>2159</v>
      </c>
      <c r="F705" s="7">
        <v>2</v>
      </c>
      <c r="G705" s="4" t="s">
        <v>2160</v>
      </c>
      <c r="H705" s="7">
        <v>1</v>
      </c>
      <c r="I705" s="4"/>
      <c r="J705" s="4"/>
      <c r="K705" s="4"/>
      <c r="L705" s="4"/>
      <c r="M705" s="4"/>
      <c r="N705" s="4"/>
      <c r="O705" s="4" t="s">
        <v>2161</v>
      </c>
      <c r="P705" s="4"/>
      <c r="Q705" s="4"/>
      <c r="R705" s="4"/>
      <c r="S705" s="4"/>
    </row>
    <row r="706" spans="1:19" ht="12.3">
      <c r="A706" s="4" t="s">
        <v>2143</v>
      </c>
      <c r="B706" s="4" t="s">
        <v>2162</v>
      </c>
      <c r="C706" s="4"/>
      <c r="D706" s="4" t="s">
        <v>375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 t="s">
        <v>2163</v>
      </c>
      <c r="P706" s="4"/>
      <c r="Q706" s="4"/>
      <c r="R706" s="4"/>
      <c r="S706" s="4"/>
    </row>
    <row r="707" spans="1:19" ht="12.6">
      <c r="A707" s="4" t="s">
        <v>2164</v>
      </c>
      <c r="B707" s="5" t="s">
        <v>985</v>
      </c>
      <c r="C707" s="5" t="s">
        <v>2165</v>
      </c>
      <c r="D707" s="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t="12.6">
      <c r="A708" s="4" t="s">
        <v>2164</v>
      </c>
      <c r="B708" s="5" t="s">
        <v>2166</v>
      </c>
      <c r="C708" s="5" t="s">
        <v>2167</v>
      </c>
      <c r="D708" s="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t="12.6">
      <c r="A709" s="4" t="s">
        <v>2164</v>
      </c>
      <c r="B709" s="5" t="s">
        <v>873</v>
      </c>
      <c r="C709" s="5" t="s">
        <v>2168</v>
      </c>
      <c r="D709" s="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t="12.3">
      <c r="A710" s="4" t="s">
        <v>2164</v>
      </c>
      <c r="B710" s="4"/>
      <c r="C710" s="4"/>
      <c r="D710" s="4" t="s">
        <v>146</v>
      </c>
      <c r="E710" s="4" t="s">
        <v>2169</v>
      </c>
      <c r="F710" s="4"/>
      <c r="G710" s="4" t="s">
        <v>2170</v>
      </c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12.3">
      <c r="A711" s="4" t="s">
        <v>2171</v>
      </c>
      <c r="B711" s="4" t="s">
        <v>954</v>
      </c>
      <c r="C711" s="4" t="s">
        <v>1983</v>
      </c>
      <c r="D711" s="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t="12.3">
      <c r="A712" s="4" t="s">
        <v>2171</v>
      </c>
      <c r="B712" s="4" t="s">
        <v>857</v>
      </c>
      <c r="C712" s="4" t="s">
        <v>2172</v>
      </c>
      <c r="D712" s="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t="12.3">
      <c r="A713" s="4" t="s">
        <v>2171</v>
      </c>
      <c r="B713" s="4" t="s">
        <v>877</v>
      </c>
      <c r="C713" s="4" t="s">
        <v>2173</v>
      </c>
      <c r="D713" s="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t="12.3">
      <c r="A714" s="4" t="s">
        <v>2171</v>
      </c>
      <c r="B714" s="4"/>
      <c r="C714" s="4"/>
      <c r="D714" s="4" t="s">
        <v>146</v>
      </c>
      <c r="E714" s="4" t="s">
        <v>2174</v>
      </c>
      <c r="F714" s="4"/>
      <c r="G714" s="4" t="s">
        <v>2175</v>
      </c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t="12.3">
      <c r="A715" s="4" t="s">
        <v>2176</v>
      </c>
      <c r="B715" s="4" t="s">
        <v>2143</v>
      </c>
      <c r="C715" s="4" t="s">
        <v>2177</v>
      </c>
      <c r="D715" s="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t="12.3">
      <c r="A716" s="4" t="s">
        <v>2176</v>
      </c>
      <c r="B716" s="4" t="s">
        <v>897</v>
      </c>
      <c r="C716" s="4" t="s">
        <v>2178</v>
      </c>
      <c r="D716" s="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12.6">
      <c r="A717" s="4" t="s">
        <v>2176</v>
      </c>
      <c r="B717" s="5" t="s">
        <v>601</v>
      </c>
      <c r="C717" s="5" t="s">
        <v>626</v>
      </c>
      <c r="D717" s="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t="12.3">
      <c r="A718" s="4" t="s">
        <v>2176</v>
      </c>
      <c r="B718" s="4"/>
      <c r="C718" s="4"/>
      <c r="D718" s="4" t="s">
        <v>146</v>
      </c>
      <c r="E718" s="4" t="s">
        <v>2179</v>
      </c>
      <c r="F718" s="4"/>
      <c r="G718" s="4" t="s">
        <v>2180</v>
      </c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t="12.3">
      <c r="A719" s="4" t="s">
        <v>2181</v>
      </c>
      <c r="B719" s="4" t="s">
        <v>859</v>
      </c>
      <c r="C719" s="4" t="s">
        <v>2182</v>
      </c>
      <c r="D719" s="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t="12.3">
      <c r="A720" s="4" t="s">
        <v>2181</v>
      </c>
      <c r="B720" s="4" t="s">
        <v>895</v>
      </c>
      <c r="C720" s="4" t="s">
        <v>2183</v>
      </c>
      <c r="D720" s="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t="12.3">
      <c r="A721" s="4" t="s">
        <v>2181</v>
      </c>
      <c r="B721" s="4" t="s">
        <v>889</v>
      </c>
      <c r="C721" s="4" t="s">
        <v>2184</v>
      </c>
      <c r="D721" s="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t="12.3">
      <c r="A722" s="4" t="s">
        <v>2181</v>
      </c>
      <c r="B722" s="4" t="s">
        <v>940</v>
      </c>
      <c r="C722" s="4" t="s">
        <v>2185</v>
      </c>
      <c r="D722" s="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12.6">
      <c r="A723" s="4" t="s">
        <v>2181</v>
      </c>
      <c r="B723" s="4"/>
      <c r="C723" s="4"/>
      <c r="D723" s="5" t="s">
        <v>146</v>
      </c>
      <c r="E723" s="4" t="s">
        <v>2186</v>
      </c>
      <c r="F723" s="4"/>
      <c r="G723" s="4" t="s">
        <v>2187</v>
      </c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t="12.3">
      <c r="A724" s="4" t="s">
        <v>2188</v>
      </c>
      <c r="B724" s="4" t="s">
        <v>883</v>
      </c>
      <c r="C724" s="4" t="s">
        <v>2189</v>
      </c>
      <c r="D724" s="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t="12.3">
      <c r="A725" s="4" t="s">
        <v>2188</v>
      </c>
      <c r="B725" s="4" t="s">
        <v>899</v>
      </c>
      <c r="C725" s="4" t="s">
        <v>2190</v>
      </c>
      <c r="D725" s="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t="12.3">
      <c r="A726" s="4" t="s">
        <v>2188</v>
      </c>
      <c r="B726" s="4" t="s">
        <v>875</v>
      </c>
      <c r="C726" s="4" t="s">
        <v>2191</v>
      </c>
      <c r="D726" s="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t="12.3">
      <c r="A727" s="4" t="s">
        <v>2188</v>
      </c>
      <c r="B727" s="4"/>
      <c r="C727" s="4"/>
      <c r="D727" s="4" t="s">
        <v>146</v>
      </c>
      <c r="E727" s="4" t="s">
        <v>2192</v>
      </c>
      <c r="F727" s="4"/>
      <c r="G727" s="4" t="s">
        <v>2193</v>
      </c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t="12.3">
      <c r="A728" s="4" t="s">
        <v>2194</v>
      </c>
      <c r="B728" s="4" t="s">
        <v>855</v>
      </c>
      <c r="C728" s="4" t="s">
        <v>2195</v>
      </c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12.3">
      <c r="A729" s="4" t="s">
        <v>2194</v>
      </c>
      <c r="B729" s="4" t="s">
        <v>861</v>
      </c>
      <c r="C729" s="4" t="s">
        <v>2196</v>
      </c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t="12.3">
      <c r="A730" s="4" t="s">
        <v>2194</v>
      </c>
      <c r="B730" s="4" t="s">
        <v>852</v>
      </c>
      <c r="C730" s="4" t="s">
        <v>2197</v>
      </c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t="12.3">
      <c r="A731" s="4" t="s">
        <v>2194</v>
      </c>
      <c r="B731" s="4"/>
      <c r="C731" s="4"/>
      <c r="D731" s="4" t="s">
        <v>146</v>
      </c>
      <c r="E731" s="4" t="s">
        <v>2198</v>
      </c>
      <c r="F731" s="4"/>
      <c r="G731" s="4" t="s">
        <v>2199</v>
      </c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t="12.3">
      <c r="A732" s="4" t="s">
        <v>2200</v>
      </c>
      <c r="B732" s="4" t="s">
        <v>2164</v>
      </c>
      <c r="C732" s="4" t="s">
        <v>2169</v>
      </c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t="12.3">
      <c r="A733" s="4" t="s">
        <v>2200</v>
      </c>
      <c r="B733" s="4" t="s">
        <v>2171</v>
      </c>
      <c r="C733" s="4" t="s">
        <v>2174</v>
      </c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t="12.3">
      <c r="A734" s="4" t="s">
        <v>2200</v>
      </c>
      <c r="B734" s="4"/>
      <c r="C734" s="4"/>
      <c r="D734" s="4" t="s">
        <v>146</v>
      </c>
      <c r="E734" s="4" t="s">
        <v>2201</v>
      </c>
      <c r="F734" s="4"/>
      <c r="G734" s="4" t="s">
        <v>2202</v>
      </c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12.3">
      <c r="A735" s="4" t="s">
        <v>2203</v>
      </c>
      <c r="B735" s="4" t="s">
        <v>2176</v>
      </c>
      <c r="C735" s="4" t="s">
        <v>2179</v>
      </c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t="12.3">
      <c r="A736" s="4" t="s">
        <v>2203</v>
      </c>
      <c r="B736" s="4" t="s">
        <v>2181</v>
      </c>
      <c r="C736" s="4" t="s">
        <v>2186</v>
      </c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t="12.3">
      <c r="A737" s="4" t="s">
        <v>2203</v>
      </c>
      <c r="B737" s="4" t="s">
        <v>2188</v>
      </c>
      <c r="C737" s="4" t="s">
        <v>2192</v>
      </c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t="12.3">
      <c r="A738" s="4" t="s">
        <v>2203</v>
      </c>
      <c r="B738" s="4" t="s">
        <v>2194</v>
      </c>
      <c r="C738" s="4" t="s">
        <v>2198</v>
      </c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t="12.3">
      <c r="A739" s="4" t="s">
        <v>2203</v>
      </c>
      <c r="B739" s="4"/>
      <c r="C739" s="4"/>
      <c r="D739" s="4" t="s">
        <v>455</v>
      </c>
      <c r="E739" s="4" t="s">
        <v>2204</v>
      </c>
      <c r="F739" s="4"/>
      <c r="G739" s="4" t="s">
        <v>2205</v>
      </c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t="12.3">
      <c r="A740" s="4" t="s">
        <v>1869</v>
      </c>
      <c r="B740" s="4" t="s">
        <v>2200</v>
      </c>
      <c r="C740" s="4" t="s">
        <v>2201</v>
      </c>
      <c r="D740" s="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12.3">
      <c r="A741" s="4" t="s">
        <v>1869</v>
      </c>
      <c r="B741" s="4" t="s">
        <v>2203</v>
      </c>
      <c r="C741" s="4" t="s">
        <v>2204</v>
      </c>
      <c r="D741" s="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t="12.3">
      <c r="A742" s="4" t="s">
        <v>1869</v>
      </c>
      <c r="B742" s="4"/>
      <c r="C742" s="4"/>
      <c r="D742" s="4" t="s">
        <v>455</v>
      </c>
      <c r="E742" s="4" t="s">
        <v>1870</v>
      </c>
      <c r="F742" s="4"/>
      <c r="G742" s="4" t="s">
        <v>2206</v>
      </c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t="12.6">
      <c r="A743" s="4" t="s">
        <v>2207</v>
      </c>
      <c r="B743" s="4" t="s">
        <v>2208</v>
      </c>
      <c r="C743" s="4"/>
      <c r="D743" s="5" t="s">
        <v>413</v>
      </c>
      <c r="E743" s="5" t="s">
        <v>2209</v>
      </c>
      <c r="F743" s="6">
        <v>1</v>
      </c>
      <c r="G743" s="5" t="s">
        <v>2210</v>
      </c>
      <c r="H743" s="6">
        <v>2</v>
      </c>
      <c r="I743" s="3"/>
      <c r="J743" s="3"/>
      <c r="K743" s="3"/>
      <c r="L743" s="3"/>
      <c r="M743" s="3"/>
      <c r="N743" s="3"/>
      <c r="O743" s="5" t="s">
        <v>2211</v>
      </c>
      <c r="P743" s="3"/>
      <c r="Q743" s="4"/>
      <c r="R743" s="4" t="s">
        <v>2212</v>
      </c>
      <c r="S743" s="4"/>
    </row>
    <row r="744" spans="1:19" ht="12.6">
      <c r="A744" s="4" t="s">
        <v>2213</v>
      </c>
      <c r="B744" s="4" t="s">
        <v>2208</v>
      </c>
      <c r="C744" s="4"/>
      <c r="D744" s="5" t="s">
        <v>413</v>
      </c>
      <c r="E744" s="5" t="s">
        <v>2214</v>
      </c>
      <c r="F744" s="6">
        <v>1</v>
      </c>
      <c r="G744" s="5" t="s">
        <v>2215</v>
      </c>
      <c r="H744" s="6">
        <v>2</v>
      </c>
      <c r="I744" s="3"/>
      <c r="J744" s="3"/>
      <c r="K744" s="3"/>
      <c r="L744" s="3"/>
      <c r="M744" s="3"/>
      <c r="N744" s="3"/>
      <c r="O744" s="5" t="s">
        <v>2216</v>
      </c>
      <c r="P744" s="3"/>
      <c r="Q744" s="4"/>
      <c r="R744" s="4" t="s">
        <v>2212</v>
      </c>
      <c r="S744" s="4"/>
    </row>
    <row r="745" spans="1:19" ht="12.6">
      <c r="A745" s="4" t="s">
        <v>2208</v>
      </c>
      <c r="B745" s="5" t="s">
        <v>622</v>
      </c>
      <c r="C745" s="5" t="s">
        <v>1413</v>
      </c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4" t="s">
        <v>2217</v>
      </c>
      <c r="R745" s="4"/>
      <c r="S745" s="4"/>
    </row>
    <row r="746" spans="1:19" ht="12.3">
      <c r="A746" s="4" t="s">
        <v>2208</v>
      </c>
      <c r="B746" s="4" t="s">
        <v>509</v>
      </c>
      <c r="C746" s="4"/>
      <c r="D746" s="4" t="s">
        <v>136</v>
      </c>
      <c r="E746" s="4" t="s">
        <v>2218</v>
      </c>
      <c r="F746" s="7">
        <v>1</v>
      </c>
      <c r="G746" s="4" t="s">
        <v>2219</v>
      </c>
      <c r="H746" s="7">
        <v>2</v>
      </c>
      <c r="I746" s="4"/>
      <c r="J746" s="4"/>
      <c r="K746" s="4"/>
      <c r="L746" s="4"/>
      <c r="M746" s="4"/>
      <c r="N746" s="4"/>
      <c r="O746" s="4" t="s">
        <v>2220</v>
      </c>
      <c r="P746" s="4"/>
      <c r="Q746" s="4"/>
      <c r="R746" s="4"/>
      <c r="S746" s="4"/>
    </row>
    <row r="747" spans="1:19" ht="12.6">
      <c r="A747" s="4" t="s">
        <v>2221</v>
      </c>
      <c r="B747" s="5" t="s">
        <v>622</v>
      </c>
      <c r="C747" s="5" t="s">
        <v>1413</v>
      </c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4" t="s">
        <v>2217</v>
      </c>
      <c r="R747" s="4"/>
      <c r="S747" s="4"/>
    </row>
    <row r="748" spans="1:19" ht="12.6">
      <c r="A748" s="4" t="s">
        <v>2221</v>
      </c>
      <c r="B748" s="4" t="s">
        <v>2207</v>
      </c>
      <c r="C748" s="5" t="s">
        <v>2209</v>
      </c>
      <c r="D748" s="4" t="s">
        <v>135</v>
      </c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t="12.6">
      <c r="A749" s="4" t="s">
        <v>2221</v>
      </c>
      <c r="B749" s="4"/>
      <c r="C749" s="4"/>
      <c r="D749" s="4" t="s">
        <v>136</v>
      </c>
      <c r="E749" s="5" t="s">
        <v>2209</v>
      </c>
      <c r="F749" s="6">
        <v>1</v>
      </c>
      <c r="G749" s="5" t="s">
        <v>2210</v>
      </c>
      <c r="H749" s="6">
        <v>2</v>
      </c>
      <c r="I749" s="3"/>
      <c r="J749" s="3"/>
      <c r="K749" s="3"/>
      <c r="L749" s="3"/>
      <c r="M749" s="3"/>
      <c r="N749" s="3"/>
      <c r="O749" s="5" t="s">
        <v>2211</v>
      </c>
      <c r="P749" s="3"/>
      <c r="Q749" s="4"/>
      <c r="R749" s="4"/>
      <c r="S749" s="4"/>
    </row>
    <row r="750" spans="1:19" ht="12.6">
      <c r="A750" s="4" t="s">
        <v>2212</v>
      </c>
      <c r="B750" s="4" t="s">
        <v>2221</v>
      </c>
      <c r="C750" s="5" t="s">
        <v>2209</v>
      </c>
      <c r="D750" s="4" t="s">
        <v>170</v>
      </c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t="12.6">
      <c r="A751" s="4" t="s">
        <v>2212</v>
      </c>
      <c r="B751" s="4" t="s">
        <v>2213</v>
      </c>
      <c r="C751" s="5" t="s">
        <v>2214</v>
      </c>
      <c r="D751" s="4" t="s">
        <v>170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t="12.3">
      <c r="A752" s="4" t="s">
        <v>2212</v>
      </c>
      <c r="B752" s="4" t="s">
        <v>853</v>
      </c>
      <c r="C752" s="4" t="s">
        <v>937</v>
      </c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 t="s">
        <v>2222</v>
      </c>
      <c r="R752" s="4"/>
      <c r="S752" s="4"/>
    </row>
    <row r="753" spans="1:19" ht="12.6">
      <c r="A753" s="4" t="s">
        <v>2212</v>
      </c>
      <c r="B753" s="5" t="s">
        <v>964</v>
      </c>
      <c r="C753" s="5" t="s">
        <v>965</v>
      </c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 t="s">
        <v>2222</v>
      </c>
      <c r="R753" s="4"/>
      <c r="S753" s="4"/>
    </row>
    <row r="754" spans="1:19" ht="12.6">
      <c r="A754" s="4" t="s">
        <v>2212</v>
      </c>
      <c r="B754" s="5" t="s">
        <v>607</v>
      </c>
      <c r="C754" s="5" t="s">
        <v>611</v>
      </c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 t="s">
        <v>2222</v>
      </c>
      <c r="R754" s="4"/>
      <c r="S754" s="4"/>
    </row>
    <row r="755" spans="1:19" ht="12.3">
      <c r="A755" s="4" t="s">
        <v>2212</v>
      </c>
      <c r="B755" s="4" t="s">
        <v>2223</v>
      </c>
      <c r="C755" s="4"/>
      <c r="D755" s="4" t="s">
        <v>171</v>
      </c>
      <c r="E755" s="4" t="s">
        <v>2224</v>
      </c>
      <c r="F755" s="4"/>
      <c r="G755" s="4" t="s">
        <v>2225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t="12.3">
      <c r="A756" s="4" t="s">
        <v>2226</v>
      </c>
      <c r="B756" s="4"/>
      <c r="C756" s="4"/>
      <c r="D756" s="4" t="s">
        <v>375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 t="s">
        <v>2227</v>
      </c>
      <c r="P756" s="4"/>
      <c r="Q756" s="4"/>
      <c r="R756" s="30" t="s">
        <v>2228</v>
      </c>
      <c r="S756" s="4"/>
    </row>
    <row r="757" spans="1:19" ht="12.3">
      <c r="A757" s="4" t="s">
        <v>2229</v>
      </c>
      <c r="B757" s="4" t="s">
        <v>2230</v>
      </c>
      <c r="C757" s="4"/>
      <c r="D757" s="4" t="s">
        <v>2231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4" t="s">
        <v>2232</v>
      </c>
      <c r="R757" s="4"/>
      <c r="S757" s="4"/>
    </row>
    <row r="758" spans="1:19" ht="12.3">
      <c r="A758" s="4" t="s">
        <v>2229</v>
      </c>
      <c r="B758" s="4" t="s">
        <v>2230</v>
      </c>
      <c r="C758" s="4"/>
      <c r="D758" s="4" t="s">
        <v>2231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4" t="s">
        <v>2232</v>
      </c>
      <c r="R758" s="4"/>
      <c r="S758" s="4"/>
    </row>
    <row r="759" spans="1:19" ht="12.6">
      <c r="A759" s="4" t="s">
        <v>2229</v>
      </c>
      <c r="B759" s="5" t="s">
        <v>140</v>
      </c>
      <c r="C759" s="5" t="s">
        <v>2233</v>
      </c>
      <c r="D759" s="5" t="s">
        <v>2231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5" t="s">
        <v>2234</v>
      </c>
      <c r="R759" s="3"/>
      <c r="S759" s="3"/>
    </row>
    <row r="760" spans="1:19" ht="12.6">
      <c r="A760" s="4" t="s">
        <v>2229</v>
      </c>
      <c r="B760" s="5" t="s">
        <v>1428</v>
      </c>
      <c r="C760" s="4"/>
      <c r="D760" s="5" t="s">
        <v>2231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5" t="s">
        <v>1429</v>
      </c>
      <c r="R760" s="3"/>
      <c r="S760" s="3"/>
    </row>
    <row r="761" spans="1:19" ht="12.3">
      <c r="A761" s="4" t="s">
        <v>2229</v>
      </c>
      <c r="B761" s="4"/>
      <c r="C761" s="4"/>
      <c r="D761" s="4" t="s">
        <v>146</v>
      </c>
      <c r="E761" s="4" t="s">
        <v>2235</v>
      </c>
      <c r="F761" s="4"/>
      <c r="G761" s="4" t="s">
        <v>2236</v>
      </c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t="12.6">
      <c r="A762" s="4" t="s">
        <v>2237</v>
      </c>
      <c r="B762" s="5" t="s">
        <v>274</v>
      </c>
      <c r="C762" s="5" t="s">
        <v>803</v>
      </c>
      <c r="D762" s="4" t="s">
        <v>2231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4" t="s">
        <v>2238</v>
      </c>
      <c r="R762" s="4"/>
      <c r="S762" s="4"/>
    </row>
    <row r="763" spans="1:19" ht="12.6">
      <c r="A763" s="4" t="s">
        <v>2237</v>
      </c>
      <c r="B763" s="5" t="s">
        <v>601</v>
      </c>
      <c r="C763" s="5" t="s">
        <v>626</v>
      </c>
      <c r="D763" s="4" t="s">
        <v>2231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4" t="s">
        <v>2239</v>
      </c>
      <c r="R763" s="4"/>
      <c r="S763" s="4"/>
    </row>
    <row r="764" spans="1:19" ht="12.3">
      <c r="A764" s="4" t="s">
        <v>2237</v>
      </c>
      <c r="B764" s="4" t="s">
        <v>2229</v>
      </c>
      <c r="C764" s="4" t="s">
        <v>2235</v>
      </c>
      <c r="D764" s="4" t="s">
        <v>2231</v>
      </c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12.3">
      <c r="A765" s="4" t="s">
        <v>2237</v>
      </c>
      <c r="B765" s="4"/>
      <c r="C765" s="4"/>
      <c r="D765" s="4" t="s">
        <v>146</v>
      </c>
      <c r="E765" s="4" t="s">
        <v>2240</v>
      </c>
      <c r="F765" s="4"/>
      <c r="G765" s="4" t="s">
        <v>2241</v>
      </c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t="12.6">
      <c r="A766" s="4" t="s">
        <v>2242</v>
      </c>
      <c r="B766" s="5" t="s">
        <v>1309</v>
      </c>
      <c r="C766" s="5" t="s">
        <v>1314</v>
      </c>
      <c r="D766" s="5" t="s">
        <v>2231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5" t="s">
        <v>1527</v>
      </c>
      <c r="R766" s="3"/>
      <c r="S766" s="3"/>
    </row>
    <row r="767" spans="1:19" ht="12.6">
      <c r="A767" s="4" t="s">
        <v>2242</v>
      </c>
      <c r="B767" s="5" t="s">
        <v>1309</v>
      </c>
      <c r="C767" s="5" t="s">
        <v>2243</v>
      </c>
      <c r="D767" s="5" t="s">
        <v>2231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5" t="s">
        <v>1527</v>
      </c>
      <c r="R767" s="3"/>
      <c r="S767" s="3"/>
    </row>
    <row r="768" spans="1:19" ht="12.6">
      <c r="A768" s="4" t="s">
        <v>2242</v>
      </c>
      <c r="B768" s="5" t="s">
        <v>553</v>
      </c>
      <c r="C768" s="3"/>
      <c r="D768" s="5" t="s">
        <v>2231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5" t="s">
        <v>1488</v>
      </c>
      <c r="R768" s="3"/>
      <c r="S768" s="3"/>
    </row>
    <row r="769" spans="1:19" ht="12.6">
      <c r="A769" s="4" t="s">
        <v>2242</v>
      </c>
      <c r="B769" s="5" t="s">
        <v>570</v>
      </c>
      <c r="C769" s="5" t="s">
        <v>584</v>
      </c>
      <c r="D769" s="5" t="s">
        <v>2231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5" t="s">
        <v>319</v>
      </c>
      <c r="R769" s="3"/>
      <c r="S769" s="3"/>
    </row>
    <row r="770" spans="1:19" ht="12.3">
      <c r="A770" s="4" t="s">
        <v>2242</v>
      </c>
      <c r="B770" s="4"/>
      <c r="C770" s="4"/>
      <c r="D770" s="4" t="s">
        <v>146</v>
      </c>
      <c r="E770" s="4" t="s">
        <v>2244</v>
      </c>
      <c r="F770" s="4"/>
      <c r="G770" s="4" t="s">
        <v>2245</v>
      </c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12.3">
      <c r="A771" s="4" t="s">
        <v>2247</v>
      </c>
      <c r="B771" s="4" t="s">
        <v>323</v>
      </c>
      <c r="C771" s="4" t="s">
        <v>1348</v>
      </c>
      <c r="D771" s="4" t="s">
        <v>2231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4" t="s">
        <v>325</v>
      </c>
      <c r="R771" s="4"/>
      <c r="S771" s="4"/>
    </row>
    <row r="772" spans="1:19" ht="12.6">
      <c r="A772" s="4" t="s">
        <v>2247</v>
      </c>
      <c r="B772" s="4" t="s">
        <v>875</v>
      </c>
      <c r="C772" s="5" t="s">
        <v>2191</v>
      </c>
      <c r="D772" s="4" t="s">
        <v>2231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4" t="s">
        <v>2248</v>
      </c>
      <c r="R772" s="4"/>
      <c r="S772" s="4"/>
    </row>
    <row r="773" spans="1:19" ht="12.6">
      <c r="A773" s="4" t="s">
        <v>2247</v>
      </c>
      <c r="B773" s="5" t="s">
        <v>454</v>
      </c>
      <c r="C773" s="4" t="s">
        <v>457</v>
      </c>
      <c r="D773" s="5" t="s">
        <v>2231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5" t="s">
        <v>316</v>
      </c>
      <c r="R773" s="3"/>
      <c r="S773" s="3"/>
    </row>
    <row r="774" spans="1:19" ht="12.6">
      <c r="A774" s="4" t="s">
        <v>2247</v>
      </c>
      <c r="B774" s="4" t="s">
        <v>328</v>
      </c>
      <c r="C774" s="4" t="s">
        <v>2249</v>
      </c>
      <c r="D774" s="4" t="s">
        <v>2231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5" t="s">
        <v>329</v>
      </c>
      <c r="R774" s="3"/>
      <c r="S774" s="3"/>
    </row>
    <row r="775" spans="1:19" ht="12.3">
      <c r="A775" s="4" t="s">
        <v>2247</v>
      </c>
      <c r="B775" s="4"/>
      <c r="C775" s="4"/>
      <c r="D775" s="4" t="s">
        <v>455</v>
      </c>
      <c r="E775" s="4" t="s">
        <v>2250</v>
      </c>
      <c r="F775" s="4"/>
      <c r="G775" s="4" t="s">
        <v>2251</v>
      </c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t="12.6">
      <c r="A776" s="4" t="s">
        <v>2252</v>
      </c>
      <c r="B776" s="5" t="s">
        <v>775</v>
      </c>
      <c r="C776" s="5" t="s">
        <v>677</v>
      </c>
      <c r="D776" s="4" t="s">
        <v>2231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5" t="s">
        <v>2253</v>
      </c>
      <c r="R776" s="3"/>
      <c r="S776" s="3"/>
    </row>
    <row r="777" spans="1:19" ht="12.6">
      <c r="A777" s="4" t="s">
        <v>2252</v>
      </c>
      <c r="B777" s="5" t="s">
        <v>326</v>
      </c>
      <c r="C777" s="5" t="s">
        <v>1082</v>
      </c>
      <c r="D777" s="4" t="s">
        <v>2231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5" t="s">
        <v>2253</v>
      </c>
      <c r="R777" s="3"/>
      <c r="S777" s="3"/>
    </row>
    <row r="778" spans="1:19" ht="12.3">
      <c r="A778" s="4" t="s">
        <v>2252</v>
      </c>
      <c r="B778" s="4"/>
      <c r="C778" s="4"/>
      <c r="D778" s="4" t="s">
        <v>146</v>
      </c>
      <c r="E778" s="4" t="s">
        <v>2254</v>
      </c>
      <c r="F778" s="4"/>
      <c r="G778" s="4" t="s">
        <v>2255</v>
      </c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t="12.3">
      <c r="A779" s="4" t="s">
        <v>2237</v>
      </c>
      <c r="B779" s="4" t="s">
        <v>2240</v>
      </c>
      <c r="C779" s="4"/>
      <c r="D779" s="4" t="s">
        <v>187</v>
      </c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t="12.3">
      <c r="A780" s="4" t="s">
        <v>2242</v>
      </c>
      <c r="B780" s="4" t="s">
        <v>2244</v>
      </c>
      <c r="C780" s="4"/>
      <c r="D780" s="4" t="s">
        <v>187</v>
      </c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t="12.3">
      <c r="A781" s="4" t="s">
        <v>2247</v>
      </c>
      <c r="B781" s="4" t="s">
        <v>2256</v>
      </c>
      <c r="C781" s="4"/>
      <c r="D781" s="4" t="s">
        <v>187</v>
      </c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t="12.3">
      <c r="A782" s="4" t="s">
        <v>2252</v>
      </c>
      <c r="B782" s="4" t="s">
        <v>2254</v>
      </c>
      <c r="C782" s="4"/>
      <c r="D782" s="4" t="s">
        <v>187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12.3">
      <c r="A783" s="4" t="s">
        <v>2231</v>
      </c>
      <c r="B783" s="4"/>
      <c r="C783" s="4"/>
      <c r="D783" s="4" t="s">
        <v>455</v>
      </c>
      <c r="E783" s="4" t="s">
        <v>2257</v>
      </c>
      <c r="F783" s="4"/>
      <c r="G783" s="4" t="s">
        <v>2258</v>
      </c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t="12.6">
      <c r="A784" s="5" t="s">
        <v>2259</v>
      </c>
      <c r="B784" s="3"/>
      <c r="C784" s="4"/>
      <c r="D784" s="5" t="s">
        <v>375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5" t="s">
        <v>2260</v>
      </c>
      <c r="P784" s="5" t="s">
        <v>2261</v>
      </c>
      <c r="Q784" s="4"/>
      <c r="R784" s="4"/>
      <c r="S784" s="4"/>
    </row>
    <row r="785" spans="1:19" ht="12.6">
      <c r="A785" s="5" t="s">
        <v>2262</v>
      </c>
      <c r="B785" s="3"/>
      <c r="C785" s="4"/>
      <c r="D785" s="5" t="s">
        <v>28</v>
      </c>
      <c r="E785" s="5" t="s">
        <v>2263</v>
      </c>
      <c r="F785" s="6">
        <v>0</v>
      </c>
      <c r="G785" s="5" t="s">
        <v>2264</v>
      </c>
      <c r="H785" s="6">
        <v>1</v>
      </c>
      <c r="I785" s="3"/>
      <c r="J785" s="3"/>
      <c r="K785" s="3"/>
      <c r="L785" s="3"/>
      <c r="M785" s="3"/>
      <c r="N785" s="3"/>
      <c r="O785" s="5" t="s">
        <v>2265</v>
      </c>
      <c r="P785" s="3"/>
      <c r="Q785" s="4"/>
      <c r="R785" s="4"/>
      <c r="S785" s="4"/>
    </row>
    <row r="786" spans="1:19" ht="12.6">
      <c r="A786" s="5" t="s">
        <v>2266</v>
      </c>
      <c r="B786" s="3"/>
      <c r="C786" s="4"/>
      <c r="D786" s="5" t="s">
        <v>28</v>
      </c>
      <c r="E786" s="5" t="s">
        <v>2267</v>
      </c>
      <c r="F786" s="6" t="s">
        <v>2268</v>
      </c>
      <c r="G786" s="11" t="s">
        <v>2269</v>
      </c>
      <c r="H786" s="13">
        <v>44962</v>
      </c>
      <c r="I786" s="11" t="s">
        <v>2270</v>
      </c>
      <c r="J786" s="6" t="s">
        <v>2271</v>
      </c>
      <c r="K786" s="5"/>
      <c r="L786" s="3"/>
      <c r="M786" s="3"/>
      <c r="N786" s="3"/>
      <c r="O786" s="5" t="s">
        <v>2272</v>
      </c>
      <c r="P786" s="5">
        <v>1</v>
      </c>
      <c r="Q786" s="4"/>
      <c r="R786" s="4"/>
      <c r="S786" s="4"/>
    </row>
    <row r="787" spans="1:19" ht="12.6">
      <c r="A787" s="5" t="s">
        <v>2273</v>
      </c>
      <c r="B787" s="3"/>
      <c r="C787" s="4"/>
      <c r="D787" s="5" t="s">
        <v>375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5" t="s">
        <v>2274</v>
      </c>
      <c r="P787" s="3" t="s">
        <v>765</v>
      </c>
      <c r="Q787" s="4"/>
      <c r="R787" s="4"/>
      <c r="S787" s="4"/>
    </row>
    <row r="788" spans="1:19" ht="12.6">
      <c r="A788" s="5" t="s">
        <v>2275</v>
      </c>
      <c r="B788" s="3"/>
      <c r="C788" s="4"/>
      <c r="D788" s="5" t="s">
        <v>375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5" t="s">
        <v>2276</v>
      </c>
      <c r="P788" s="3" t="s">
        <v>765</v>
      </c>
      <c r="Q788" s="4"/>
      <c r="R788" s="4"/>
      <c r="S788" s="4"/>
    </row>
    <row r="789" spans="1:19" ht="12.6">
      <c r="A789" s="5" t="s">
        <v>2277</v>
      </c>
      <c r="B789" s="3"/>
      <c r="C789" s="4"/>
      <c r="D789" s="5" t="s">
        <v>28</v>
      </c>
      <c r="E789" s="5" t="s">
        <v>2278</v>
      </c>
      <c r="F789" s="6" t="s">
        <v>2279</v>
      </c>
      <c r="G789" s="5" t="s">
        <v>2280</v>
      </c>
      <c r="H789" s="6"/>
      <c r="I789" s="5" t="s">
        <v>2281</v>
      </c>
      <c r="J789" s="3" t="s">
        <v>2282</v>
      </c>
      <c r="K789" s="3"/>
      <c r="L789" s="3"/>
      <c r="M789" s="3"/>
      <c r="N789" s="3"/>
      <c r="O789" s="5" t="s">
        <v>2283</v>
      </c>
      <c r="P789" s="3"/>
      <c r="Q789" s="4"/>
      <c r="R789" s="4"/>
      <c r="S789" s="4"/>
    </row>
    <row r="790" spans="1:19" ht="12.6">
      <c r="A790" s="5" t="s">
        <v>2284</v>
      </c>
      <c r="B790" s="3"/>
      <c r="C790" s="4"/>
      <c r="D790" s="5" t="s">
        <v>28</v>
      </c>
      <c r="E790" s="5" t="s">
        <v>2285</v>
      </c>
      <c r="F790" s="6">
        <v>1</v>
      </c>
      <c r="G790" s="5" t="s">
        <v>2286</v>
      </c>
      <c r="H790" s="6">
        <v>2</v>
      </c>
      <c r="I790" s="3"/>
      <c r="J790" s="3"/>
      <c r="K790" s="3"/>
      <c r="L790" s="3"/>
      <c r="M790" s="3"/>
      <c r="N790" s="3"/>
      <c r="O790" s="5" t="s">
        <v>2287</v>
      </c>
      <c r="P790" s="3"/>
      <c r="Q790" s="4"/>
      <c r="R790" s="4" t="s">
        <v>246</v>
      </c>
      <c r="S790" s="4"/>
    </row>
    <row r="791" spans="1:19" ht="12.6">
      <c r="A791" s="5" t="s">
        <v>184</v>
      </c>
      <c r="B791" s="3"/>
      <c r="C791" s="4"/>
      <c r="D791" s="5" t="s">
        <v>28</v>
      </c>
      <c r="E791" s="5" t="s">
        <v>2288</v>
      </c>
      <c r="F791" s="6">
        <v>0</v>
      </c>
      <c r="G791" s="5" t="s">
        <v>2289</v>
      </c>
      <c r="H791" s="6">
        <v>1</v>
      </c>
      <c r="I791" s="3"/>
      <c r="J791" s="3"/>
      <c r="K791" s="3"/>
      <c r="L791" s="3"/>
      <c r="M791" s="3"/>
      <c r="N791" s="3"/>
      <c r="O791" s="5" t="s">
        <v>2290</v>
      </c>
      <c r="P791" s="3"/>
      <c r="Q791" s="4"/>
      <c r="R791" s="4"/>
      <c r="S791" s="4"/>
    </row>
    <row r="792" spans="1:19" ht="12.6">
      <c r="A792" s="5" t="s">
        <v>2291</v>
      </c>
      <c r="B792" s="3"/>
      <c r="C792" s="4"/>
      <c r="D792" s="5" t="s">
        <v>28</v>
      </c>
      <c r="E792" s="5" t="s">
        <v>2292</v>
      </c>
      <c r="F792" s="6">
        <v>1</v>
      </c>
      <c r="G792" s="5" t="s">
        <v>2293</v>
      </c>
      <c r="H792" s="6">
        <v>2</v>
      </c>
      <c r="I792" s="3"/>
      <c r="J792" s="3"/>
      <c r="K792" s="3"/>
      <c r="L792" s="3"/>
      <c r="M792" s="3"/>
      <c r="N792" s="3"/>
      <c r="O792" s="5" t="s">
        <v>2294</v>
      </c>
      <c r="P792" s="3"/>
      <c r="Q792" s="4"/>
      <c r="R792" s="4"/>
      <c r="S792" s="4"/>
    </row>
    <row r="793" spans="1:19" ht="12.6">
      <c r="A793" s="5" t="s">
        <v>2295</v>
      </c>
      <c r="B793" s="3"/>
      <c r="C793" s="4"/>
      <c r="D793" s="5" t="s">
        <v>375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5" t="s">
        <v>2296</v>
      </c>
      <c r="P793" s="5" t="s">
        <v>989</v>
      </c>
      <c r="Q793" s="4"/>
      <c r="R793" s="4"/>
      <c r="S793" s="4"/>
    </row>
    <row r="794" spans="1:19" ht="12.6">
      <c r="A794" s="5" t="s">
        <v>27</v>
      </c>
      <c r="B794" s="3"/>
      <c r="C794" s="4"/>
      <c r="D794" s="5" t="s">
        <v>28</v>
      </c>
      <c r="E794" s="5" t="s">
        <v>29</v>
      </c>
      <c r="F794" s="6">
        <v>1</v>
      </c>
      <c r="G794" s="5" t="s">
        <v>30</v>
      </c>
      <c r="H794" s="6">
        <v>2</v>
      </c>
      <c r="I794" s="5" t="s">
        <v>31</v>
      </c>
      <c r="J794" s="6">
        <v>3</v>
      </c>
      <c r="K794" s="5" t="s">
        <v>32</v>
      </c>
      <c r="L794" s="6">
        <v>4</v>
      </c>
      <c r="M794" s="5" t="s">
        <v>33</v>
      </c>
      <c r="N794" s="6">
        <v>5</v>
      </c>
      <c r="O794" s="5" t="s">
        <v>34</v>
      </c>
      <c r="P794" s="3"/>
      <c r="Q794" s="4"/>
      <c r="R794" s="4"/>
      <c r="S794" s="4"/>
    </row>
    <row r="795" spans="1:19" ht="12.6">
      <c r="A795" s="5" t="s">
        <v>35</v>
      </c>
      <c r="B795" s="3"/>
      <c r="C795" s="4"/>
      <c r="D795" s="5" t="s">
        <v>28</v>
      </c>
      <c r="E795" s="5" t="s">
        <v>36</v>
      </c>
      <c r="F795" s="6">
        <v>5</v>
      </c>
      <c r="G795" s="5" t="s">
        <v>37</v>
      </c>
      <c r="H795" s="6">
        <v>4</v>
      </c>
      <c r="I795" s="5" t="s">
        <v>38</v>
      </c>
      <c r="J795" s="6">
        <v>3</v>
      </c>
      <c r="K795" s="5" t="s">
        <v>39</v>
      </c>
      <c r="L795" s="6">
        <v>2</v>
      </c>
      <c r="M795" s="5" t="s">
        <v>40</v>
      </c>
      <c r="N795" s="6">
        <v>1</v>
      </c>
      <c r="O795" s="5" t="s">
        <v>41</v>
      </c>
      <c r="P795" s="3"/>
      <c r="Q795" s="4"/>
      <c r="R795" s="4"/>
      <c r="S795" s="4"/>
    </row>
    <row r="796" spans="1:19" ht="12.6">
      <c r="A796" s="5" t="s">
        <v>42</v>
      </c>
      <c r="B796" s="3"/>
      <c r="C796" s="4"/>
      <c r="D796" s="5" t="s">
        <v>28</v>
      </c>
      <c r="E796" s="5" t="s">
        <v>43</v>
      </c>
      <c r="F796" s="5" t="s">
        <v>44</v>
      </c>
      <c r="G796" s="5" t="s">
        <v>45</v>
      </c>
      <c r="H796" s="5" t="s">
        <v>46</v>
      </c>
      <c r="I796" s="3"/>
      <c r="J796" s="3"/>
      <c r="K796" s="3"/>
      <c r="L796" s="3"/>
      <c r="M796" s="3"/>
      <c r="N796" s="3"/>
      <c r="O796" s="5" t="s">
        <v>47</v>
      </c>
      <c r="P796" s="3"/>
      <c r="Q796" s="4"/>
      <c r="R796" s="4"/>
      <c r="S796" s="4"/>
    </row>
    <row r="797" spans="1:19" ht="12.6">
      <c r="A797" s="4" t="s">
        <v>132</v>
      </c>
      <c r="B797" s="5" t="s">
        <v>42</v>
      </c>
      <c r="C797" s="5" t="s">
        <v>43</v>
      </c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 t="s">
        <v>134</v>
      </c>
      <c r="R797" s="4"/>
      <c r="S797" s="4"/>
    </row>
    <row r="798" spans="1:19" ht="12.6">
      <c r="A798" s="4" t="s">
        <v>132</v>
      </c>
      <c r="B798" s="4"/>
      <c r="C798" s="4"/>
      <c r="D798" s="4" t="s">
        <v>136</v>
      </c>
      <c r="E798" s="5" t="s">
        <v>70</v>
      </c>
      <c r="F798" s="6">
        <v>32</v>
      </c>
      <c r="G798" s="5" t="s">
        <v>71</v>
      </c>
      <c r="H798" s="5" t="s">
        <v>72</v>
      </c>
      <c r="I798" s="3"/>
      <c r="J798" s="3"/>
      <c r="K798" s="3"/>
      <c r="L798" s="3"/>
      <c r="M798" s="3"/>
      <c r="N798" s="3"/>
      <c r="O798" s="5" t="s">
        <v>52</v>
      </c>
      <c r="P798" s="3"/>
      <c r="Q798" s="4"/>
      <c r="R798" s="4"/>
      <c r="S798" s="4"/>
    </row>
    <row r="799" spans="1:19" ht="12.6">
      <c r="A799" s="5" t="s">
        <v>137</v>
      </c>
      <c r="B799" s="5" t="s">
        <v>42</v>
      </c>
      <c r="C799" s="5" t="s">
        <v>43</v>
      </c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 t="s">
        <v>139</v>
      </c>
      <c r="R799" s="4"/>
      <c r="S799" s="4"/>
    </row>
    <row r="800" spans="1:19" ht="12.6">
      <c r="A800" s="4" t="s">
        <v>137</v>
      </c>
      <c r="B800" s="5" t="s">
        <v>140</v>
      </c>
      <c r="C800" s="5" t="s">
        <v>141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5" t="s">
        <v>142</v>
      </c>
      <c r="R800" s="3"/>
      <c r="S800" s="3"/>
    </row>
    <row r="801" spans="1:19" ht="12.6">
      <c r="A801" s="4" t="s">
        <v>137</v>
      </c>
      <c r="B801" s="5" t="s">
        <v>140</v>
      </c>
      <c r="C801" s="5" t="s">
        <v>143</v>
      </c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5" t="s">
        <v>142</v>
      </c>
      <c r="R801" s="3"/>
      <c r="S801" s="3"/>
    </row>
    <row r="802" spans="1:19" ht="12.6">
      <c r="A802" s="4" t="s">
        <v>137</v>
      </c>
      <c r="B802" s="5" t="s">
        <v>140</v>
      </c>
      <c r="C802" s="5" t="s">
        <v>144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5" t="s">
        <v>142</v>
      </c>
      <c r="R802" s="3"/>
      <c r="S802" s="3"/>
    </row>
    <row r="803" spans="1:19" ht="12.6">
      <c r="A803" s="5" t="s">
        <v>137</v>
      </c>
      <c r="B803" s="4"/>
      <c r="C803" s="4"/>
      <c r="D803" s="4" t="s">
        <v>136</v>
      </c>
      <c r="E803" s="5" t="s">
        <v>74</v>
      </c>
      <c r="F803" s="6">
        <v>25</v>
      </c>
      <c r="G803" s="5" t="s">
        <v>75</v>
      </c>
      <c r="H803" s="5" t="s">
        <v>76</v>
      </c>
      <c r="I803" s="3"/>
      <c r="J803" s="3"/>
      <c r="K803" s="3"/>
      <c r="L803" s="3"/>
      <c r="M803" s="3"/>
      <c r="N803" s="3"/>
      <c r="O803" s="5" t="s">
        <v>52</v>
      </c>
      <c r="P803" s="3"/>
      <c r="Q803" s="4"/>
      <c r="R803" s="4"/>
      <c r="S803" s="4"/>
    </row>
    <row r="804" spans="1:19" ht="12.6">
      <c r="A804" s="4" t="s">
        <v>145</v>
      </c>
      <c r="B804" s="4" t="s">
        <v>132</v>
      </c>
      <c r="C804" s="5" t="s">
        <v>70</v>
      </c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t="12.6">
      <c r="A805" s="4" t="s">
        <v>145</v>
      </c>
      <c r="B805" s="5" t="s">
        <v>137</v>
      </c>
      <c r="C805" s="5" t="s">
        <v>74</v>
      </c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t="12.3">
      <c r="A806" s="4" t="s">
        <v>145</v>
      </c>
      <c r="B806" s="4"/>
      <c r="C806" s="4"/>
      <c r="D806" s="4" t="s">
        <v>146</v>
      </c>
      <c r="E806" s="4" t="s">
        <v>147</v>
      </c>
      <c r="F806" s="4"/>
      <c r="G806" s="4" t="s">
        <v>148</v>
      </c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12.6">
      <c r="A807" s="5" t="s">
        <v>190</v>
      </c>
      <c r="B807" s="5" t="s">
        <v>140</v>
      </c>
      <c r="C807" s="5" t="s">
        <v>141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5" t="s">
        <v>142</v>
      </c>
      <c r="R807" s="3"/>
      <c r="S807" s="3"/>
    </row>
    <row r="808" spans="1:19" ht="12.6">
      <c r="A808" s="5" t="s">
        <v>190</v>
      </c>
      <c r="B808" s="5" t="s">
        <v>140</v>
      </c>
      <c r="C808" s="5" t="s">
        <v>143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5" t="s">
        <v>142</v>
      </c>
      <c r="R808" s="3"/>
      <c r="S808" s="3"/>
    </row>
    <row r="809" spans="1:19" ht="12.6">
      <c r="A809" s="5" t="s">
        <v>190</v>
      </c>
      <c r="B809" s="5" t="s">
        <v>140</v>
      </c>
      <c r="C809" s="5" t="s">
        <v>144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5" t="s">
        <v>142</v>
      </c>
      <c r="R809" s="3"/>
      <c r="S809" s="3"/>
    </row>
    <row r="810" spans="1:19" ht="12.6">
      <c r="A810" s="5" t="s">
        <v>190</v>
      </c>
      <c r="B810" s="4"/>
      <c r="C810" s="4"/>
      <c r="D810" s="4" t="s">
        <v>188</v>
      </c>
      <c r="E810" s="5" t="s">
        <v>66</v>
      </c>
      <c r="F810" s="6">
        <v>21</v>
      </c>
      <c r="G810" s="5" t="s">
        <v>67</v>
      </c>
      <c r="H810" s="5" t="s">
        <v>68</v>
      </c>
      <c r="I810" s="3"/>
      <c r="J810" s="3"/>
      <c r="K810" s="3"/>
      <c r="L810" s="3"/>
      <c r="M810" s="3"/>
      <c r="N810" s="3"/>
      <c r="O810" s="5" t="s">
        <v>52</v>
      </c>
      <c r="P810" s="4"/>
      <c r="Q810" s="4"/>
      <c r="R810" s="4"/>
      <c r="S810" s="4"/>
    </row>
    <row r="811" spans="1:19" ht="12.6">
      <c r="A811" s="4" t="s">
        <v>191</v>
      </c>
      <c r="B811" s="5" t="s">
        <v>140</v>
      </c>
      <c r="C811" s="5" t="s">
        <v>141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5" t="s">
        <v>142</v>
      </c>
      <c r="R811" s="3"/>
      <c r="S811" s="3"/>
    </row>
    <row r="812" spans="1:19" ht="12.6">
      <c r="A812" s="4" t="s">
        <v>191</v>
      </c>
      <c r="B812" s="5" t="s">
        <v>140</v>
      </c>
      <c r="C812" s="5" t="s">
        <v>143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5" t="s">
        <v>142</v>
      </c>
      <c r="R812" s="3"/>
      <c r="S812" s="3"/>
    </row>
    <row r="813" spans="1:19" ht="12.6">
      <c r="A813" s="4" t="s">
        <v>191</v>
      </c>
      <c r="B813" s="5" t="s">
        <v>140</v>
      </c>
      <c r="C813" s="5" t="s">
        <v>144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5" t="s">
        <v>142</v>
      </c>
      <c r="R813" s="3"/>
      <c r="S813" s="3"/>
    </row>
    <row r="814" spans="1:19" ht="12.3">
      <c r="A814" s="4" t="s">
        <v>191</v>
      </c>
      <c r="B814" s="4" t="s">
        <v>1127</v>
      </c>
      <c r="C814" s="4"/>
      <c r="D814" s="4" t="s">
        <v>171</v>
      </c>
      <c r="E814" s="4" t="s">
        <v>192</v>
      </c>
      <c r="F814" s="4"/>
      <c r="G814" s="4" t="s">
        <v>193</v>
      </c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t="12.3">
      <c r="A815" s="4" t="s">
        <v>194</v>
      </c>
      <c r="B815" s="4" t="s">
        <v>195</v>
      </c>
      <c r="C815" s="4" t="s">
        <v>196</v>
      </c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4" t="s">
        <v>197</v>
      </c>
      <c r="R815" s="4"/>
      <c r="S815" s="4"/>
    </row>
    <row r="816" spans="1:19" ht="12.3">
      <c r="A816" s="4" t="s">
        <v>194</v>
      </c>
      <c r="B816" s="4" t="s">
        <v>198</v>
      </c>
      <c r="C816" s="4" t="s">
        <v>199</v>
      </c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4" t="s">
        <v>200</v>
      </c>
      <c r="R816" s="4"/>
      <c r="S816" s="4"/>
    </row>
    <row r="817" spans="1:19" ht="12.3">
      <c r="A817" s="4" t="s">
        <v>194</v>
      </c>
      <c r="B817" s="4" t="s">
        <v>1127</v>
      </c>
      <c r="C817" s="4"/>
      <c r="D817" s="4" t="s">
        <v>171</v>
      </c>
      <c r="E817" s="4" t="s">
        <v>201</v>
      </c>
      <c r="F817" s="4"/>
      <c r="G817" s="4" t="s">
        <v>202</v>
      </c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t="12.3">
      <c r="A818" s="4" t="s">
        <v>203</v>
      </c>
      <c r="B818" s="4" t="s">
        <v>194</v>
      </c>
      <c r="C818" s="4" t="s">
        <v>201</v>
      </c>
      <c r="D818" s="4" t="s">
        <v>165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4"/>
      <c r="R818" s="4"/>
      <c r="S818" s="4"/>
    </row>
    <row r="819" spans="1:19" ht="12.3">
      <c r="A819" s="4" t="s">
        <v>203</v>
      </c>
      <c r="B819" s="4" t="s">
        <v>198</v>
      </c>
      <c r="C819" s="4" t="s">
        <v>199</v>
      </c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4" t="s">
        <v>200</v>
      </c>
      <c r="R819" s="4"/>
      <c r="S819" s="4"/>
    </row>
    <row r="820" spans="1:19" ht="12.3">
      <c r="A820" s="4" t="s">
        <v>203</v>
      </c>
      <c r="B820" s="4" t="s">
        <v>1127</v>
      </c>
      <c r="C820" s="4"/>
      <c r="D820" s="4" t="s">
        <v>171</v>
      </c>
      <c r="E820" s="4" t="s">
        <v>204</v>
      </c>
      <c r="F820" s="4"/>
      <c r="G820" s="4" t="s">
        <v>205</v>
      </c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t="12.3">
      <c r="A821" s="4" t="s">
        <v>206</v>
      </c>
      <c r="B821" s="4" t="s">
        <v>194</v>
      </c>
      <c r="C821" s="4" t="s">
        <v>201</v>
      </c>
      <c r="D821" s="4" t="s">
        <v>165</v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4"/>
      <c r="R821" s="4"/>
      <c r="S821" s="4"/>
    </row>
    <row r="822" spans="1:19" ht="12.3">
      <c r="A822" s="4" t="s">
        <v>206</v>
      </c>
      <c r="B822" s="4" t="s">
        <v>195</v>
      </c>
      <c r="C822" s="4" t="s">
        <v>196</v>
      </c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4" t="s">
        <v>200</v>
      </c>
      <c r="R822" s="4"/>
      <c r="S822" s="4"/>
    </row>
    <row r="823" spans="1:19" ht="12.3">
      <c r="A823" s="4" t="s">
        <v>206</v>
      </c>
      <c r="B823" s="4" t="s">
        <v>198</v>
      </c>
      <c r="C823" s="4" t="s">
        <v>199</v>
      </c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4" t="s">
        <v>200</v>
      </c>
      <c r="R823" s="4"/>
      <c r="S823" s="4"/>
    </row>
    <row r="824" spans="1:19" ht="12.3">
      <c r="A824" s="4" t="s">
        <v>206</v>
      </c>
      <c r="B824" s="4" t="s">
        <v>1127</v>
      </c>
      <c r="C824" s="4"/>
      <c r="D824" s="4" t="s">
        <v>171</v>
      </c>
      <c r="E824" s="4" t="s">
        <v>82</v>
      </c>
      <c r="F824" s="4"/>
      <c r="G824" s="4" t="s">
        <v>83</v>
      </c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t="12.3">
      <c r="A825" s="4" t="s">
        <v>207</v>
      </c>
      <c r="B825" s="4" t="s">
        <v>206</v>
      </c>
      <c r="C825" s="4" t="s">
        <v>82</v>
      </c>
      <c r="D825" s="4" t="s">
        <v>165</v>
      </c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4"/>
      <c r="R825" s="4"/>
      <c r="S825" s="4"/>
    </row>
    <row r="826" spans="1:19" ht="12.3">
      <c r="A826" s="4" t="s">
        <v>207</v>
      </c>
      <c r="B826" s="4" t="s">
        <v>198</v>
      </c>
      <c r="C826" s="4" t="s">
        <v>199</v>
      </c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4" t="s">
        <v>200</v>
      </c>
      <c r="R826" s="4"/>
      <c r="S826" s="4"/>
    </row>
    <row r="827" spans="1:19" ht="12.3">
      <c r="A827" s="4" t="s">
        <v>207</v>
      </c>
      <c r="B827" s="4" t="s">
        <v>1127</v>
      </c>
      <c r="C827" s="4"/>
      <c r="D827" s="4" t="s">
        <v>171</v>
      </c>
      <c r="E827" s="4" t="s">
        <v>208</v>
      </c>
      <c r="F827" s="4"/>
      <c r="G827" s="4" t="s">
        <v>209</v>
      </c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t="12.3">
      <c r="A828" s="4" t="s">
        <v>2297</v>
      </c>
      <c r="B828" s="4" t="s">
        <v>194</v>
      </c>
      <c r="C828" s="4" t="s">
        <v>201</v>
      </c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t="12.3">
      <c r="A829" s="4" t="s">
        <v>2297</v>
      </c>
      <c r="B829" s="4" t="s">
        <v>191</v>
      </c>
      <c r="C829" s="4" t="s">
        <v>2298</v>
      </c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t="12.6">
      <c r="A830" s="4" t="s">
        <v>2297</v>
      </c>
      <c r="B830" s="5" t="s">
        <v>190</v>
      </c>
      <c r="C830" s="5" t="s">
        <v>66</v>
      </c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t="12.3">
      <c r="A831" s="4" t="s">
        <v>2297</v>
      </c>
      <c r="B831" s="4"/>
      <c r="C831" s="4"/>
      <c r="D831" s="4" t="s">
        <v>146</v>
      </c>
      <c r="E831" s="4" t="s">
        <v>2299</v>
      </c>
      <c r="F831" s="4"/>
      <c r="G831" s="4" t="s">
        <v>2300</v>
      </c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t="12.3">
      <c r="A832" s="4" t="s">
        <v>210</v>
      </c>
      <c r="B832" s="4" t="s">
        <v>211</v>
      </c>
      <c r="C832" s="4" t="s">
        <v>212</v>
      </c>
      <c r="D832" s="4" t="s">
        <v>213</v>
      </c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 t="s">
        <v>214</v>
      </c>
      <c r="R832" s="4"/>
      <c r="S832" s="4"/>
    </row>
    <row r="833" spans="1:19" ht="12.3">
      <c r="A833" s="4" t="s">
        <v>210</v>
      </c>
      <c r="B833" s="4" t="s">
        <v>215</v>
      </c>
      <c r="C833" s="4" t="s">
        <v>216</v>
      </c>
      <c r="D833" s="4" t="s">
        <v>213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 t="s">
        <v>214</v>
      </c>
      <c r="R833" s="4"/>
      <c r="S833" s="4"/>
    </row>
    <row r="834" spans="1:19" ht="12.3">
      <c r="A834" s="4" t="s">
        <v>210</v>
      </c>
      <c r="B834" s="4"/>
      <c r="C834" s="4"/>
      <c r="D834" s="4" t="s">
        <v>146</v>
      </c>
      <c r="E834" s="4" t="s">
        <v>217</v>
      </c>
      <c r="F834" s="4"/>
      <c r="G834" s="4" t="s">
        <v>218</v>
      </c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t="12.6">
      <c r="A835" s="4" t="s">
        <v>219</v>
      </c>
      <c r="B835" s="4" t="s">
        <v>155</v>
      </c>
      <c r="C835" s="4"/>
      <c r="D835" s="4" t="s">
        <v>156</v>
      </c>
      <c r="E835" s="5" t="s">
        <v>220</v>
      </c>
      <c r="F835" s="3"/>
      <c r="G835" s="5" t="s">
        <v>221</v>
      </c>
      <c r="H835" s="3"/>
      <c r="I835" s="3"/>
      <c r="J835" s="3"/>
      <c r="K835" s="3"/>
      <c r="L835" s="3"/>
      <c r="M835" s="3"/>
      <c r="N835" s="3"/>
      <c r="O835" s="3"/>
      <c r="P835" s="3"/>
      <c r="Q835" s="4"/>
      <c r="R835" s="4"/>
      <c r="S835" s="4"/>
    </row>
    <row r="836" spans="1:19" ht="12.3">
      <c r="A836" s="4" t="s">
        <v>222</v>
      </c>
      <c r="B836" s="4" t="s">
        <v>155</v>
      </c>
      <c r="C836" s="4"/>
      <c r="D836" s="4" t="s">
        <v>156</v>
      </c>
      <c r="E836" s="4" t="s">
        <v>223</v>
      </c>
      <c r="F836" s="3"/>
      <c r="G836" s="4" t="s">
        <v>224</v>
      </c>
      <c r="H836" s="3"/>
      <c r="I836" s="3"/>
      <c r="J836" s="3"/>
      <c r="K836" s="3"/>
      <c r="L836" s="3"/>
      <c r="M836" s="3"/>
      <c r="N836" s="3"/>
      <c r="O836" s="3"/>
      <c r="P836" s="3"/>
      <c r="Q836" s="4"/>
      <c r="R836" s="4"/>
      <c r="S836" s="4"/>
    </row>
    <row r="837" spans="1:19" ht="12.3">
      <c r="A837" s="4" t="s">
        <v>225</v>
      </c>
      <c r="B837" s="4" t="s">
        <v>155</v>
      </c>
      <c r="C837" s="4"/>
      <c r="D837" s="4" t="s">
        <v>156</v>
      </c>
      <c r="E837" s="4" t="s">
        <v>226</v>
      </c>
      <c r="F837" s="3"/>
      <c r="G837" s="4" t="s">
        <v>227</v>
      </c>
      <c r="H837" s="3"/>
      <c r="I837" s="3"/>
      <c r="J837" s="3"/>
      <c r="K837" s="3"/>
      <c r="L837" s="3"/>
      <c r="M837" s="3"/>
      <c r="N837" s="3"/>
      <c r="O837" s="3"/>
      <c r="P837" s="3"/>
      <c r="Q837" s="4"/>
      <c r="R837" s="4"/>
      <c r="S837" s="4"/>
    </row>
    <row r="838" spans="1:19" ht="12.3">
      <c r="A838" s="4" t="s">
        <v>228</v>
      </c>
      <c r="B838" s="4" t="s">
        <v>155</v>
      </c>
      <c r="C838" s="4"/>
      <c r="D838" s="4" t="s">
        <v>156</v>
      </c>
      <c r="E838" s="4" t="s">
        <v>229</v>
      </c>
      <c r="F838" s="3"/>
      <c r="G838" s="4" t="s">
        <v>230</v>
      </c>
      <c r="H838" s="3"/>
      <c r="I838" s="3"/>
      <c r="J838" s="3"/>
      <c r="K838" s="3"/>
      <c r="L838" s="3"/>
      <c r="M838" s="3"/>
      <c r="N838" s="3"/>
      <c r="O838" s="3"/>
      <c r="P838" s="3"/>
      <c r="Q838" s="4"/>
      <c r="R838" s="4"/>
      <c r="S838" s="4"/>
    </row>
    <row r="839" spans="1:19" ht="12.3">
      <c r="A839" s="4" t="s">
        <v>231</v>
      </c>
      <c r="B839" s="4" t="s">
        <v>155</v>
      </c>
      <c r="C839" s="4"/>
      <c r="D839" s="4" t="s">
        <v>156</v>
      </c>
      <c r="E839" s="4" t="s">
        <v>232</v>
      </c>
      <c r="F839" s="3"/>
      <c r="G839" s="4" t="s">
        <v>233</v>
      </c>
      <c r="H839" s="3"/>
      <c r="I839" s="3"/>
      <c r="J839" s="3"/>
      <c r="K839" s="3"/>
      <c r="L839" s="3"/>
      <c r="M839" s="3"/>
      <c r="N839" s="3"/>
      <c r="O839" s="3"/>
      <c r="P839" s="3"/>
      <c r="Q839" s="4"/>
      <c r="R839" s="4"/>
      <c r="S839" s="4"/>
    </row>
    <row r="840" spans="1:19" ht="12.3">
      <c r="A840" s="4" t="s">
        <v>234</v>
      </c>
      <c r="B840" s="4" t="s">
        <v>219</v>
      </c>
      <c r="C840" s="4" t="s">
        <v>220</v>
      </c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4"/>
      <c r="R840" s="4"/>
      <c r="S840" s="4"/>
    </row>
    <row r="841" spans="1:19" ht="12.3">
      <c r="A841" s="4" t="s">
        <v>234</v>
      </c>
      <c r="B841" s="4" t="s">
        <v>222</v>
      </c>
      <c r="C841" s="4" t="s">
        <v>223</v>
      </c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4"/>
      <c r="R841" s="4"/>
      <c r="S841" s="4"/>
    </row>
    <row r="842" spans="1:19" ht="12.3">
      <c r="A842" s="4" t="s">
        <v>234</v>
      </c>
      <c r="B842" s="4"/>
      <c r="C842" s="4"/>
      <c r="D842" s="4" t="s">
        <v>146</v>
      </c>
      <c r="E842" s="4" t="s">
        <v>235</v>
      </c>
      <c r="F842" s="3"/>
      <c r="G842" s="4" t="s">
        <v>236</v>
      </c>
      <c r="H842" s="3"/>
      <c r="I842" s="3"/>
      <c r="J842" s="3"/>
      <c r="K842" s="3"/>
      <c r="L842" s="3"/>
      <c r="M842" s="3"/>
      <c r="N842" s="3"/>
      <c r="O842" s="3"/>
      <c r="P842" s="3"/>
      <c r="Q842" s="4"/>
      <c r="R842" s="4"/>
      <c r="S842" s="4"/>
    </row>
    <row r="843" spans="1:19" ht="12.3">
      <c r="A843" s="4" t="s">
        <v>237</v>
      </c>
      <c r="B843" s="4" t="s">
        <v>222</v>
      </c>
      <c r="C843" s="4" t="s">
        <v>223</v>
      </c>
      <c r="D843" s="4" t="s">
        <v>165</v>
      </c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4"/>
      <c r="R843" s="4"/>
      <c r="S843" s="4"/>
    </row>
    <row r="844" spans="1:19" ht="12.3">
      <c r="A844" s="4" t="s">
        <v>237</v>
      </c>
      <c r="B844" s="4" t="s">
        <v>155</v>
      </c>
      <c r="C844" s="4"/>
      <c r="D844" s="4" t="s">
        <v>171</v>
      </c>
      <c r="E844" s="4" t="s">
        <v>238</v>
      </c>
      <c r="F844" s="3"/>
      <c r="G844" s="4" t="s">
        <v>239</v>
      </c>
      <c r="H844" s="3"/>
      <c r="I844" s="3"/>
      <c r="J844" s="3"/>
      <c r="K844" s="3"/>
      <c r="L844" s="3"/>
      <c r="M844" s="3"/>
      <c r="N844" s="3"/>
      <c r="O844" s="3"/>
      <c r="P844" s="3"/>
      <c r="Q844" s="4"/>
      <c r="R844" s="4"/>
      <c r="S844" s="4"/>
    </row>
    <row r="845" spans="1:19" ht="12.6">
      <c r="A845" s="4" t="s">
        <v>162</v>
      </c>
      <c r="B845" s="5" t="s">
        <v>2295</v>
      </c>
      <c r="C845" s="5" t="s">
        <v>2301</v>
      </c>
      <c r="D845" s="4" t="s">
        <v>165</v>
      </c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4"/>
      <c r="R845" s="4"/>
      <c r="S845" s="4"/>
    </row>
    <row r="846" spans="1:19" ht="12.3">
      <c r="A846" s="4" t="s">
        <v>162</v>
      </c>
      <c r="B846" s="4"/>
      <c r="C846" s="4" t="s">
        <v>155</v>
      </c>
      <c r="D846" s="4" t="s">
        <v>171</v>
      </c>
      <c r="E846" s="4" t="s">
        <v>167</v>
      </c>
      <c r="F846" s="3"/>
      <c r="G846" s="4" t="s">
        <v>168</v>
      </c>
      <c r="H846" s="3"/>
      <c r="I846" s="3"/>
      <c r="J846" s="3"/>
      <c r="K846" s="3"/>
      <c r="L846" s="3"/>
      <c r="M846" s="3"/>
      <c r="N846" s="3"/>
      <c r="O846" s="3"/>
      <c r="P846" s="3"/>
      <c r="Q846" s="4"/>
      <c r="R846" s="4"/>
      <c r="S846" s="4"/>
    </row>
    <row r="847" spans="1:19" ht="12.3">
      <c r="A847" s="4" t="s">
        <v>240</v>
      </c>
      <c r="B847" s="4" t="s">
        <v>162</v>
      </c>
      <c r="C847" s="4" t="s">
        <v>167</v>
      </c>
      <c r="D847" s="4" t="s">
        <v>165</v>
      </c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4"/>
      <c r="R847" s="4"/>
      <c r="S847" s="4"/>
    </row>
    <row r="848" spans="1:19" ht="12.3">
      <c r="A848" s="4" t="s">
        <v>240</v>
      </c>
      <c r="B848" s="4" t="s">
        <v>155</v>
      </c>
      <c r="C848" s="4"/>
      <c r="D848" s="4" t="s">
        <v>171</v>
      </c>
      <c r="E848" s="4" t="s">
        <v>241</v>
      </c>
      <c r="F848" s="3"/>
      <c r="G848" s="4" t="s">
        <v>242</v>
      </c>
      <c r="H848" s="3"/>
      <c r="I848" s="3"/>
      <c r="J848" s="3"/>
      <c r="K848" s="3"/>
      <c r="L848" s="3"/>
      <c r="M848" s="3"/>
      <c r="N848" s="3"/>
      <c r="O848" s="3"/>
      <c r="P848" s="3"/>
      <c r="Q848" s="4"/>
      <c r="R848" s="4"/>
      <c r="S848" s="4"/>
    </row>
    <row r="849" spans="1:19" ht="12.3">
      <c r="A849" s="4" t="s">
        <v>243</v>
      </c>
      <c r="B849" s="4" t="s">
        <v>234</v>
      </c>
      <c r="C849" s="4" t="s">
        <v>235</v>
      </c>
      <c r="D849" s="4" t="s">
        <v>213</v>
      </c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4" t="s">
        <v>245</v>
      </c>
      <c r="R849" s="4"/>
      <c r="S849" s="4"/>
    </row>
    <row r="850" spans="1:19" ht="12.3">
      <c r="A850" s="4" t="s">
        <v>243</v>
      </c>
      <c r="B850" s="4" t="s">
        <v>219</v>
      </c>
      <c r="C850" s="4" t="s">
        <v>220</v>
      </c>
      <c r="D850" s="4" t="s">
        <v>213</v>
      </c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4" t="s">
        <v>245</v>
      </c>
      <c r="R850" s="4"/>
      <c r="S850" s="4"/>
    </row>
    <row r="851" spans="1:19" ht="12.3">
      <c r="A851" s="4" t="s">
        <v>243</v>
      </c>
      <c r="B851" s="4" t="s">
        <v>222</v>
      </c>
      <c r="C851" s="4" t="s">
        <v>223</v>
      </c>
      <c r="D851" s="4" t="s">
        <v>213</v>
      </c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4" t="s">
        <v>245</v>
      </c>
      <c r="R851" s="4"/>
      <c r="S851" s="4"/>
    </row>
    <row r="852" spans="1:19" ht="12.3">
      <c r="A852" s="4" t="s">
        <v>243</v>
      </c>
      <c r="B852" s="4" t="s">
        <v>246</v>
      </c>
      <c r="C852" s="4" t="s">
        <v>247</v>
      </c>
      <c r="D852" s="4" t="s">
        <v>213</v>
      </c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4" t="s">
        <v>248</v>
      </c>
      <c r="R852" s="4"/>
      <c r="S852" s="4"/>
    </row>
    <row r="853" spans="1:19" ht="12.3">
      <c r="A853" s="4" t="s">
        <v>243</v>
      </c>
      <c r="B853" s="4"/>
      <c r="C853" s="4"/>
      <c r="D853" s="4" t="s">
        <v>146</v>
      </c>
      <c r="E853" s="4" t="s">
        <v>249</v>
      </c>
      <c r="F853" s="4"/>
      <c r="G853" s="4" t="s">
        <v>250</v>
      </c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t="12.3">
      <c r="A854" s="4" t="s">
        <v>251</v>
      </c>
      <c r="B854" s="4" t="s">
        <v>225</v>
      </c>
      <c r="C854" s="4" t="s">
        <v>226</v>
      </c>
      <c r="D854" s="4" t="s">
        <v>213</v>
      </c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4" t="s">
        <v>252</v>
      </c>
      <c r="R854" s="4"/>
      <c r="S854" s="4"/>
    </row>
    <row r="855" spans="1:19" ht="12.3">
      <c r="A855" s="4" t="s">
        <v>251</v>
      </c>
      <c r="B855" s="4" t="s">
        <v>228</v>
      </c>
      <c r="C855" s="4" t="s">
        <v>229</v>
      </c>
      <c r="D855" s="4" t="s">
        <v>213</v>
      </c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4" t="s">
        <v>252</v>
      </c>
      <c r="R855" s="4"/>
      <c r="S855" s="4"/>
    </row>
    <row r="856" spans="1:19" ht="12.3">
      <c r="A856" s="4" t="s">
        <v>251</v>
      </c>
      <c r="B856" s="4"/>
      <c r="C856" s="4"/>
      <c r="D856" s="4" t="s">
        <v>146</v>
      </c>
      <c r="E856" s="4" t="s">
        <v>253</v>
      </c>
      <c r="F856" s="4"/>
      <c r="G856" s="4" t="s">
        <v>254</v>
      </c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t="12.3">
      <c r="A857" s="4" t="s">
        <v>255</v>
      </c>
      <c r="B857" s="4" t="s">
        <v>243</v>
      </c>
      <c r="C857" s="4" t="s">
        <v>249</v>
      </c>
      <c r="D857" s="4" t="s">
        <v>165</v>
      </c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4"/>
      <c r="R857" s="4"/>
      <c r="S857" s="4"/>
    </row>
    <row r="858" spans="1:19" ht="12.3">
      <c r="A858" s="4" t="s">
        <v>255</v>
      </c>
      <c r="B858" s="4" t="s">
        <v>251</v>
      </c>
      <c r="C858" s="4" t="s">
        <v>253</v>
      </c>
      <c r="D858" s="4" t="s">
        <v>213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4"/>
      <c r="R858" s="4"/>
      <c r="S858" s="4"/>
    </row>
    <row r="859" spans="1:19" ht="12.3">
      <c r="A859" s="4" t="s">
        <v>255</v>
      </c>
      <c r="B859" s="4" t="s">
        <v>237</v>
      </c>
      <c r="C859" s="4" t="s">
        <v>238</v>
      </c>
      <c r="D859" s="4" t="s">
        <v>213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4" t="s">
        <v>252</v>
      </c>
      <c r="R859" s="4"/>
      <c r="S859" s="4"/>
    </row>
    <row r="860" spans="1:19" ht="12.3">
      <c r="A860" s="4" t="s">
        <v>255</v>
      </c>
      <c r="B860" s="4" t="s">
        <v>240</v>
      </c>
      <c r="C860" s="4" t="s">
        <v>241</v>
      </c>
      <c r="D860" s="4" t="s">
        <v>213</v>
      </c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 t="s">
        <v>256</v>
      </c>
      <c r="R860" s="4"/>
      <c r="S860" s="4"/>
    </row>
    <row r="861" spans="1:19" ht="12.3">
      <c r="A861" s="4" t="s">
        <v>255</v>
      </c>
      <c r="B861" s="4" t="s">
        <v>231</v>
      </c>
      <c r="C861" s="4" t="s">
        <v>232</v>
      </c>
      <c r="D861" s="4" t="s">
        <v>213</v>
      </c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4" t="s">
        <v>252</v>
      </c>
      <c r="R861" s="4"/>
      <c r="S861" s="4"/>
    </row>
    <row r="862" spans="1:19" ht="12.3">
      <c r="A862" s="4" t="s">
        <v>255</v>
      </c>
      <c r="B862" s="4"/>
      <c r="C862" s="4"/>
      <c r="D862" s="4" t="s">
        <v>146</v>
      </c>
      <c r="E862" s="4" t="s">
        <v>257</v>
      </c>
      <c r="F862" s="4"/>
      <c r="G862" s="4" t="s">
        <v>258</v>
      </c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t="12.3">
      <c r="A863" s="4" t="s">
        <v>259</v>
      </c>
      <c r="B863" s="4" t="s">
        <v>260</v>
      </c>
      <c r="C863" s="4"/>
      <c r="D863" s="4" t="s">
        <v>156</v>
      </c>
      <c r="E863" s="4" t="s">
        <v>261</v>
      </c>
      <c r="F863" s="4"/>
      <c r="G863" s="4" t="s">
        <v>262</v>
      </c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t="12.3">
      <c r="A864" s="4" t="s">
        <v>263</v>
      </c>
      <c r="B864" s="4" t="s">
        <v>260</v>
      </c>
      <c r="C864" s="4"/>
      <c r="D864" s="4" t="s">
        <v>156</v>
      </c>
      <c r="E864" s="4" t="s">
        <v>264</v>
      </c>
      <c r="F864" s="4"/>
      <c r="G864" s="4" t="s">
        <v>265</v>
      </c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spans="1:19" ht="12.3">
      <c r="A865" s="4" t="s">
        <v>266</v>
      </c>
      <c r="B865" s="4" t="s">
        <v>267</v>
      </c>
      <c r="C865" s="4" t="s">
        <v>268</v>
      </c>
      <c r="D865" s="4" t="s">
        <v>213</v>
      </c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4" t="s">
        <v>270</v>
      </c>
      <c r="R865" s="4"/>
      <c r="S865" s="4"/>
    </row>
    <row r="866" spans="1:19" ht="12.6">
      <c r="A866" s="4" t="s">
        <v>266</v>
      </c>
      <c r="B866" s="5" t="s">
        <v>2115</v>
      </c>
      <c r="C866" s="5" t="s">
        <v>2116</v>
      </c>
      <c r="D866" s="4" t="s">
        <v>213</v>
      </c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 t="s">
        <v>270</v>
      </c>
      <c r="R866" s="4"/>
      <c r="S866" s="4"/>
    </row>
    <row r="867" spans="1:19" ht="12.3">
      <c r="A867" s="4" t="s">
        <v>266</v>
      </c>
      <c r="B867" s="4" t="s">
        <v>263</v>
      </c>
      <c r="C867" s="4" t="s">
        <v>264</v>
      </c>
      <c r="D867" s="4" t="s">
        <v>213</v>
      </c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4" t="s">
        <v>273</v>
      </c>
      <c r="R867" s="4"/>
      <c r="S867" s="4"/>
    </row>
    <row r="868" spans="1:19" ht="12.6">
      <c r="A868" s="4" t="s">
        <v>266</v>
      </c>
      <c r="B868" s="5" t="s">
        <v>274</v>
      </c>
      <c r="C868" s="5" t="s">
        <v>275</v>
      </c>
      <c r="D868" s="4" t="s">
        <v>213</v>
      </c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 t="s">
        <v>273</v>
      </c>
      <c r="R868" s="4"/>
      <c r="S868" s="4"/>
    </row>
    <row r="869" spans="1:19" ht="12.3">
      <c r="A869" s="4" t="s">
        <v>266</v>
      </c>
      <c r="B869" s="4"/>
      <c r="C869" s="4"/>
      <c r="D869" s="4" t="s">
        <v>146</v>
      </c>
      <c r="E869" s="4" t="s">
        <v>276</v>
      </c>
      <c r="F869" s="4"/>
      <c r="G869" s="4" t="s">
        <v>277</v>
      </c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spans="1:19" ht="12.3">
      <c r="A870" s="4" t="s">
        <v>213</v>
      </c>
      <c r="B870" s="4" t="s">
        <v>266</v>
      </c>
      <c r="C870" s="4" t="s">
        <v>276</v>
      </c>
      <c r="D870" s="4" t="s">
        <v>187</v>
      </c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spans="1:19" ht="12.3">
      <c r="A871" s="4" t="s">
        <v>213</v>
      </c>
      <c r="B871" s="4" t="s">
        <v>255</v>
      </c>
      <c r="C871" s="4" t="s">
        <v>257</v>
      </c>
      <c r="D871" s="4" t="s">
        <v>187</v>
      </c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spans="1:19" ht="12.3">
      <c r="A872" s="4" t="s">
        <v>213</v>
      </c>
      <c r="B872" s="4" t="s">
        <v>210</v>
      </c>
      <c r="C872" s="4" t="s">
        <v>278</v>
      </c>
      <c r="D872" s="4" t="s">
        <v>187</v>
      </c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spans="1:19" ht="12.3">
      <c r="A873" s="4" t="s">
        <v>213</v>
      </c>
      <c r="B873" s="4" t="s">
        <v>259</v>
      </c>
      <c r="C873" s="4" t="s">
        <v>261</v>
      </c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 t="s">
        <v>279</v>
      </c>
      <c r="R873" s="4"/>
      <c r="S873" s="4"/>
    </row>
    <row r="874" spans="1:19" ht="12.3">
      <c r="A874" s="4" t="s">
        <v>213</v>
      </c>
      <c r="B874" s="4"/>
      <c r="C874" s="4"/>
      <c r="D874" s="4" t="s">
        <v>188</v>
      </c>
      <c r="E874" s="4" t="s">
        <v>98</v>
      </c>
      <c r="F874" s="7">
        <v>14</v>
      </c>
      <c r="G874" s="4" t="s">
        <v>99</v>
      </c>
      <c r="H874" s="4" t="s">
        <v>100</v>
      </c>
      <c r="I874" s="4"/>
      <c r="J874" s="4"/>
      <c r="K874" s="4"/>
      <c r="L874" s="4"/>
      <c r="M874" s="4"/>
      <c r="N874" s="4"/>
      <c r="O874" s="4" t="s">
        <v>52</v>
      </c>
      <c r="P874" s="4"/>
      <c r="Q874" s="4"/>
      <c r="R874" s="4"/>
      <c r="S874" s="4"/>
    </row>
    <row r="875" spans="1:19" ht="12.3">
      <c r="A875" s="4" t="s">
        <v>109</v>
      </c>
      <c r="B875" s="4" t="s">
        <v>280</v>
      </c>
      <c r="C875" s="4" t="s">
        <v>281</v>
      </c>
      <c r="D875" s="4"/>
      <c r="E875" s="4"/>
      <c r="F875" s="4" t="e">
        <v>#NAME?</v>
      </c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 t="s">
        <v>282</v>
      </c>
      <c r="R875" s="4"/>
      <c r="S875" s="4"/>
    </row>
    <row r="876" spans="1:19" ht="12.3">
      <c r="A876" s="4" t="s">
        <v>109</v>
      </c>
      <c r="B876" s="3"/>
      <c r="C876" s="4"/>
      <c r="D876" s="4" t="s">
        <v>136</v>
      </c>
      <c r="E876" s="4" t="s">
        <v>110</v>
      </c>
      <c r="F876" s="7">
        <v>26</v>
      </c>
      <c r="G876" s="4" t="s">
        <v>111</v>
      </c>
      <c r="H876" s="4" t="s">
        <v>112</v>
      </c>
      <c r="I876" s="4"/>
      <c r="J876" s="4"/>
      <c r="K876" s="4"/>
      <c r="L876" s="4"/>
      <c r="M876" s="4"/>
      <c r="N876" s="4"/>
      <c r="O876" s="4" t="s">
        <v>52</v>
      </c>
      <c r="P876" s="3"/>
      <c r="Q876" s="4"/>
      <c r="R876" s="4"/>
      <c r="S876" s="4"/>
    </row>
    <row r="877" spans="1:19" ht="12.3">
      <c r="A877" s="4" t="s">
        <v>283</v>
      </c>
      <c r="B877" s="4" t="s">
        <v>280</v>
      </c>
      <c r="C877" s="4" t="s">
        <v>281</v>
      </c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 t="s">
        <v>282</v>
      </c>
      <c r="R877" s="4"/>
      <c r="S877" s="4"/>
    </row>
    <row r="878" spans="1:19" ht="12.6">
      <c r="A878" s="4" t="s">
        <v>283</v>
      </c>
      <c r="B878" s="4" t="s">
        <v>1127</v>
      </c>
      <c r="C878" s="4"/>
      <c r="D878" s="5" t="s">
        <v>171</v>
      </c>
      <c r="E878" s="4" t="s">
        <v>284</v>
      </c>
      <c r="F878" s="3"/>
      <c r="G878" s="4" t="s">
        <v>285</v>
      </c>
      <c r="H878" s="3"/>
      <c r="I878" s="3"/>
      <c r="J878" s="3"/>
      <c r="K878" s="3"/>
      <c r="L878" s="3"/>
      <c r="M878" s="3"/>
      <c r="N878" s="3"/>
      <c r="O878" s="3"/>
      <c r="P878" s="3"/>
      <c r="Q878" s="4"/>
      <c r="R878" s="4"/>
      <c r="S878" s="4"/>
    </row>
    <row r="879" spans="1:19" ht="12.3">
      <c r="A879" s="4" t="s">
        <v>286</v>
      </c>
      <c r="B879" s="4" t="s">
        <v>280</v>
      </c>
      <c r="C879" s="4" t="s">
        <v>281</v>
      </c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4" t="s">
        <v>282</v>
      </c>
      <c r="R879" s="4"/>
      <c r="S879" s="4"/>
    </row>
    <row r="880" spans="1:19" ht="12.6">
      <c r="A880" s="5" t="s">
        <v>286</v>
      </c>
      <c r="B880" s="3"/>
      <c r="C880" s="4"/>
      <c r="D880" s="5" t="s">
        <v>136</v>
      </c>
      <c r="E880" s="5" t="s">
        <v>94</v>
      </c>
      <c r="F880" s="6">
        <v>20</v>
      </c>
      <c r="G880" s="5" t="s">
        <v>95</v>
      </c>
      <c r="H880" s="5" t="s">
        <v>96</v>
      </c>
      <c r="I880" s="3"/>
      <c r="J880" s="3"/>
      <c r="K880" s="3"/>
      <c r="L880" s="3"/>
      <c r="M880" s="3"/>
      <c r="N880" s="3"/>
      <c r="O880" s="5" t="s">
        <v>52</v>
      </c>
      <c r="P880" s="3"/>
      <c r="Q880" s="4"/>
      <c r="R880" s="4"/>
      <c r="S880" s="4"/>
    </row>
    <row r="881" spans="1:19" ht="12.6">
      <c r="A881" s="4" t="s">
        <v>2302</v>
      </c>
      <c r="B881" s="5" t="s">
        <v>286</v>
      </c>
      <c r="C881" s="5" t="s">
        <v>94</v>
      </c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spans="1:19" ht="12.3">
      <c r="A882" s="4" t="s">
        <v>2302</v>
      </c>
      <c r="B882" s="4" t="s">
        <v>283</v>
      </c>
      <c r="C882" s="4" t="s">
        <v>284</v>
      </c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spans="1:19" ht="12.3">
      <c r="A883" s="4" t="s">
        <v>2302</v>
      </c>
      <c r="B883" s="4" t="s">
        <v>109</v>
      </c>
      <c r="C883" s="4" t="s">
        <v>110</v>
      </c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spans="1:19" ht="12.3">
      <c r="A884" s="4" t="s">
        <v>2302</v>
      </c>
      <c r="B884" s="4" t="s">
        <v>213</v>
      </c>
      <c r="C884" s="4" t="s">
        <v>98</v>
      </c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spans="1:19" ht="12.3">
      <c r="A885" s="4" t="s">
        <v>2302</v>
      </c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spans="1:19" ht="12.3">
      <c r="A886" s="4" t="s">
        <v>149</v>
      </c>
      <c r="B886" s="4" t="s">
        <v>150</v>
      </c>
      <c r="C886" s="4" t="s">
        <v>151</v>
      </c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4"/>
      <c r="O886" s="4"/>
      <c r="P886" s="4"/>
      <c r="Q886" s="4"/>
      <c r="R886" s="4"/>
      <c r="S886" s="4"/>
    </row>
    <row r="887" spans="1:19" ht="12.6">
      <c r="A887" s="4" t="s">
        <v>149</v>
      </c>
      <c r="B887" s="5" t="s">
        <v>140</v>
      </c>
      <c r="C887" s="5" t="s">
        <v>141</v>
      </c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5" t="s">
        <v>142</v>
      </c>
      <c r="R887" s="3"/>
      <c r="S887" s="3"/>
    </row>
    <row r="888" spans="1:19" ht="12.6">
      <c r="A888" s="4" t="s">
        <v>149</v>
      </c>
      <c r="B888" s="5" t="s">
        <v>140</v>
      </c>
      <c r="C888" s="5" t="s">
        <v>143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5" t="s">
        <v>142</v>
      </c>
      <c r="R888" s="3"/>
      <c r="S888" s="3"/>
    </row>
    <row r="889" spans="1:19" ht="12.6">
      <c r="A889" s="4" t="s">
        <v>149</v>
      </c>
      <c r="B889" s="5" t="s">
        <v>140</v>
      </c>
      <c r="C889" s="5" t="s">
        <v>144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5" t="s">
        <v>142</v>
      </c>
      <c r="R889" s="3"/>
      <c r="S889" s="3"/>
    </row>
    <row r="890" spans="1:19" ht="12.6">
      <c r="A890" s="4" t="s">
        <v>149</v>
      </c>
      <c r="B890" s="4"/>
      <c r="C890" s="4"/>
      <c r="D890" s="5" t="s">
        <v>152</v>
      </c>
      <c r="E890" s="5" t="s">
        <v>90</v>
      </c>
      <c r="F890" s="6">
        <v>19</v>
      </c>
      <c r="G890" s="5" t="s">
        <v>91</v>
      </c>
      <c r="H890" s="5" t="s">
        <v>92</v>
      </c>
      <c r="I890" s="3"/>
      <c r="J890" s="3"/>
      <c r="K890" s="3"/>
      <c r="L890" s="3"/>
      <c r="M890" s="3"/>
      <c r="N890" s="3"/>
      <c r="O890" s="5" t="s">
        <v>52</v>
      </c>
      <c r="P890" s="4"/>
      <c r="Q890" s="4"/>
      <c r="R890" s="4"/>
      <c r="S890" s="4"/>
    </row>
    <row r="891" spans="1:19" ht="12.6">
      <c r="A891" s="4" t="s">
        <v>189</v>
      </c>
      <c r="B891" s="5" t="s">
        <v>140</v>
      </c>
      <c r="C891" s="5" t="s">
        <v>141</v>
      </c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5" t="s">
        <v>142</v>
      </c>
      <c r="R891" s="3"/>
      <c r="S891" s="3"/>
    </row>
    <row r="892" spans="1:19" ht="12.6">
      <c r="A892" s="4" t="s">
        <v>189</v>
      </c>
      <c r="B892" s="5" t="s">
        <v>140</v>
      </c>
      <c r="C892" s="5" t="s">
        <v>143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5" t="s">
        <v>142</v>
      </c>
      <c r="R892" s="3"/>
      <c r="S892" s="3"/>
    </row>
    <row r="893" spans="1:19" ht="12.6">
      <c r="A893" s="4" t="s">
        <v>189</v>
      </c>
      <c r="B893" s="5" t="s">
        <v>140</v>
      </c>
      <c r="C893" s="5" t="s">
        <v>144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5" t="s">
        <v>142</v>
      </c>
      <c r="R893" s="3"/>
      <c r="S893" s="3"/>
    </row>
    <row r="894" spans="1:19" ht="12.6">
      <c r="A894" s="4" t="s">
        <v>189</v>
      </c>
      <c r="B894" s="3"/>
      <c r="C894" s="3"/>
      <c r="D894" s="5" t="s">
        <v>152</v>
      </c>
      <c r="E894" s="5" t="s">
        <v>62</v>
      </c>
      <c r="F894" s="6">
        <v>18</v>
      </c>
      <c r="G894" s="5" t="s">
        <v>63</v>
      </c>
      <c r="H894" s="5" t="s">
        <v>64</v>
      </c>
      <c r="I894" s="3"/>
      <c r="J894" s="3"/>
      <c r="K894" s="3"/>
      <c r="L894" s="3"/>
      <c r="M894" s="3"/>
      <c r="N894" s="3"/>
      <c r="O894" s="5" t="s">
        <v>52</v>
      </c>
      <c r="P894" s="3"/>
      <c r="Q894" s="3"/>
      <c r="R894" s="3"/>
      <c r="S894" s="3"/>
    </row>
    <row r="895" spans="1:19" ht="12.6">
      <c r="A895" s="4" t="s">
        <v>153</v>
      </c>
      <c r="B895" s="5" t="s">
        <v>140</v>
      </c>
      <c r="C895" s="5" t="s">
        <v>141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5" t="s">
        <v>142</v>
      </c>
      <c r="R895" s="3"/>
      <c r="S895" s="3"/>
    </row>
    <row r="896" spans="1:19" ht="12.6">
      <c r="A896" s="4" t="s">
        <v>153</v>
      </c>
      <c r="B896" s="5" t="s">
        <v>140</v>
      </c>
      <c r="C896" s="5" t="s">
        <v>143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5" t="s">
        <v>142</v>
      </c>
      <c r="R896" s="3"/>
      <c r="S896" s="3"/>
    </row>
    <row r="897" spans="1:19" ht="12.6">
      <c r="A897" s="4" t="s">
        <v>153</v>
      </c>
      <c r="B897" s="5" t="s">
        <v>140</v>
      </c>
      <c r="C897" s="5" t="s">
        <v>144</v>
      </c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5" t="s">
        <v>142</v>
      </c>
      <c r="R897" s="3"/>
      <c r="S897" s="3"/>
    </row>
    <row r="898" spans="1:19" ht="12.6">
      <c r="A898" s="4" t="s">
        <v>153</v>
      </c>
      <c r="B898" s="3"/>
      <c r="C898" s="3"/>
      <c r="D898" s="5" t="s">
        <v>152</v>
      </c>
      <c r="E898" s="5" t="s">
        <v>58</v>
      </c>
      <c r="F898" s="6">
        <v>22</v>
      </c>
      <c r="G898" s="5" t="s">
        <v>59</v>
      </c>
      <c r="H898" s="5" t="s">
        <v>60</v>
      </c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ht="12.3">
      <c r="A899" s="4" t="s">
        <v>2303</v>
      </c>
      <c r="B899" s="4" t="s">
        <v>149</v>
      </c>
      <c r="C899" s="4" t="s">
        <v>90</v>
      </c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4"/>
      <c r="R899" s="4"/>
      <c r="S899" s="4"/>
    </row>
    <row r="900" spans="1:19" ht="12.3">
      <c r="A900" s="4" t="s">
        <v>2303</v>
      </c>
      <c r="B900" s="4" t="s">
        <v>189</v>
      </c>
      <c r="C900" s="4" t="s">
        <v>62</v>
      </c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4"/>
      <c r="R900" s="4"/>
      <c r="S900" s="4"/>
    </row>
    <row r="901" spans="1:19" ht="12.3">
      <c r="A901" s="4" t="s">
        <v>2303</v>
      </c>
      <c r="B901" s="4" t="s">
        <v>153</v>
      </c>
      <c r="C901" s="4" t="s">
        <v>58</v>
      </c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4"/>
      <c r="R901" s="4"/>
      <c r="S901" s="4"/>
    </row>
    <row r="902" spans="1:19" ht="12.3">
      <c r="A902" s="4" t="s">
        <v>2303</v>
      </c>
      <c r="B902" s="4"/>
      <c r="C902" s="4"/>
      <c r="D902" s="4" t="s">
        <v>146</v>
      </c>
      <c r="E902" s="4" t="s">
        <v>2304</v>
      </c>
      <c r="F902" s="3"/>
      <c r="G902" s="4" t="s">
        <v>2305</v>
      </c>
      <c r="H902" s="3"/>
      <c r="I902" s="3"/>
      <c r="J902" s="3"/>
      <c r="K902" s="3"/>
      <c r="L902" s="3"/>
      <c r="M902" s="3"/>
      <c r="N902" s="3"/>
      <c r="O902" s="3"/>
      <c r="P902" s="3"/>
      <c r="Q902" s="4"/>
      <c r="R902" s="4"/>
      <c r="S902" s="4"/>
    </row>
    <row r="903" spans="1:19" ht="12.3">
      <c r="A903" s="4" t="s">
        <v>288</v>
      </c>
      <c r="B903" s="4" t="s">
        <v>280</v>
      </c>
      <c r="C903" s="4" t="s">
        <v>281</v>
      </c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4" t="s">
        <v>282</v>
      </c>
      <c r="R903" s="4"/>
      <c r="S903" s="4"/>
    </row>
    <row r="904" spans="1:19" ht="12.6">
      <c r="A904" s="4" t="s">
        <v>288</v>
      </c>
      <c r="B904" s="4"/>
      <c r="C904" s="4"/>
      <c r="D904" s="5" t="s">
        <v>136</v>
      </c>
      <c r="E904" s="5" t="s">
        <v>78</v>
      </c>
      <c r="F904" s="6">
        <v>17</v>
      </c>
      <c r="G904" s="5" t="s">
        <v>79</v>
      </c>
      <c r="H904" s="5" t="s">
        <v>80</v>
      </c>
      <c r="I904" s="3"/>
      <c r="J904" s="3"/>
      <c r="K904" s="3"/>
      <c r="L904" s="3"/>
      <c r="M904" s="3"/>
      <c r="N904" s="3"/>
      <c r="O904" s="5" t="s">
        <v>52</v>
      </c>
      <c r="P904" s="3"/>
      <c r="Q904" s="4"/>
      <c r="R904" s="4"/>
      <c r="S904" s="4"/>
    </row>
    <row r="905" spans="1:19" ht="12.3">
      <c r="A905" s="4" t="s">
        <v>289</v>
      </c>
      <c r="B905" s="4" t="s">
        <v>288</v>
      </c>
      <c r="C905" s="4" t="s">
        <v>78</v>
      </c>
      <c r="D905" s="4" t="s">
        <v>165</v>
      </c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spans="1:19" ht="12.6">
      <c r="A906" s="4" t="s">
        <v>289</v>
      </c>
      <c r="B906" s="5" t="s">
        <v>140</v>
      </c>
      <c r="C906" s="5" t="s">
        <v>141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5" t="s">
        <v>142</v>
      </c>
      <c r="R906" s="3"/>
      <c r="S906" s="3"/>
    </row>
    <row r="907" spans="1:19" ht="12.6">
      <c r="A907" s="4" t="s">
        <v>289</v>
      </c>
      <c r="B907" s="5" t="s">
        <v>140</v>
      </c>
      <c r="C907" s="5" t="s">
        <v>143</v>
      </c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5" t="s">
        <v>142</v>
      </c>
      <c r="R907" s="3"/>
      <c r="S907" s="3"/>
    </row>
    <row r="908" spans="1:19" ht="12.6">
      <c r="A908" s="4" t="s">
        <v>289</v>
      </c>
      <c r="B908" s="5" t="s">
        <v>140</v>
      </c>
      <c r="C908" s="5" t="s">
        <v>144</v>
      </c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5" t="s">
        <v>142</v>
      </c>
      <c r="R908" s="3"/>
      <c r="S908" s="3"/>
    </row>
    <row r="909" spans="1:19" ht="12.3">
      <c r="A909" s="4" t="s">
        <v>289</v>
      </c>
      <c r="B909" s="4" t="s">
        <v>1127</v>
      </c>
      <c r="C909" s="4"/>
      <c r="D909" s="4" t="s">
        <v>171</v>
      </c>
      <c r="E909" s="4" t="s">
        <v>290</v>
      </c>
      <c r="F909" s="3"/>
      <c r="G909" s="4" t="s">
        <v>291</v>
      </c>
      <c r="H909" s="3"/>
      <c r="I909" s="3"/>
      <c r="J909" s="3"/>
      <c r="K909" s="3"/>
      <c r="L909" s="3"/>
      <c r="M909" s="3"/>
      <c r="N909" s="3"/>
      <c r="O909" s="3"/>
      <c r="P909" s="3"/>
      <c r="Q909" s="4"/>
      <c r="R909" s="4"/>
      <c r="S909" s="4"/>
    </row>
    <row r="910" spans="1:19" ht="12.3">
      <c r="A910" s="4" t="s">
        <v>292</v>
      </c>
      <c r="B910" s="4" t="s">
        <v>280</v>
      </c>
      <c r="C910" s="4" t="s">
        <v>281</v>
      </c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4" t="s">
        <v>282</v>
      </c>
      <c r="R910" s="4"/>
      <c r="S910" s="4"/>
    </row>
    <row r="911" spans="1:19" ht="12.3">
      <c r="A911" s="4" t="s">
        <v>292</v>
      </c>
      <c r="B911" s="4"/>
      <c r="C911" s="4"/>
      <c r="D911" s="4" t="s">
        <v>136</v>
      </c>
      <c r="E911" s="4" t="s">
        <v>125</v>
      </c>
      <c r="F911" s="7">
        <v>35</v>
      </c>
      <c r="G911" s="4" t="s">
        <v>126</v>
      </c>
      <c r="H911" s="4" t="s">
        <v>127</v>
      </c>
      <c r="I911" s="4"/>
      <c r="J911" s="4"/>
      <c r="K911" s="4"/>
      <c r="L911" s="4"/>
      <c r="M911" s="4"/>
      <c r="N911" s="4"/>
      <c r="O911" s="4" t="s">
        <v>52</v>
      </c>
      <c r="P911" s="4"/>
      <c r="Q911" s="4"/>
      <c r="R911" s="4"/>
      <c r="S911" s="4"/>
    </row>
    <row r="912" spans="1:19" ht="12.3">
      <c r="A912" s="4" t="s">
        <v>293</v>
      </c>
      <c r="B912" s="4" t="s">
        <v>267</v>
      </c>
      <c r="C912" s="4" t="s">
        <v>268</v>
      </c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4" t="s">
        <v>270</v>
      </c>
      <c r="R912" s="4"/>
      <c r="S912" s="4"/>
    </row>
    <row r="913" spans="1:19" ht="12.6">
      <c r="A913" s="4" t="s">
        <v>293</v>
      </c>
      <c r="B913" s="5" t="s">
        <v>140</v>
      </c>
      <c r="C913" s="5" t="s">
        <v>141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5" t="s">
        <v>142</v>
      </c>
      <c r="R913" s="3"/>
      <c r="S913" s="3"/>
    </row>
    <row r="914" spans="1:19" ht="12.6">
      <c r="A914" s="4" t="s">
        <v>293</v>
      </c>
      <c r="B914" s="5" t="s">
        <v>140</v>
      </c>
      <c r="C914" s="5" t="s">
        <v>143</v>
      </c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5" t="s">
        <v>142</v>
      </c>
      <c r="R914" s="3"/>
      <c r="S914" s="3"/>
    </row>
    <row r="915" spans="1:19" ht="12.6">
      <c r="A915" s="4" t="s">
        <v>293</v>
      </c>
      <c r="B915" s="5" t="s">
        <v>140</v>
      </c>
      <c r="C915" s="5" t="s">
        <v>144</v>
      </c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5" t="s">
        <v>142</v>
      </c>
      <c r="R915" s="3"/>
      <c r="S915" s="3"/>
    </row>
    <row r="916" spans="1:19" ht="12.6">
      <c r="A916" s="5" t="s">
        <v>293</v>
      </c>
      <c r="B916" s="5" t="s">
        <v>294</v>
      </c>
      <c r="C916" s="5" t="s">
        <v>295</v>
      </c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5" t="s">
        <v>297</v>
      </c>
      <c r="R916" s="3"/>
      <c r="S916" s="3"/>
    </row>
    <row r="917" spans="1:19" ht="12.6">
      <c r="A917" s="5" t="s">
        <v>293</v>
      </c>
      <c r="B917" s="3"/>
      <c r="C917" s="4"/>
      <c r="D917" s="5" t="s">
        <v>28</v>
      </c>
      <c r="E917" s="5" t="s">
        <v>86</v>
      </c>
      <c r="F917" s="6">
        <v>1</v>
      </c>
      <c r="G917" s="5" t="s">
        <v>87</v>
      </c>
      <c r="H917" s="5" t="s">
        <v>88</v>
      </c>
      <c r="I917" s="3"/>
      <c r="J917" s="3"/>
      <c r="K917" s="3"/>
      <c r="L917" s="3"/>
      <c r="M917" s="3"/>
      <c r="N917" s="3"/>
      <c r="O917" s="5" t="s">
        <v>52</v>
      </c>
      <c r="P917" s="3"/>
      <c r="Q917" s="4"/>
      <c r="R917" s="4"/>
      <c r="S917" s="4"/>
    </row>
    <row r="918" spans="1:19" ht="12.3">
      <c r="A918" s="4" t="s">
        <v>2306</v>
      </c>
      <c r="B918" s="4" t="s">
        <v>288</v>
      </c>
      <c r="C918" s="4" t="s">
        <v>78</v>
      </c>
      <c r="D918" s="4"/>
      <c r="E918" s="4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4"/>
      <c r="R918" s="4"/>
      <c r="S918" s="4"/>
    </row>
    <row r="919" spans="1:19" ht="12.3">
      <c r="A919" s="4" t="s">
        <v>2306</v>
      </c>
      <c r="B919" s="4" t="s">
        <v>292</v>
      </c>
      <c r="C919" s="4" t="s">
        <v>125</v>
      </c>
      <c r="D919" s="4"/>
      <c r="E919" s="4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4"/>
      <c r="R919" s="4"/>
      <c r="S919" s="4"/>
    </row>
    <row r="920" spans="1:19" ht="12.6">
      <c r="A920" s="4" t="s">
        <v>2306</v>
      </c>
      <c r="B920" s="5" t="s">
        <v>293</v>
      </c>
      <c r="C920" s="5" t="s">
        <v>86</v>
      </c>
      <c r="D920" s="4"/>
      <c r="E920" s="4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4"/>
      <c r="R920" s="4"/>
      <c r="S920" s="4"/>
    </row>
    <row r="921" spans="1:19" ht="12.3">
      <c r="A921" s="4" t="s">
        <v>2306</v>
      </c>
      <c r="B921" s="4"/>
      <c r="C921" s="4"/>
      <c r="D921" s="4" t="s">
        <v>146</v>
      </c>
      <c r="E921" s="4" t="s">
        <v>2307</v>
      </c>
      <c r="F921" s="3"/>
      <c r="G921" s="4" t="s">
        <v>2308</v>
      </c>
      <c r="H921" s="3"/>
      <c r="I921" s="3"/>
      <c r="J921" s="3"/>
      <c r="K921" s="3"/>
      <c r="L921" s="3"/>
      <c r="M921" s="3"/>
      <c r="N921" s="3"/>
      <c r="O921" s="3"/>
      <c r="P921" s="3"/>
      <c r="Q921" s="4"/>
      <c r="R921" s="4"/>
      <c r="S921" s="4"/>
    </row>
    <row r="922" spans="1:19" ht="12.3">
      <c r="A922" s="4" t="s">
        <v>2309</v>
      </c>
      <c r="B922" s="4" t="s">
        <v>2306</v>
      </c>
      <c r="C922" s="4" t="s">
        <v>2307</v>
      </c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spans="1:19" ht="12.3">
      <c r="A923" s="4" t="s">
        <v>2309</v>
      </c>
      <c r="B923" s="4" t="s">
        <v>2303</v>
      </c>
      <c r="C923" s="4" t="s">
        <v>2304</v>
      </c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spans="1:19" ht="12.3">
      <c r="A924" s="4" t="s">
        <v>2309</v>
      </c>
      <c r="B924" s="4"/>
      <c r="C924" s="4"/>
      <c r="D924" s="4" t="s">
        <v>146</v>
      </c>
      <c r="E924" s="4" t="s">
        <v>2310</v>
      </c>
      <c r="F924" s="4"/>
      <c r="G924" s="4" t="s">
        <v>2311</v>
      </c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spans="1:19" ht="12.3">
      <c r="A925" s="4" t="s">
        <v>154</v>
      </c>
      <c r="B925" s="4"/>
      <c r="C925" s="4" t="s">
        <v>155</v>
      </c>
      <c r="D925" s="4" t="s">
        <v>156</v>
      </c>
      <c r="E925" s="4" t="s">
        <v>157</v>
      </c>
      <c r="F925" s="3"/>
      <c r="G925" s="4" t="s">
        <v>158</v>
      </c>
      <c r="H925" s="3"/>
      <c r="I925" s="3"/>
      <c r="J925" s="3"/>
      <c r="K925" s="3"/>
      <c r="L925" s="3"/>
      <c r="M925" s="3"/>
      <c r="N925" s="3"/>
      <c r="O925" s="3"/>
      <c r="P925" s="3"/>
      <c r="Q925" s="4"/>
      <c r="R925" s="4"/>
      <c r="S925" s="4"/>
    </row>
    <row r="926" spans="1:19" ht="12.3">
      <c r="A926" s="4" t="s">
        <v>159</v>
      </c>
      <c r="B926" s="4"/>
      <c r="C926" s="4" t="s">
        <v>155</v>
      </c>
      <c r="D926" s="4" t="s">
        <v>156</v>
      </c>
      <c r="E926" s="4" t="s">
        <v>160</v>
      </c>
      <c r="F926" s="3"/>
      <c r="G926" s="4" t="s">
        <v>161</v>
      </c>
      <c r="H926" s="3"/>
      <c r="I926" s="3"/>
      <c r="J926" s="3"/>
      <c r="K926" s="3"/>
      <c r="L926" s="3"/>
      <c r="M926" s="3"/>
      <c r="N926" s="3"/>
      <c r="O926" s="3"/>
      <c r="P926" s="3"/>
      <c r="Q926" s="4"/>
      <c r="R926" s="4"/>
      <c r="S926" s="4"/>
    </row>
    <row r="927" spans="1:19" ht="12.3">
      <c r="A927" s="4" t="s">
        <v>169</v>
      </c>
      <c r="B927" s="4" t="s">
        <v>159</v>
      </c>
      <c r="C927" s="4" t="s">
        <v>160</v>
      </c>
      <c r="D927" s="4" t="s">
        <v>170</v>
      </c>
      <c r="E927" s="4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4"/>
      <c r="R927" s="4"/>
      <c r="S927" s="4"/>
    </row>
    <row r="928" spans="1:19" ht="12.3">
      <c r="A928" s="4" t="s">
        <v>169</v>
      </c>
      <c r="B928" s="4"/>
      <c r="C928" s="4" t="s">
        <v>155</v>
      </c>
      <c r="D928" s="4" t="s">
        <v>171</v>
      </c>
      <c r="E928" s="4" t="s">
        <v>172</v>
      </c>
      <c r="F928" s="3"/>
      <c r="G928" s="4" t="s">
        <v>173</v>
      </c>
      <c r="H928" s="3"/>
      <c r="I928" s="3"/>
      <c r="J928" s="3"/>
      <c r="K928" s="3"/>
      <c r="L928" s="3"/>
      <c r="M928" s="3"/>
      <c r="N928" s="3"/>
      <c r="O928" s="3"/>
      <c r="P928" s="3"/>
      <c r="Q928" s="4"/>
      <c r="R928" s="4"/>
      <c r="S928" s="4"/>
    </row>
    <row r="929" spans="1:19" ht="12.3">
      <c r="A929" s="4" t="s">
        <v>174</v>
      </c>
      <c r="B929" s="4" t="s">
        <v>162</v>
      </c>
      <c r="C929" s="4" t="s">
        <v>167</v>
      </c>
      <c r="D929" s="4" t="s">
        <v>170</v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4"/>
      <c r="R929" s="4"/>
      <c r="S929" s="4"/>
    </row>
    <row r="930" spans="1:19" ht="12.3">
      <c r="A930" s="4" t="s">
        <v>174</v>
      </c>
      <c r="B930" s="4"/>
      <c r="C930" s="4" t="s">
        <v>155</v>
      </c>
      <c r="D930" s="4" t="s">
        <v>171</v>
      </c>
      <c r="E930" s="4" t="s">
        <v>175</v>
      </c>
      <c r="F930" s="3"/>
      <c r="G930" s="4" t="s">
        <v>176</v>
      </c>
      <c r="H930" s="3"/>
      <c r="I930" s="3"/>
      <c r="J930" s="3"/>
      <c r="K930" s="3"/>
      <c r="L930" s="3"/>
      <c r="M930" s="3"/>
      <c r="N930" s="3"/>
      <c r="O930" s="3"/>
      <c r="P930" s="3"/>
      <c r="Q930" s="4"/>
      <c r="R930" s="4"/>
      <c r="S930" s="4"/>
    </row>
    <row r="931" spans="1:19" ht="12.3">
      <c r="A931" s="4" t="s">
        <v>177</v>
      </c>
      <c r="B931" s="4" t="s">
        <v>174</v>
      </c>
      <c r="C931" s="4" t="s">
        <v>175</v>
      </c>
      <c r="D931" s="4" t="s">
        <v>178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4" t="s">
        <v>179</v>
      </c>
      <c r="R931" s="4"/>
      <c r="S931" s="4"/>
    </row>
    <row r="932" spans="1:19" ht="12.3">
      <c r="A932" s="4" t="s">
        <v>177</v>
      </c>
      <c r="B932" s="4" t="s">
        <v>162</v>
      </c>
      <c r="C932" s="4" t="s">
        <v>167</v>
      </c>
      <c r="D932" s="4" t="s">
        <v>178</v>
      </c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4" t="s">
        <v>179</v>
      </c>
      <c r="R932" s="4"/>
      <c r="S932" s="4"/>
    </row>
    <row r="933" spans="1:19" ht="12.3">
      <c r="A933" s="4" t="s">
        <v>177</v>
      </c>
      <c r="B933" s="4" t="s">
        <v>169</v>
      </c>
      <c r="C933" s="4" t="s">
        <v>172</v>
      </c>
      <c r="D933" s="4" t="s">
        <v>178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4" t="s">
        <v>179</v>
      </c>
      <c r="R933" s="4"/>
      <c r="S933" s="4"/>
    </row>
    <row r="934" spans="1:19" ht="12.3">
      <c r="A934" s="4" t="s">
        <v>177</v>
      </c>
      <c r="B934" s="4" t="s">
        <v>159</v>
      </c>
      <c r="C934" s="4" t="s">
        <v>160</v>
      </c>
      <c r="D934" s="4" t="s">
        <v>178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4" t="s">
        <v>179</v>
      </c>
      <c r="R934" s="4"/>
      <c r="S934" s="4"/>
    </row>
    <row r="935" spans="1:19" ht="12.3">
      <c r="A935" s="4" t="s">
        <v>177</v>
      </c>
      <c r="B935" s="4"/>
      <c r="C935" s="4"/>
      <c r="D935" s="4" t="s">
        <v>146</v>
      </c>
      <c r="E935" s="4" t="s">
        <v>180</v>
      </c>
      <c r="F935" s="4"/>
      <c r="G935" s="4" t="s">
        <v>181</v>
      </c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spans="1:19" ht="12.3">
      <c r="A936" s="4" t="s">
        <v>182</v>
      </c>
      <c r="B936" s="4" t="s">
        <v>183</v>
      </c>
      <c r="C936" s="4" t="s">
        <v>2312</v>
      </c>
      <c r="D936" s="4" t="s">
        <v>178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4" t="s">
        <v>179</v>
      </c>
      <c r="R936" s="4"/>
      <c r="S936" s="4"/>
    </row>
    <row r="937" spans="1:19" ht="12.3">
      <c r="A937" s="4" t="s">
        <v>182</v>
      </c>
      <c r="B937" s="4" t="s">
        <v>184</v>
      </c>
      <c r="C937" s="4" t="s">
        <v>2288</v>
      </c>
      <c r="D937" s="4" t="s">
        <v>178</v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4" t="s">
        <v>179</v>
      </c>
      <c r="R937" s="4"/>
      <c r="S937" s="4"/>
    </row>
    <row r="938" spans="1:19" ht="12.3">
      <c r="A938" s="4" t="s">
        <v>182</v>
      </c>
      <c r="B938" s="4" t="s">
        <v>154</v>
      </c>
      <c r="C938" s="4" t="s">
        <v>157</v>
      </c>
      <c r="D938" s="4" t="s">
        <v>178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4" t="s">
        <v>179</v>
      </c>
      <c r="R938" s="4"/>
      <c r="S938" s="4"/>
    </row>
    <row r="939" spans="1:19" ht="12.3">
      <c r="A939" s="4" t="s">
        <v>182</v>
      </c>
      <c r="B939" s="4"/>
      <c r="C939" s="4"/>
      <c r="D939" s="4" t="s">
        <v>146</v>
      </c>
      <c r="E939" s="4" t="s">
        <v>185</v>
      </c>
      <c r="F939" s="4"/>
      <c r="G939" s="4" t="s">
        <v>186</v>
      </c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spans="1:19" ht="12.6">
      <c r="A940" s="4" t="s">
        <v>178</v>
      </c>
      <c r="B940" s="5" t="s">
        <v>140</v>
      </c>
      <c r="C940" s="5" t="s">
        <v>141</v>
      </c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5" t="s">
        <v>142</v>
      </c>
      <c r="R940" s="3"/>
      <c r="S940" s="3"/>
    </row>
    <row r="941" spans="1:19" ht="12.6">
      <c r="A941" s="4" t="s">
        <v>178</v>
      </c>
      <c r="B941" s="5" t="s">
        <v>140</v>
      </c>
      <c r="C941" s="5" t="s">
        <v>143</v>
      </c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5" t="s">
        <v>142</v>
      </c>
      <c r="R941" s="3"/>
      <c r="S941" s="3"/>
    </row>
    <row r="942" spans="1:19" ht="12.6">
      <c r="A942" s="4" t="s">
        <v>178</v>
      </c>
      <c r="B942" s="5" t="s">
        <v>140</v>
      </c>
      <c r="C942" s="5" t="s">
        <v>144</v>
      </c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5" t="s">
        <v>142</v>
      </c>
      <c r="R942" s="3"/>
      <c r="S942" s="3"/>
    </row>
    <row r="943" spans="1:19" ht="12.6">
      <c r="A943" s="4" t="s">
        <v>178</v>
      </c>
      <c r="B943" s="4" t="s">
        <v>182</v>
      </c>
      <c r="C943" s="4" t="s">
        <v>185</v>
      </c>
      <c r="D943" s="5" t="s">
        <v>187</v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ht="12.6">
      <c r="A944" s="4" t="s">
        <v>178</v>
      </c>
      <c r="B944" s="4" t="s">
        <v>177</v>
      </c>
      <c r="C944" s="4" t="s">
        <v>180</v>
      </c>
      <c r="D944" s="5" t="s">
        <v>187</v>
      </c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3"/>
      <c r="Q944" s="3"/>
      <c r="R944" s="3"/>
      <c r="S944" s="3"/>
    </row>
    <row r="945" spans="1:19" ht="12.6">
      <c r="A945" s="4" t="s">
        <v>178</v>
      </c>
      <c r="B945" s="3"/>
      <c r="C945" s="3"/>
      <c r="D945" s="5" t="s">
        <v>188</v>
      </c>
      <c r="E945" s="4" t="s">
        <v>106</v>
      </c>
      <c r="F945" s="7">
        <v>29</v>
      </c>
      <c r="G945" s="4" t="s">
        <v>107</v>
      </c>
      <c r="H945" s="4" t="s">
        <v>108</v>
      </c>
      <c r="I945" s="4"/>
      <c r="J945" s="4"/>
      <c r="K945" s="4"/>
      <c r="L945" s="4"/>
      <c r="M945" s="4"/>
      <c r="N945" s="4"/>
      <c r="O945" s="4" t="s">
        <v>52</v>
      </c>
      <c r="P945" s="3"/>
      <c r="Q945" s="3"/>
      <c r="R945" s="3"/>
      <c r="S945" s="3"/>
    </row>
    <row r="946" spans="1:19" ht="12.6">
      <c r="A946" s="4" t="s">
        <v>287</v>
      </c>
      <c r="B946" s="5" t="s">
        <v>140</v>
      </c>
      <c r="C946" s="5" t="s">
        <v>141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5" t="s">
        <v>142</v>
      </c>
      <c r="R946" s="3"/>
      <c r="S946" s="3"/>
    </row>
    <row r="947" spans="1:19" ht="12.6">
      <c r="A947" s="4" t="s">
        <v>287</v>
      </c>
      <c r="B947" s="5" t="s">
        <v>140</v>
      </c>
      <c r="C947" s="5" t="s">
        <v>143</v>
      </c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5" t="s">
        <v>142</v>
      </c>
      <c r="R947" s="3"/>
      <c r="S947" s="3"/>
    </row>
    <row r="948" spans="1:19" ht="12.6">
      <c r="A948" s="4" t="s">
        <v>287</v>
      </c>
      <c r="B948" s="5" t="s">
        <v>140</v>
      </c>
      <c r="C948" s="5" t="s">
        <v>144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5" t="s">
        <v>142</v>
      </c>
      <c r="R948" s="3"/>
      <c r="S948" s="3"/>
    </row>
    <row r="949" spans="1:19" ht="12.6">
      <c r="A949" s="5" t="s">
        <v>287</v>
      </c>
      <c r="B949" s="4"/>
      <c r="C949" s="4"/>
      <c r="D949" s="5" t="s">
        <v>136</v>
      </c>
      <c r="E949" s="5" t="s">
        <v>54</v>
      </c>
      <c r="F949" s="6">
        <v>37</v>
      </c>
      <c r="G949" s="5" t="s">
        <v>55</v>
      </c>
      <c r="H949" s="5" t="s">
        <v>56</v>
      </c>
      <c r="I949" s="3"/>
      <c r="J949" s="3"/>
      <c r="K949" s="3"/>
      <c r="L949" s="3"/>
      <c r="M949" s="3"/>
      <c r="N949" s="3"/>
      <c r="O949" s="5" t="s">
        <v>52</v>
      </c>
      <c r="P949" s="3"/>
      <c r="Q949" s="4"/>
      <c r="R949" s="4"/>
      <c r="S949" s="4"/>
    </row>
    <row r="950" spans="1:19" ht="12.6">
      <c r="A950" s="4" t="s">
        <v>300</v>
      </c>
      <c r="B950" s="5" t="s">
        <v>140</v>
      </c>
      <c r="C950" s="5" t="s">
        <v>141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5" t="s">
        <v>142</v>
      </c>
      <c r="R950" s="3"/>
      <c r="S950" s="3"/>
    </row>
    <row r="951" spans="1:19" ht="12.6">
      <c r="A951" s="4" t="s">
        <v>300</v>
      </c>
      <c r="B951" s="5" t="s">
        <v>140</v>
      </c>
      <c r="C951" s="5" t="s">
        <v>143</v>
      </c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5" t="s">
        <v>142</v>
      </c>
      <c r="R951" s="3"/>
      <c r="S951" s="3"/>
    </row>
    <row r="952" spans="1:19" ht="12.6">
      <c r="A952" s="4" t="s">
        <v>300</v>
      </c>
      <c r="B952" s="5" t="s">
        <v>140</v>
      </c>
      <c r="C952" s="5" t="s">
        <v>144</v>
      </c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5" t="s">
        <v>142</v>
      </c>
      <c r="R952" s="3"/>
      <c r="S952" s="3"/>
    </row>
    <row r="953" spans="1:19" ht="12.3">
      <c r="A953" s="4" t="s">
        <v>300</v>
      </c>
      <c r="B953" s="4" t="s">
        <v>267</v>
      </c>
      <c r="C953" s="4" t="s">
        <v>268</v>
      </c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4" t="s">
        <v>270</v>
      </c>
      <c r="R953" s="4"/>
      <c r="S953" s="4"/>
    </row>
    <row r="954" spans="1:19" ht="12.3">
      <c r="A954" s="4" t="s">
        <v>300</v>
      </c>
      <c r="B954" s="4"/>
      <c r="C954" s="4"/>
      <c r="D954" s="4" t="s">
        <v>301</v>
      </c>
      <c r="E954" s="4" t="s">
        <v>114</v>
      </c>
      <c r="F954" s="7">
        <v>14</v>
      </c>
      <c r="G954" s="4" t="s">
        <v>115</v>
      </c>
      <c r="H954" s="4" t="s">
        <v>100</v>
      </c>
      <c r="I954" s="4"/>
      <c r="J954" s="4"/>
      <c r="K954" s="4"/>
      <c r="L954" s="4"/>
      <c r="M954" s="4"/>
      <c r="N954" s="4"/>
      <c r="O954" s="4" t="s">
        <v>52</v>
      </c>
      <c r="P954" s="4"/>
      <c r="Q954" s="4"/>
      <c r="R954" s="4"/>
      <c r="S954" s="4"/>
    </row>
    <row r="955" spans="1:19" ht="12.3">
      <c r="A955" s="4" t="s">
        <v>2313</v>
      </c>
      <c r="B955" s="4" t="s">
        <v>300</v>
      </c>
      <c r="C955" s="4" t="s">
        <v>114</v>
      </c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spans="1:19" ht="12.6">
      <c r="A956" s="4" t="s">
        <v>2313</v>
      </c>
      <c r="B956" s="5" t="s">
        <v>287</v>
      </c>
      <c r="C956" s="5" t="s">
        <v>54</v>
      </c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spans="1:19" ht="12.3">
      <c r="A957" s="4" t="s">
        <v>2313</v>
      </c>
      <c r="B957" s="4" t="s">
        <v>178</v>
      </c>
      <c r="C957" s="4" t="s">
        <v>106</v>
      </c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spans="1:19" ht="12.3">
      <c r="A958" s="4" t="s">
        <v>2313</v>
      </c>
      <c r="B958" s="4"/>
      <c r="C958" s="4"/>
      <c r="D958" s="4" t="s">
        <v>146</v>
      </c>
      <c r="E958" s="4" t="s">
        <v>2314</v>
      </c>
      <c r="F958" s="4"/>
      <c r="G958" s="4" t="s">
        <v>2315</v>
      </c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spans="1:19" ht="12.6">
      <c r="A959" s="4" t="s">
        <v>302</v>
      </c>
      <c r="B959" s="5" t="s">
        <v>140</v>
      </c>
      <c r="C959" s="5" t="s">
        <v>141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5" t="s">
        <v>142</v>
      </c>
      <c r="R959" s="3"/>
      <c r="S959" s="3"/>
    </row>
    <row r="960" spans="1:19" ht="12.6">
      <c r="A960" s="4" t="s">
        <v>302</v>
      </c>
      <c r="B960" s="5" t="s">
        <v>140</v>
      </c>
      <c r="C960" s="5" t="s">
        <v>143</v>
      </c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5" t="s">
        <v>142</v>
      </c>
      <c r="R960" s="3"/>
      <c r="S960" s="3"/>
    </row>
    <row r="961" spans="1:19" ht="12.6">
      <c r="A961" s="4" t="s">
        <v>302</v>
      </c>
      <c r="B961" s="5" t="s">
        <v>140</v>
      </c>
      <c r="C961" s="5" t="s">
        <v>144</v>
      </c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5" t="s">
        <v>142</v>
      </c>
      <c r="R961" s="3"/>
      <c r="S961" s="3"/>
    </row>
    <row r="962" spans="1:19" ht="12.3">
      <c r="A962" s="4" t="s">
        <v>302</v>
      </c>
      <c r="B962" s="4" t="s">
        <v>1127</v>
      </c>
      <c r="C962" s="4"/>
      <c r="D962" s="4" t="s">
        <v>171</v>
      </c>
      <c r="E962" s="4" t="s">
        <v>303</v>
      </c>
      <c r="F962" s="4"/>
      <c r="G962" s="4" t="s">
        <v>304</v>
      </c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spans="1:19" ht="12.3">
      <c r="A963" s="4" t="s">
        <v>305</v>
      </c>
      <c r="B963" s="4" t="s">
        <v>267</v>
      </c>
      <c r="C963" s="4" t="s">
        <v>268</v>
      </c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4" t="s">
        <v>270</v>
      </c>
      <c r="R963" s="4"/>
      <c r="S963" s="4"/>
    </row>
    <row r="964" spans="1:19" ht="12.3">
      <c r="A964" s="4" t="s">
        <v>305</v>
      </c>
      <c r="B964" s="4"/>
      <c r="C964" s="4"/>
      <c r="D964" s="4" t="s">
        <v>136</v>
      </c>
      <c r="E964" s="4" t="s">
        <v>102</v>
      </c>
      <c r="F964" s="7">
        <v>28</v>
      </c>
      <c r="G964" s="4" t="s">
        <v>103</v>
      </c>
      <c r="H964" s="4" t="s">
        <v>104</v>
      </c>
      <c r="I964" s="4"/>
      <c r="J964" s="4"/>
      <c r="K964" s="4"/>
      <c r="L964" s="4"/>
      <c r="M964" s="4"/>
      <c r="N964" s="4"/>
      <c r="O964" s="4" t="s">
        <v>52</v>
      </c>
      <c r="P964" s="4"/>
      <c r="Q964" s="4"/>
      <c r="R964" s="4"/>
      <c r="S964" s="4"/>
    </row>
    <row r="965" spans="1:19" ht="12.3">
      <c r="A965" s="4" t="s">
        <v>307</v>
      </c>
      <c r="B965" s="4" t="s">
        <v>267</v>
      </c>
      <c r="C965" s="4" t="s">
        <v>268</v>
      </c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4" t="s">
        <v>270</v>
      </c>
      <c r="R965" s="4"/>
      <c r="S965" s="4"/>
    </row>
    <row r="966" spans="1:19" ht="12.3">
      <c r="A966" s="4" t="s">
        <v>307</v>
      </c>
      <c r="B966" s="4" t="s">
        <v>2226</v>
      </c>
      <c r="C966" s="4" t="s">
        <v>2230</v>
      </c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4" t="s">
        <v>310</v>
      </c>
      <c r="R966" s="4"/>
      <c r="S966" s="4"/>
    </row>
    <row r="967" spans="1:19" ht="12.3">
      <c r="A967" s="4" t="s">
        <v>307</v>
      </c>
      <c r="B967" s="4"/>
      <c r="C967" s="4"/>
      <c r="D967" s="4" t="s">
        <v>136</v>
      </c>
      <c r="E967" s="4" t="s">
        <v>121</v>
      </c>
      <c r="F967" s="7">
        <v>30</v>
      </c>
      <c r="G967" s="4" t="s">
        <v>122</v>
      </c>
      <c r="H967" s="4" t="s">
        <v>123</v>
      </c>
      <c r="I967" s="4"/>
      <c r="J967" s="4"/>
      <c r="K967" s="4"/>
      <c r="L967" s="4"/>
      <c r="M967" s="4"/>
      <c r="N967" s="4"/>
      <c r="O967" s="4" t="s">
        <v>52</v>
      </c>
      <c r="P967" s="4"/>
      <c r="Q967" s="4"/>
      <c r="R967" s="4"/>
      <c r="S967" s="4"/>
    </row>
    <row r="968" spans="1:19" ht="12.3">
      <c r="A968" s="4" t="s">
        <v>2316</v>
      </c>
      <c r="B968" s="4" t="s">
        <v>302</v>
      </c>
      <c r="C968" s="4" t="s">
        <v>303</v>
      </c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spans="1:19" ht="12.3">
      <c r="A969" s="4" t="s">
        <v>2316</v>
      </c>
      <c r="B969" s="4" t="s">
        <v>305</v>
      </c>
      <c r="C969" s="4" t="s">
        <v>102</v>
      </c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spans="1:19" ht="12.3">
      <c r="A970" s="4" t="s">
        <v>2316</v>
      </c>
      <c r="B970" s="4" t="s">
        <v>307</v>
      </c>
      <c r="C970" s="4" t="s">
        <v>121</v>
      </c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spans="1:19" ht="12.3">
      <c r="A971" s="4" t="s">
        <v>2316</v>
      </c>
      <c r="B971" s="4"/>
      <c r="C971" s="4"/>
      <c r="D971" s="4" t="s">
        <v>146</v>
      </c>
      <c r="E971" s="4" t="s">
        <v>2317</v>
      </c>
      <c r="F971" s="4"/>
      <c r="G971" s="4" t="s">
        <v>2318</v>
      </c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spans="1:19" ht="12.3">
      <c r="A972" s="4" t="s">
        <v>2319</v>
      </c>
      <c r="B972" s="4" t="s">
        <v>2313</v>
      </c>
      <c r="C972" s="4" t="s">
        <v>2314</v>
      </c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spans="1:19" ht="12.3">
      <c r="A973" s="4" t="s">
        <v>2319</v>
      </c>
      <c r="B973" s="4" t="s">
        <v>2316</v>
      </c>
      <c r="C973" s="4" t="s">
        <v>2317</v>
      </c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spans="1:19" ht="12.3">
      <c r="A974" s="4" t="s">
        <v>2319</v>
      </c>
      <c r="B974" s="4"/>
      <c r="C974" s="4"/>
      <c r="D974" s="4" t="s">
        <v>146</v>
      </c>
      <c r="E974" s="4" t="s">
        <v>2320</v>
      </c>
      <c r="F974" s="4"/>
      <c r="G974" s="4" t="s">
        <v>2321</v>
      </c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spans="1:19" ht="12.3">
      <c r="A975" s="4" t="s">
        <v>2322</v>
      </c>
      <c r="B975" s="4" t="s">
        <v>2319</v>
      </c>
      <c r="C975" s="4" t="s">
        <v>2320</v>
      </c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spans="1:19" ht="12.3">
      <c r="A976" s="4" t="s">
        <v>2322</v>
      </c>
      <c r="B976" s="4" t="s">
        <v>2323</v>
      </c>
      <c r="C976" s="4" t="s">
        <v>2324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4"/>
      <c r="R976" s="4"/>
      <c r="S976" s="4"/>
    </row>
    <row r="977" spans="1:19" ht="12.3">
      <c r="A977" s="4" t="s">
        <v>2322</v>
      </c>
      <c r="B977" s="4" t="s">
        <v>2309</v>
      </c>
      <c r="C977" s="4" t="s">
        <v>2310</v>
      </c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4"/>
      <c r="R977" s="4"/>
      <c r="S977" s="4"/>
    </row>
    <row r="978" spans="1:19" ht="12.3">
      <c r="A978" s="4" t="s">
        <v>2322</v>
      </c>
      <c r="B978" s="4" t="s">
        <v>2302</v>
      </c>
      <c r="C978" s="4" t="s">
        <v>2325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4"/>
      <c r="R978" s="4"/>
      <c r="S978" s="4"/>
    </row>
    <row r="979" spans="1:19" ht="12.3">
      <c r="A979" s="4" t="s">
        <v>2322</v>
      </c>
      <c r="B979" s="4" t="s">
        <v>145</v>
      </c>
      <c r="C979" s="4" t="s">
        <v>147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4"/>
      <c r="R979" s="4"/>
      <c r="S979" s="4"/>
    </row>
    <row r="980" spans="1:19" ht="12.6">
      <c r="A980" s="4" t="s">
        <v>2322</v>
      </c>
      <c r="B980" s="4"/>
      <c r="C980" s="4"/>
      <c r="D980" s="5" t="s">
        <v>146</v>
      </c>
      <c r="E980" s="4" t="s">
        <v>2326</v>
      </c>
      <c r="F980" s="3"/>
      <c r="G980" s="4" t="s">
        <v>2327</v>
      </c>
      <c r="H980" s="3"/>
      <c r="I980" s="3"/>
      <c r="J980" s="3"/>
      <c r="K980" s="3"/>
      <c r="L980" s="3"/>
      <c r="M980" s="3"/>
      <c r="N980" s="3"/>
      <c r="O980" s="3"/>
      <c r="P980" s="3"/>
      <c r="Q980" s="4"/>
      <c r="R980" s="4"/>
      <c r="S980" s="4"/>
    </row>
    <row r="981" spans="1:19" ht="12.6">
      <c r="A981" s="4" t="s">
        <v>2328</v>
      </c>
      <c r="B981" s="4" t="s">
        <v>267</v>
      </c>
      <c r="C981" s="4" t="s">
        <v>268</v>
      </c>
      <c r="D981" s="5" t="s">
        <v>128</v>
      </c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4" t="s">
        <v>270</v>
      </c>
      <c r="R981" s="4"/>
      <c r="S981" s="4"/>
    </row>
    <row r="982" spans="1:19" ht="12.6">
      <c r="A982" s="4" t="s">
        <v>2328</v>
      </c>
      <c r="B982" s="4" t="s">
        <v>2115</v>
      </c>
      <c r="C982" s="5" t="s">
        <v>2116</v>
      </c>
      <c r="D982" s="5" t="s">
        <v>128</v>
      </c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4" t="s">
        <v>270</v>
      </c>
      <c r="R982" s="4"/>
      <c r="S982" s="4"/>
    </row>
    <row r="983" spans="1:19" ht="12.6">
      <c r="A983" s="4" t="s">
        <v>2328</v>
      </c>
      <c r="B983" s="5" t="s">
        <v>458</v>
      </c>
      <c r="C983" s="5" t="s">
        <v>459</v>
      </c>
      <c r="D983" s="5" t="s">
        <v>128</v>
      </c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5" t="s">
        <v>314</v>
      </c>
      <c r="R983" s="3"/>
      <c r="S983" s="3"/>
    </row>
    <row r="984" spans="1:19" ht="12.6">
      <c r="A984" s="4" t="s">
        <v>2328</v>
      </c>
      <c r="B984" s="3"/>
      <c r="C984" s="3"/>
      <c r="D984" s="4" t="s">
        <v>146</v>
      </c>
      <c r="E984" s="5" t="s">
        <v>2329</v>
      </c>
      <c r="F984" s="3"/>
      <c r="G984" s="5" t="s">
        <v>2330</v>
      </c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ht="12.6">
      <c r="A985" s="5" t="s">
        <v>2331</v>
      </c>
      <c r="B985" s="5" t="s">
        <v>454</v>
      </c>
      <c r="C985" s="5" t="s">
        <v>457</v>
      </c>
      <c r="D985" s="5" t="s">
        <v>128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5" t="s">
        <v>316</v>
      </c>
      <c r="R985" s="3"/>
      <c r="S985" s="3"/>
    </row>
    <row r="986" spans="1:19" ht="12.6">
      <c r="A986" s="5" t="s">
        <v>2331</v>
      </c>
      <c r="B986" s="5" t="s">
        <v>646</v>
      </c>
      <c r="C986" s="5" t="s">
        <v>649</v>
      </c>
      <c r="D986" s="5" t="s">
        <v>317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5" t="s">
        <v>319</v>
      </c>
      <c r="R986" s="3"/>
      <c r="S986" s="3"/>
    </row>
    <row r="987" spans="1:19" ht="12.6">
      <c r="A987" s="5" t="s">
        <v>2331</v>
      </c>
      <c r="B987" s="4"/>
      <c r="C987" s="4"/>
      <c r="D987" s="4" t="s">
        <v>146</v>
      </c>
      <c r="E987" s="4" t="s">
        <v>2332</v>
      </c>
      <c r="F987" s="4"/>
      <c r="G987" s="4" t="s">
        <v>2333</v>
      </c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 spans="1:19" ht="12.3">
      <c r="A988" s="4" t="s">
        <v>128</v>
      </c>
      <c r="B988" s="4" t="s">
        <v>320</v>
      </c>
      <c r="C988" s="4" t="s">
        <v>2334</v>
      </c>
      <c r="D988" s="4" t="s">
        <v>170</v>
      </c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 spans="1:19" ht="12.6">
      <c r="A989" s="4" t="s">
        <v>128</v>
      </c>
      <c r="B989" s="5" t="s">
        <v>2331</v>
      </c>
      <c r="C989" s="5" t="s">
        <v>2332</v>
      </c>
      <c r="D989" s="4" t="s">
        <v>187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 spans="1:19" ht="12.3">
      <c r="A990" s="4" t="s">
        <v>128</v>
      </c>
      <c r="B990" s="4" t="s">
        <v>2328</v>
      </c>
      <c r="C990" s="4" t="s">
        <v>2329</v>
      </c>
      <c r="D990" s="4" t="s">
        <v>187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 spans="1:19" ht="12.3">
      <c r="A991" s="4" t="s">
        <v>128</v>
      </c>
      <c r="B991" s="4" t="s">
        <v>2322</v>
      </c>
      <c r="C991" s="4" t="s">
        <v>2326</v>
      </c>
      <c r="D991" s="4" t="s">
        <v>170</v>
      </c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 spans="1:19" ht="12.3">
      <c r="A992" s="4" t="s">
        <v>128</v>
      </c>
      <c r="B992" s="4"/>
      <c r="C992" s="4"/>
      <c r="D992" s="4" t="s">
        <v>136</v>
      </c>
      <c r="E992" s="4" t="s">
        <v>129</v>
      </c>
      <c r="F992" s="7">
        <v>1</v>
      </c>
      <c r="G992" s="4" t="s">
        <v>130</v>
      </c>
      <c r="H992" s="7">
        <v>2</v>
      </c>
      <c r="I992" s="4"/>
      <c r="J992" s="4"/>
      <c r="K992" s="4"/>
      <c r="L992" s="4"/>
      <c r="M992" s="4"/>
      <c r="N992" s="4"/>
      <c r="O992" s="4" t="s">
        <v>131</v>
      </c>
      <c r="P992" s="4"/>
      <c r="Q992" s="4"/>
      <c r="R992" s="4"/>
      <c r="S992" s="4"/>
    </row>
    <row r="993" spans="1:19" ht="12.3">
      <c r="A993" s="4" t="s">
        <v>320</v>
      </c>
      <c r="B993" s="4" t="s">
        <v>875</v>
      </c>
      <c r="C993" s="4" t="s">
        <v>1150</v>
      </c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4" t="s">
        <v>322</v>
      </c>
      <c r="R993" s="4"/>
      <c r="S993" s="4"/>
    </row>
    <row r="994" spans="1:19" ht="12.6">
      <c r="A994" s="4" t="s">
        <v>320</v>
      </c>
      <c r="B994" s="4" t="s">
        <v>323</v>
      </c>
      <c r="C994" s="5" t="s">
        <v>1348</v>
      </c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4" t="s">
        <v>325</v>
      </c>
      <c r="R994" s="4"/>
      <c r="S994" s="4"/>
    </row>
    <row r="995" spans="1:19" ht="12.6">
      <c r="A995" s="5" t="s">
        <v>320</v>
      </c>
      <c r="B995" s="5" t="s">
        <v>646</v>
      </c>
      <c r="C995" s="5" t="s">
        <v>649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5" t="s">
        <v>319</v>
      </c>
      <c r="R995" s="3"/>
      <c r="S995" s="3"/>
    </row>
    <row r="996" spans="1:19" ht="12.6">
      <c r="A996" s="5" t="s">
        <v>320</v>
      </c>
      <c r="B996" s="5" t="s">
        <v>326</v>
      </c>
      <c r="C996" s="5" t="s">
        <v>1082</v>
      </c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5" t="s">
        <v>327</v>
      </c>
      <c r="R996" s="3"/>
      <c r="S996" s="3"/>
    </row>
    <row r="997" spans="1:19" ht="12.6">
      <c r="A997" s="5" t="s">
        <v>320</v>
      </c>
      <c r="B997" s="4" t="s">
        <v>328</v>
      </c>
      <c r="C997" s="4" t="s">
        <v>2249</v>
      </c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5" t="s">
        <v>329</v>
      </c>
      <c r="R997" s="3"/>
      <c r="S997" s="3"/>
    </row>
    <row r="998" spans="1:19" ht="12.6">
      <c r="A998" s="5" t="s">
        <v>320</v>
      </c>
      <c r="B998" s="4" t="s">
        <v>1127</v>
      </c>
      <c r="C998" s="4"/>
      <c r="D998" s="4" t="s">
        <v>171</v>
      </c>
      <c r="E998" s="5" t="s">
        <v>2334</v>
      </c>
      <c r="F998" s="4"/>
      <c r="G998" s="5" t="s">
        <v>2335</v>
      </c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</sheetData>
  <autoFilter ref="A1:S998" xr:uid="{E28838A6-16EF-4359-BF11-E9D3C2732E4A}"/>
  <hyperlinks>
    <hyperlink ref="R24" r:id="rId1" xr:uid="{5E07BEA5-9357-4465-A0CC-11CBDF4EA91B}"/>
    <hyperlink ref="R50" r:id="rId2" xr:uid="{C877BBF9-28A9-4FD0-8498-8103D92AFAAE}"/>
    <hyperlink ref="R55" r:id="rId3" location=":~:text=The%20prevalence%20of%20sarcopenia%20varied,16%20%25%20of%20the%20elderly%20worldwide." xr:uid="{8244657F-E67C-4846-BE21-01CEE4AAFD0E}"/>
    <hyperlink ref="R59" r:id="rId4" location=":~:text=Calcium%20is%20maintained%20within%20a,much%20as%200.5%20mg%2Fdl." xr:uid="{FEC5DEF8-6BC7-4252-884E-A33F65986ABF}"/>
    <hyperlink ref="R62" r:id="rId5" location=":~:text=Levels%20of%2050%20nmol%2FL,metabolism%20%5B11%2C12%5D." xr:uid="{E443E7EE-1F56-4FAB-807B-CBBB6D116270}"/>
    <hyperlink ref="S62" r:id="rId6" location=":~:text=Vitamin%20D%20deficiency%20is%20already,National%20Institutes%20of%20Health%20database." xr:uid="{5E2D13FA-4854-4290-9593-9A1D3B919D0E}"/>
    <hyperlink ref="R65" r:id="rId7" xr:uid="{8B8A3852-7F89-432E-BFE4-228347947C65}"/>
    <hyperlink ref="S65" r:id="rId8" location=":~:text=The%20overall%20estimated%20prevalence%20of,significant%20(p%20%3D%200.06)." xr:uid="{8E29BAB6-853A-4CE3-9831-1EF6901BF7FA}"/>
    <hyperlink ref="R92" r:id="rId9" location=":~:text=Many%20laboratories%20consider%20serum%20ferritin,in%20men%20to%20be%20abnormal." xr:uid="{04D124D7-5997-4485-B6DC-36A8439480F1}"/>
    <hyperlink ref="R105" r:id="rId10" xr:uid="{11CCD966-40D1-43F5-A3B2-E378A7483DC1}"/>
    <hyperlink ref="R165" r:id="rId11" xr:uid="{7635496F-0A98-4431-8AFA-613A67DD9FD7}"/>
    <hyperlink ref="R172" r:id="rId12" xr:uid="{C835DED9-C7E9-4CD1-AB3E-2C07F10C275A}"/>
    <hyperlink ref="R255" r:id="rId13" xr:uid="{161A2F9D-61EF-4D3E-AF4B-32AB2638E4D5}"/>
    <hyperlink ref="R304" r:id="rId14" xr:uid="{0150582A-09E0-40ED-B3DB-379E8A9066AD}"/>
    <hyperlink ref="R323" r:id="rId15" xr:uid="{156B92A0-2416-40F5-892D-3E470CB68DDA}"/>
    <hyperlink ref="R324" r:id="rId16" xr:uid="{74640641-D9F3-4880-9DDB-31A01AB29A11}"/>
    <hyperlink ref="R325" r:id="rId17" xr:uid="{11D47425-0472-4CC2-B89C-0112871AADF4}"/>
    <hyperlink ref="R330" r:id="rId18" xr:uid="{E3155D73-D4C2-4384-A3DF-023A30E78980}"/>
    <hyperlink ref="Q373" r:id="rId19" xr:uid="{282A1021-38E5-42EE-975D-734E2640E7E1}"/>
    <hyperlink ref="R656" r:id="rId20" location=":~:text=The%20value%20of%20PDW%20ranges,to%2056.6%25%20in%20healthy%20individual.&amp;text=It%20is%20the%20measure%20of%20variability%20in%20size%20of%20platelets." xr:uid="{9CF0FA19-2E87-4985-85CB-9E236976E56C}"/>
    <hyperlink ref="R662" r:id="rId21" xr:uid="{730A606D-EA9D-4CCD-94F9-64F90AC43653}"/>
    <hyperlink ref="R664" r:id="rId22" location=":~:text=The%20levels%20of%20ICAM%2D1%20are%20shown%20for%20the%20percentage,deviation%20of%2077%20ng%2FmL." xr:uid="{3473E608-A3F8-46BF-B7F1-873F3601F906}"/>
    <hyperlink ref="R666" r:id="rId23" xr:uid="{9B6F71B6-E82B-4D91-9A96-43B31360A5A8}"/>
    <hyperlink ref="R668" r:id="rId24" xr:uid="{6A769AAE-9F29-4DDE-B163-7B2A8656A2F2}"/>
    <hyperlink ref="R670" r:id="rId25" xr:uid="{05329612-A9E9-4930-98A7-47B3C46645A1}"/>
    <hyperlink ref="R756" r:id="rId26" xr:uid="{F078C3FC-3447-4452-A5AA-2E3786B37D2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formulas</vt:lpstr>
      <vt:lpstr>cancers set up for naive</vt:lpstr>
      <vt:lpstr>hallmarks</vt:lpstr>
      <vt:lpstr>all worksheet</vt:lpstr>
      <vt:lpstr>nhanes codes</vt:lpstr>
      <vt:lpstr>references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Osvaldo Luiz Santos Pereira</cp:lastModifiedBy>
  <dcterms:modified xsi:type="dcterms:W3CDTF">2024-06-27T16:21:40Z</dcterms:modified>
</cp:coreProperties>
</file>