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<sst xmlns="http://schemas.openxmlformats.org/spreadsheetml/2006/main" count="26" uniqueCount="26">
  <si>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jour</t>
  </si>
  <si>
    <t>Sommaire effort restant</t>
  </si>
  <si>
    <t>Sommaire efforts dépensé</t>
  </si>
  <si>
    <t>Sprint 3. Ajouter les fonctions optionnelles</t>
  </si>
  <si>
    <t>Numéro cas d'utilisation</t>
  </si>
  <si>
    <t>jours du sprint / (effort restant estimé en début de journée | heures travaillées ce jour)</t>
  </si>
  <si>
    <t>Cas d'utilisation ou user-story/tâche</t>
  </si>
  <si>
    <t xml:space="preserve">ramener le résultat d’une recherche youtube </t>
  </si>
  <si>
    <t>Rechercher les mots clés sur youtube</t>
  </si>
  <si>
    <t>Récupérer le premier lien</t>
  </si>
  <si>
    <t>Afficher le lien dans le chat</t>
  </si>
  <si>
    <t>recherche de définitions</t>
  </si>
  <si>
    <t xml:space="preserve">rechercher la définition </t>
  </si>
  <si>
    <t>afficher le résultat dans le chat</t>
  </si>
  <si>
    <t>recherche d'images</t>
  </si>
  <si>
    <t>rechercher une liste d'image par mots clés</t>
  </si>
  <si>
    <t>afficher les images sur le chat</t>
  </si>
  <si>
    <t>Attribuer un role par message</t>
  </si>
  <si>
    <t>Affectation par les modérateurs</t>
  </si>
  <si>
    <t>Technologie et documents</t>
  </si>
  <si>
    <t>Apprentissages</t>
  </si>
  <si>
    <t>Nettoyage du code</t>
  </si>
  <si>
    <t>Tenue des documents</t>
  </si>
  <si>
    <t>Mini-jeu textuel</t>
  </si>
  <si>
    <t>Developpement du jeu</t>
  </si>
  <si>
    <t>Adaptation au chat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</si>
</sst>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color theme="1"/>
      <name val="Calibri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</fills>
  <borders count="12">
    <border/>
    <border>
      <bottom style="thick">
        <color rgb="FF000000"/>
      </bottom>
    </border>
    <border>
      <right style="thick">
        <color rgb="FF000000"/>
      </right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top style="thin">
        <color rgb="FF000000"/>
      </top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/>
    </border>
    <border>
      <right/>
      <bottom/>
    </border>
    <border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vertical="bottom"/>
    </xf>
    <xf borderId="2" fillId="0" fontId="3" numFmtId="0" xfId="0" applyBorder="1" applyFont="1"/>
    <xf borderId="2" fillId="0" fontId="2" numFmtId="0" xfId="0" applyAlignment="1" applyBorder="1" applyFont="1">
      <alignment horizontal="center" vertical="bottom"/>
    </xf>
    <xf borderId="0" fillId="0" fontId="4" numFmtId="0" xfId="0" applyAlignment="1" applyFont="1">
      <alignment horizontal="right" vertical="bottom"/>
    </xf>
    <xf borderId="6" fillId="0" fontId="4" numFmtId="0" xfId="0" applyAlignment="1" applyBorder="1" applyFont="1">
      <alignment horizontal="center" vertical="bottom"/>
    </xf>
    <xf borderId="6" fillId="0" fontId="3" numFmtId="0" xfId="0" applyBorder="1" applyFont="1"/>
    <xf borderId="0" fillId="0" fontId="4" numFmtId="0" xfId="0" applyAlignment="1" applyFont="1">
      <alignment horizontal="center" vertical="bottom"/>
    </xf>
    <xf borderId="7" fillId="0" fontId="3" numFmtId="0" xfId="0" applyBorder="1" applyFont="1"/>
    <xf borderId="7" fillId="0" fontId="1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8" fillId="0" fontId="4" numFmtId="0" xfId="0" applyAlignment="1" applyBorder="1" applyFont="1">
      <alignment horizontal="right" vertical="bottom"/>
    </xf>
    <xf borderId="9" fillId="2" fontId="4" numFmtId="0" xfId="0" applyAlignment="1" applyBorder="1" applyFill="1" applyFont="1">
      <alignment horizontal="right" readingOrder="0" vertical="bottom"/>
    </xf>
    <xf borderId="9" fillId="2" fontId="2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2" fillId="0" fontId="4" numFmtId="0" xfId="0" applyAlignment="1" applyBorder="1" applyFont="1">
      <alignment horizontal="right" vertical="bottom"/>
    </xf>
    <xf borderId="9" fillId="0" fontId="1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11" fillId="0" fontId="1" numFmtId="0" xfId="0" applyAlignment="1" applyBorder="1" applyFont="1">
      <alignment horizontal="right" readingOrder="0" vertical="bottom"/>
    </xf>
    <xf borderId="11" fillId="0" fontId="1" numFmtId="0" xfId="0" applyAlignment="1" applyBorder="1" applyFont="1">
      <alignment horizontal="right" vertical="bottom"/>
    </xf>
    <xf borderId="11" fillId="0" fontId="1" numFmtId="0" xfId="0" applyAlignment="1" applyBorder="1" applyFont="1">
      <alignment vertical="bottom"/>
    </xf>
    <xf borderId="11" fillId="0" fontId="1" numFmtId="0" xfId="0" applyAlignment="1" applyBorder="1" applyFont="1">
      <alignment readingOrder="0" vertical="bottom"/>
    </xf>
    <xf borderId="9" fillId="2" fontId="2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9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9" fillId="2" fontId="4" numFmtId="0" xfId="0" applyAlignment="1" applyBorder="1" applyFont="1">
      <alignment horizontal="right" vertical="bottom"/>
    </xf>
    <xf borderId="10" fillId="2" fontId="1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9" fillId="2" fontId="2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800">
                <a:solidFill>
                  <a:srgbClr val="000000"/>
                </a:solidFill>
                <a:latin typeface="Arial"/>
              </a:defRPr>
            </a:pPr>
            <a:r>
              <a:rPr b="1" i="0" sz="800">
                <a:solidFill>
                  <a:srgbClr val="000000"/>
                </a:solidFill>
                <a:latin typeface="Arial"/>
              </a:rPr>
              <a:t>Travail restant, par jour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00008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>
                  <a:alpha val="100000"/>
                </a:srgbClr>
              </a:solidFill>
              <a:ln cmpd="sng">
                <a:solidFill>
                  <a:srgbClr val="000080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Sheet1!$D$1:$Y$1</c:f>
            </c:strRef>
          </c:cat>
          <c:val>
            <c:numRef>
              <c:f>Sheet1!$D$2:$Y$2</c:f>
              <c:numCache/>
            </c:numRef>
          </c:val>
          <c:smooth val="1"/>
        </c:ser>
        <c:axId val="693890505"/>
        <c:axId val="960928484"/>
      </c:lineChart>
      <c:catAx>
        <c:axId val="6938905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800">
                    <a:solidFill>
                      <a:srgbClr val="000000"/>
                    </a:solidFill>
                    <a:latin typeface="Arial"/>
                  </a:rPr>
                  <a:t>jours du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800">
                <a:solidFill>
                  <a:srgbClr val="000000"/>
                </a:solidFill>
                <a:latin typeface="Arial"/>
              </a:defRPr>
            </a:pPr>
          </a:p>
        </c:txPr>
        <c:crossAx val="960928484"/>
      </c:catAx>
      <c:valAx>
        <c:axId val="96092848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1" i="0" sz="800">
                    <a:solidFill>
                      <a:srgbClr val="000000"/>
                    </a:solidFill>
                    <a:latin typeface="Arial"/>
                  </a:rPr>
                  <a:t>effort restant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800">
                <a:solidFill>
                  <a:srgbClr val="000000"/>
                </a:solidFill>
                <a:latin typeface="Arial"/>
              </a:defRPr>
            </a:pPr>
          </a:p>
        </c:txPr>
        <c:crossAx val="693890505"/>
      </c:valAx>
      <c:spPr>
        <a:solidFill>
          <a:srgbClr val="C0C0C0"/>
        </a:solidFill>
      </c:spPr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300">
                <a:solidFill>
                  <a:srgbClr val="757575"/>
                </a:solidFill>
                <a:latin typeface="Arial"/>
              </a:defRPr>
            </a:pPr>
            <a:r>
              <a:rPr b="0" i="0" sz="1300">
                <a:solidFill>
                  <a:srgbClr val="757575"/>
                </a:solidFill>
                <a:latin typeface="Arial"/>
              </a:rPr>
              <a:t>Travail effectué (en heures), par jour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rgbClr val="004586">
                  <a:alpha val="100000"/>
                </a:srgbClr>
              </a:solidFill>
              <a:prstDash val="solid"/>
            </a:ln>
          </c:spPr>
          <c:marker>
            <c:symbol val="circle"/>
            <c:size val="8"/>
            <c:spPr>
              <a:solidFill>
                <a:srgbClr val="004586">
                  <a:alpha val="100000"/>
                </a:srgbClr>
              </a:solidFill>
              <a:ln cmpd="sng">
                <a:solidFill>
                  <a:srgbClr val="004586">
                    <a:alpha val="100000"/>
                  </a:srgbClr>
                </a:solidFill>
              </a:ln>
            </c:spPr>
          </c:marker>
          <c:cat>
            <c:strRef>
              <c:f>Sheet1!$D$1:$Y$1</c:f>
            </c:strRef>
          </c:cat>
          <c:val>
            <c:numRef>
              <c:f>Sheet1!$D$3:$Y$3</c:f>
              <c:numCache/>
            </c:numRef>
          </c:val>
          <c:smooth val="0"/>
        </c:ser>
        <c:axId val="749505057"/>
        <c:axId val="1780829122"/>
      </c:lineChart>
      <c:catAx>
        <c:axId val="7495050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jours du sprint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800">
                <a:solidFill>
                  <a:srgbClr val="000000"/>
                </a:solidFill>
                <a:latin typeface="Arial"/>
              </a:defRPr>
            </a:pPr>
          </a:p>
        </c:txPr>
        <c:crossAx val="1780829122"/>
      </c:catAx>
      <c:valAx>
        <c:axId val="17808291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Heures travaillées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800">
                <a:solidFill>
                  <a:srgbClr val="000000"/>
                </a:solidFill>
                <a:latin typeface="Arial"/>
              </a:defRPr>
            </a:pPr>
          </a:p>
        </c:txPr>
        <c:crossAx val="749505057"/>
      </c:valAx>
      <c:spPr>
        <a:solidFill>
          <a:srgbClr val="C0C0C0"/>
        </a:solidFill>
      </c:spPr>
    </c:plotArea>
    <c:legend>
      <c:legendPos val="r"/>
      <c:overlay val="0"/>
      <c:txPr>
        <a:bodyPr/>
        <a:lstStyle/>
        <a:p>
          <a:pPr lvl="0">
            <a:defRPr b="0" i="0" sz="8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619125</xdr:colOff>
      <xdr:row>35</xdr:row>
      <xdr:rowOff>95250</xdr:rowOff>
    </xdr:from>
    <xdr:ext cx="4876800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4533900</xdr:colOff>
      <xdr:row>35</xdr:row>
      <xdr:rowOff>104775</xdr:rowOff>
    </xdr:from>
    <xdr:ext cx="4286250" cy="28384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2.57"/>
    <col customWidth="1" min="3" max="3" width="65.14"/>
    <col customWidth="1" min="4" max="4" width="4.71"/>
    <col customWidth="1" min="5" max="10" width="3.71"/>
    <col customWidth="1" min="11" max="11" width="4.86"/>
    <col customWidth="1" min="12" max="46" width="3.71"/>
    <col customWidth="1" min="47" max="47" width="5.14"/>
  </cols>
  <sheetData>
    <row r="1" ht="12.75" customHeight="1">
      <c r="A1" s="1"/>
      <c r="B1" s="1"/>
      <c r="C1" s="2" t="s">
        <v>0</v>
      </c>
      <c r="D1" s="3">
        <v>1.0</v>
      </c>
      <c r="E1" s="3">
        <v>2.0</v>
      </c>
      <c r="F1" s="3">
        <v>3.0</v>
      </c>
      <c r="G1" s="3">
        <v>4.0</v>
      </c>
      <c r="H1" s="3">
        <v>5.0</v>
      </c>
      <c r="I1" s="3">
        <v>6.0</v>
      </c>
      <c r="J1" s="3">
        <v>7.0</v>
      </c>
      <c r="K1" s="3">
        <v>8.0</v>
      </c>
      <c r="L1" s="3">
        <v>9.0</v>
      </c>
      <c r="M1" s="3">
        <v>10.0</v>
      </c>
      <c r="N1" s="3">
        <v>11.0</v>
      </c>
      <c r="O1" s="3">
        <v>12.0</v>
      </c>
      <c r="P1" s="3">
        <v>13.0</v>
      </c>
      <c r="Q1" s="3">
        <v>14.0</v>
      </c>
      <c r="R1" s="3">
        <v>15.0</v>
      </c>
      <c r="S1" s="3">
        <v>16.0</v>
      </c>
      <c r="T1" s="3">
        <v>17.0</v>
      </c>
      <c r="U1" s="3">
        <v>18.0</v>
      </c>
      <c r="V1" s="3">
        <v>19.0</v>
      </c>
      <c r="W1" s="3">
        <v>20.0</v>
      </c>
      <c r="X1" s="3">
        <v>21.0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ht="12.75" customHeight="1">
      <c r="A2" s="1"/>
      <c r="B2" s="1"/>
      <c r="C2" s="2" t="s">
        <v>1</v>
      </c>
      <c r="D2" s="3">
        <f>E10</f>
        <v>55</v>
      </c>
      <c r="E2" s="3">
        <f>G10</f>
        <v>50</v>
      </c>
      <c r="F2" s="3">
        <f>I10</f>
        <v>50</v>
      </c>
      <c r="G2" s="3">
        <f>K10</f>
        <v>50</v>
      </c>
      <c r="H2" s="3">
        <f>M10</f>
        <v>50</v>
      </c>
      <c r="I2" s="3">
        <f>O10</f>
        <v>47</v>
      </c>
      <c r="J2" s="3">
        <f>Q10</f>
        <v>47</v>
      </c>
      <c r="K2" s="3">
        <f>S10</f>
        <v>47</v>
      </c>
      <c r="L2" s="3">
        <f>U10</f>
        <v>47</v>
      </c>
      <c r="M2" s="3">
        <f>W10</f>
        <v>43</v>
      </c>
      <c r="N2" s="3">
        <f>Y10</f>
        <v>43</v>
      </c>
      <c r="O2" s="3">
        <f>AA10</f>
        <v>43</v>
      </c>
      <c r="P2" s="3">
        <f>AC10</f>
        <v>43</v>
      </c>
      <c r="Q2" s="3">
        <f>AE10</f>
        <v>43</v>
      </c>
      <c r="R2" s="3">
        <f>AG10</f>
        <v>39</v>
      </c>
      <c r="S2" s="3">
        <f>AI10</f>
        <v>39</v>
      </c>
      <c r="T2" s="3">
        <f>AK10</f>
        <v>39</v>
      </c>
      <c r="U2" s="3">
        <f>AM10</f>
        <v>33</v>
      </c>
      <c r="V2" s="3">
        <f>AO10</f>
        <v>29</v>
      </c>
      <c r="W2" s="3">
        <f>AQ10</f>
        <v>26</v>
      </c>
      <c r="X2" s="3">
        <f>AS10</f>
        <v>16</v>
      </c>
      <c r="Y2" s="3">
        <f>AU10</f>
        <v>1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ht="12.75" customHeight="1">
      <c r="A3" s="1"/>
      <c r="B3" s="1"/>
      <c r="C3" s="2" t="s">
        <v>2</v>
      </c>
      <c r="D3" s="3">
        <f>F10</f>
        <v>5</v>
      </c>
      <c r="E3" s="3">
        <f>H10</f>
        <v>0</v>
      </c>
      <c r="F3" s="3">
        <f>J10</f>
        <v>0</v>
      </c>
      <c r="G3" s="3">
        <f>L10</f>
        <v>0</v>
      </c>
      <c r="H3" s="1">
        <f>N10</f>
        <v>3</v>
      </c>
      <c r="I3" s="1">
        <f>P10</f>
        <v>0</v>
      </c>
      <c r="J3" s="1">
        <f>R10</f>
        <v>0</v>
      </c>
      <c r="K3" s="1">
        <f>T10</f>
        <v>0</v>
      </c>
      <c r="L3" s="1">
        <f>V10</f>
        <v>4</v>
      </c>
      <c r="M3" s="1">
        <f>X10</f>
        <v>0</v>
      </c>
      <c r="N3" s="1">
        <f>Z10</f>
        <v>0</v>
      </c>
      <c r="O3" s="1">
        <f>AB10</f>
        <v>0</v>
      </c>
      <c r="P3" s="1">
        <f>AD10</f>
        <v>0</v>
      </c>
      <c r="Q3" s="1">
        <f>AF10</f>
        <v>4</v>
      </c>
      <c r="R3" s="1">
        <f>AH10</f>
        <v>0</v>
      </c>
      <c r="S3" s="1">
        <f>AJ10</f>
        <v>0</v>
      </c>
      <c r="T3" s="1">
        <f>AL10</f>
        <v>6</v>
      </c>
      <c r="U3" s="1">
        <f>AN10</f>
        <v>4</v>
      </c>
      <c r="V3" s="1">
        <f>AP10</f>
        <v>3</v>
      </c>
      <c r="W3" s="1">
        <f>AR10</f>
        <v>10</v>
      </c>
      <c r="X3" s="1">
        <f>AT10</f>
        <v>15</v>
      </c>
      <c r="Y3" s="1" t="str">
        <f>AV10</f>
        <v/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ht="12.75" customHeight="1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ht="12.75" customHeight="1">
      <c r="A5" s="1"/>
      <c r="B5" s="1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ht="12.75" customHeight="1">
      <c r="A6" s="1"/>
      <c r="B6" s="1"/>
      <c r="C6" s="5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ht="12.75" customHeight="1">
      <c r="A7" s="1"/>
      <c r="B7" s="6"/>
      <c r="C7" s="6"/>
      <c r="D7" s="6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</row>
    <row r="8" ht="12.75" customHeight="1">
      <c r="A8" s="8"/>
      <c r="B8" s="9" t="s">
        <v>4</v>
      </c>
      <c r="C8" s="10"/>
      <c r="D8" s="11" t="s">
        <v>5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3"/>
      <c r="AU8" s="14"/>
    </row>
    <row r="9" ht="12.75" customHeight="1">
      <c r="A9" s="8"/>
      <c r="B9" s="15"/>
      <c r="C9" s="16" t="s">
        <v>6</v>
      </c>
      <c r="D9" s="17">
        <v>0.0</v>
      </c>
      <c r="E9" s="18">
        <f>D9+1</f>
        <v>1</v>
      </c>
      <c r="F9" s="19"/>
      <c r="G9" s="18">
        <f>E9+1</f>
        <v>2</v>
      </c>
      <c r="H9" s="19"/>
      <c r="I9" s="18">
        <f>G9+1</f>
        <v>3</v>
      </c>
      <c r="J9" s="19"/>
      <c r="K9" s="18">
        <f>I9+1</f>
        <v>4</v>
      </c>
      <c r="L9" s="19"/>
      <c r="M9" s="18">
        <f>K9+1</f>
        <v>5</v>
      </c>
      <c r="N9" s="19"/>
      <c r="O9" s="18">
        <f>M9+1</f>
        <v>6</v>
      </c>
      <c r="P9" s="19"/>
      <c r="Q9" s="18">
        <f>O9+1</f>
        <v>7</v>
      </c>
      <c r="R9" s="19"/>
      <c r="S9" s="18">
        <f>Q9+1</f>
        <v>8</v>
      </c>
      <c r="T9" s="19"/>
      <c r="U9" s="18">
        <f>S9+1</f>
        <v>9</v>
      </c>
      <c r="V9" s="19"/>
      <c r="W9" s="18">
        <f>U9+1</f>
        <v>10</v>
      </c>
      <c r="X9" s="19"/>
      <c r="Y9" s="18">
        <f>W9+1</f>
        <v>11</v>
      </c>
      <c r="Z9" s="19"/>
      <c r="AA9" s="18">
        <f>Y9+1</f>
        <v>12</v>
      </c>
      <c r="AB9" s="19"/>
      <c r="AC9" s="18">
        <f>AA9+1</f>
        <v>13</v>
      </c>
      <c r="AD9" s="19"/>
      <c r="AE9" s="18">
        <f>AC9+1</f>
        <v>14</v>
      </c>
      <c r="AF9" s="19"/>
      <c r="AG9" s="18">
        <f>AE9+1</f>
        <v>15</v>
      </c>
      <c r="AH9" s="19"/>
      <c r="AI9" s="18">
        <f>AG9+1</f>
        <v>16</v>
      </c>
      <c r="AJ9" s="19"/>
      <c r="AK9" s="18">
        <f>AI9+1</f>
        <v>17</v>
      </c>
      <c r="AL9" s="19"/>
      <c r="AM9" s="18">
        <f>AK9+1</f>
        <v>18</v>
      </c>
      <c r="AN9" s="19"/>
      <c r="AO9" s="18">
        <f>AM9+1</f>
        <v>19</v>
      </c>
      <c r="AP9" s="19"/>
      <c r="AQ9" s="18">
        <f>AO9+1</f>
        <v>20</v>
      </c>
      <c r="AR9" s="19"/>
      <c r="AS9" s="18">
        <v>21.0</v>
      </c>
      <c r="AT9" s="19"/>
      <c r="AU9" s="20">
        <f>AS9+1</f>
        <v>22</v>
      </c>
    </row>
    <row r="10" ht="12.75" customHeight="1">
      <c r="A10" s="8"/>
      <c r="B10" s="21"/>
      <c r="C10" s="22"/>
      <c r="D10" s="23">
        <f t="shared" ref="D10:E10" si="1">SUM(D11:D493)</f>
        <v>55</v>
      </c>
      <c r="E10" s="23">
        <f t="shared" si="1"/>
        <v>55</v>
      </c>
      <c r="F10" s="23">
        <f>SUM(F12:F29)</f>
        <v>5</v>
      </c>
      <c r="G10" s="23">
        <f>SUM(G11:G493)</f>
        <v>50</v>
      </c>
      <c r="H10" s="23">
        <f>SUM(H12:H29)</f>
        <v>0</v>
      </c>
      <c r="I10" s="23">
        <f>SUM(I11:I493)</f>
        <v>50</v>
      </c>
      <c r="J10" s="23">
        <f>SUM(J12:J29)</f>
        <v>0</v>
      </c>
      <c r="K10" s="23">
        <f>SUM(K11:K493)</f>
        <v>50</v>
      </c>
      <c r="L10" s="23">
        <f>SUM(L12:L29)</f>
        <v>0</v>
      </c>
      <c r="M10" s="23">
        <f>SUM(M11:M493)</f>
        <v>50</v>
      </c>
      <c r="N10" s="23">
        <f>SUM(N12:N29)</f>
        <v>3</v>
      </c>
      <c r="O10" s="23">
        <f>SUM(O11:O493)</f>
        <v>47</v>
      </c>
      <c r="P10" s="23">
        <f>SUM(P12:P29)</f>
        <v>0</v>
      </c>
      <c r="Q10" s="23">
        <f>SUM(Q11:Q493)</f>
        <v>47</v>
      </c>
      <c r="R10" s="23">
        <f>SUM(R12:R29)</f>
        <v>0</v>
      </c>
      <c r="S10" s="23">
        <f>SUM(S11:S493)</f>
        <v>47</v>
      </c>
      <c r="T10" s="23">
        <f>SUM(T12:T29)</f>
        <v>0</v>
      </c>
      <c r="U10" s="23">
        <f>SUM(U11:U493)</f>
        <v>47</v>
      </c>
      <c r="V10" s="23">
        <f>SUM(V12:V29)</f>
        <v>4</v>
      </c>
      <c r="W10" s="23">
        <f>SUM(W11:W493)</f>
        <v>43</v>
      </c>
      <c r="X10" s="23">
        <f>SUM(X12:X29)</f>
        <v>0</v>
      </c>
      <c r="Y10" s="23">
        <f>SUM(Y11:Y493)</f>
        <v>43</v>
      </c>
      <c r="Z10" s="23">
        <f>SUM(Z12:Z29)</f>
        <v>0</v>
      </c>
      <c r="AA10" s="23">
        <f>SUM(AA11:AA493)</f>
        <v>43</v>
      </c>
      <c r="AB10" s="23">
        <f>SUM(AB12:AB29)</f>
        <v>0</v>
      </c>
      <c r="AC10" s="23">
        <f>SUM(AC11:AC493)</f>
        <v>43</v>
      </c>
      <c r="AD10" s="23">
        <f>SUM(AD12:AD29)</f>
        <v>0</v>
      </c>
      <c r="AE10" s="23">
        <f>SUM(AE11:AE493)</f>
        <v>43</v>
      </c>
      <c r="AF10" s="23">
        <f>SUM(AF12:AF29)</f>
        <v>4</v>
      </c>
      <c r="AG10" s="23">
        <f>SUM(AG11:AG493)</f>
        <v>39</v>
      </c>
      <c r="AH10" s="23">
        <f>SUM(AH12:AH29)</f>
        <v>0</v>
      </c>
      <c r="AI10" s="23">
        <f>SUM(AI11:AI493)</f>
        <v>39</v>
      </c>
      <c r="AJ10" s="23">
        <f>SUM(AJ12:AJ29)</f>
        <v>0</v>
      </c>
      <c r="AK10" s="23">
        <f>SUM(AK11:AK493)</f>
        <v>39</v>
      </c>
      <c r="AL10" s="23">
        <f>SUM(AL12:AL29)</f>
        <v>6</v>
      </c>
      <c r="AM10" s="23">
        <f>SUM(AM11:AM493)</f>
        <v>33</v>
      </c>
      <c r="AN10" s="23">
        <f>SUM(AN12:AN29)</f>
        <v>4</v>
      </c>
      <c r="AO10" s="23">
        <f>SUM(AO11:AO493)</f>
        <v>29</v>
      </c>
      <c r="AP10" s="23">
        <f>SUM(AP12:AP29)</f>
        <v>3</v>
      </c>
      <c r="AQ10" s="23">
        <f>SUM(AQ11:AQ493)</f>
        <v>26</v>
      </c>
      <c r="AR10" s="23">
        <f>SUM(AR12:AR29)</f>
        <v>10</v>
      </c>
      <c r="AS10" s="23">
        <f>SUM(AS11:AS493)</f>
        <v>16</v>
      </c>
      <c r="AT10" s="23">
        <f>SUM(AT12:AT29)</f>
        <v>15</v>
      </c>
      <c r="AU10" s="24">
        <f>SUM(AU11:AU493)</f>
        <v>1</v>
      </c>
    </row>
    <row r="11" ht="12.75" customHeight="1">
      <c r="A11" s="10"/>
      <c r="B11" s="25">
        <v>9.0</v>
      </c>
      <c r="C11" s="26" t="s">
        <v>7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10"/>
      <c r="AU11" s="27"/>
    </row>
    <row r="12" ht="12.75" customHeight="1">
      <c r="A12" s="10"/>
      <c r="B12" s="10"/>
      <c r="C12" s="28" t="s">
        <v>8</v>
      </c>
      <c r="D12" s="29">
        <v>5.0</v>
      </c>
      <c r="E12" s="29">
        <v>5.0</v>
      </c>
      <c r="F12" s="30">
        <v>3.0</v>
      </c>
      <c r="G12" s="3">
        <f t="shared" ref="G12:G14" si="2">E12-F12</f>
        <v>2</v>
      </c>
      <c r="H12" s="3"/>
      <c r="I12" s="3">
        <f t="shared" ref="I12:I14" si="3">G12-H12</f>
        <v>2</v>
      </c>
      <c r="J12" s="3"/>
      <c r="K12" s="3">
        <f t="shared" ref="K12:K14" si="4">I12-J12</f>
        <v>2</v>
      </c>
      <c r="L12" s="3"/>
      <c r="M12" s="3">
        <f t="shared" ref="M12:M14" si="5">K12-L12</f>
        <v>2</v>
      </c>
      <c r="N12" s="30">
        <v>2.0</v>
      </c>
      <c r="O12" s="3">
        <f t="shared" ref="O12:O14" si="6">M12-N12</f>
        <v>0</v>
      </c>
      <c r="P12" s="1"/>
      <c r="Q12" s="3">
        <f t="shared" ref="Q12:Q14" si="7">O12-P12</f>
        <v>0</v>
      </c>
      <c r="R12" s="1"/>
      <c r="S12" s="3">
        <f t="shared" ref="S12:S14" si="8">Q12-R12</f>
        <v>0</v>
      </c>
      <c r="T12" s="1"/>
      <c r="U12" s="3">
        <f t="shared" ref="U12:U14" si="9">S12-T12</f>
        <v>0</v>
      </c>
      <c r="V12" s="1"/>
      <c r="W12" s="3">
        <f t="shared" ref="W12:W14" si="10">U12-V12</f>
        <v>0</v>
      </c>
      <c r="X12" s="1"/>
      <c r="Y12" s="3">
        <f t="shared" ref="Y12:Y14" si="11">W12-X12</f>
        <v>0</v>
      </c>
      <c r="Z12" s="1"/>
      <c r="AA12" s="3">
        <f t="shared" ref="AA12:AA14" si="12">Y12-Z12</f>
        <v>0</v>
      </c>
      <c r="AB12" s="1"/>
      <c r="AC12" s="3">
        <f t="shared" ref="AC12:AC14" si="13">AA12-AB12</f>
        <v>0</v>
      </c>
      <c r="AD12" s="1"/>
      <c r="AE12" s="3">
        <f t="shared" ref="AE12:AE14" si="14">AC12-AD12</f>
        <v>0</v>
      </c>
      <c r="AF12" s="31"/>
      <c r="AG12" s="3">
        <f t="shared" ref="AG12:AG14" si="15">AE12-AF12</f>
        <v>0</v>
      </c>
      <c r="AH12" s="1"/>
      <c r="AI12" s="3">
        <f t="shared" ref="AI12:AI14" si="16">AG12-AH12</f>
        <v>0</v>
      </c>
      <c r="AJ12" s="1"/>
      <c r="AK12" s="3">
        <f t="shared" ref="AK12:AK14" si="17">AI12-AJ12</f>
        <v>0</v>
      </c>
      <c r="AL12" s="1"/>
      <c r="AM12" s="3">
        <f t="shared" ref="AM12:AM14" si="18">AK12-AL12</f>
        <v>0</v>
      </c>
      <c r="AN12" s="1"/>
      <c r="AO12" s="3">
        <f t="shared" ref="AO12:AO14" si="19">AM12-AN12</f>
        <v>0</v>
      </c>
      <c r="AP12" s="1"/>
      <c r="AQ12" s="3">
        <f t="shared" ref="AQ12:AQ14" si="20">AO12-AP12</f>
        <v>0</v>
      </c>
      <c r="AR12" s="1"/>
      <c r="AS12" s="3">
        <f t="shared" ref="AS12:AS14" si="21">AQ12-AR12</f>
        <v>0</v>
      </c>
      <c r="AT12" s="10"/>
      <c r="AU12" s="32">
        <f t="shared" ref="AU12:AU14" si="22">AS12-AT12</f>
        <v>0</v>
      </c>
    </row>
    <row r="13" ht="12.75" customHeight="1">
      <c r="A13" s="10"/>
      <c r="B13" s="10"/>
      <c r="C13" s="28" t="s">
        <v>9</v>
      </c>
      <c r="D13" s="29">
        <v>4.0</v>
      </c>
      <c r="E13" s="29">
        <v>4.0</v>
      </c>
      <c r="F13" s="30">
        <v>0.0</v>
      </c>
      <c r="G13" s="3">
        <f t="shared" si="2"/>
        <v>4</v>
      </c>
      <c r="H13" s="3"/>
      <c r="I13" s="3">
        <f t="shared" si="3"/>
        <v>4</v>
      </c>
      <c r="J13" s="3"/>
      <c r="K13" s="3">
        <f t="shared" si="4"/>
        <v>4</v>
      </c>
      <c r="L13" s="3"/>
      <c r="M13" s="3">
        <f t="shared" si="5"/>
        <v>4</v>
      </c>
      <c r="N13" s="30">
        <v>1.0</v>
      </c>
      <c r="O13" s="3">
        <f t="shared" si="6"/>
        <v>3</v>
      </c>
      <c r="P13" s="1"/>
      <c r="Q13" s="3">
        <f t="shared" si="7"/>
        <v>3</v>
      </c>
      <c r="R13" s="1"/>
      <c r="S13" s="3">
        <f t="shared" si="8"/>
        <v>3</v>
      </c>
      <c r="T13" s="1"/>
      <c r="U13" s="3">
        <f t="shared" si="9"/>
        <v>3</v>
      </c>
      <c r="V13" s="31">
        <v>3.0</v>
      </c>
      <c r="W13" s="3">
        <f t="shared" si="10"/>
        <v>0</v>
      </c>
      <c r="X13" s="1"/>
      <c r="Y13" s="3">
        <f t="shared" si="11"/>
        <v>0</v>
      </c>
      <c r="Z13" s="1"/>
      <c r="AA13" s="3">
        <f t="shared" si="12"/>
        <v>0</v>
      </c>
      <c r="AB13" s="1"/>
      <c r="AC13" s="3">
        <f t="shared" si="13"/>
        <v>0</v>
      </c>
      <c r="AD13" s="1"/>
      <c r="AE13" s="3">
        <f t="shared" si="14"/>
        <v>0</v>
      </c>
      <c r="AF13" s="31"/>
      <c r="AG13" s="3">
        <f t="shared" si="15"/>
        <v>0</v>
      </c>
      <c r="AH13" s="1"/>
      <c r="AI13" s="3">
        <f t="shared" si="16"/>
        <v>0</v>
      </c>
      <c r="AJ13" s="1"/>
      <c r="AK13" s="3">
        <f t="shared" si="17"/>
        <v>0</v>
      </c>
      <c r="AL13" s="1"/>
      <c r="AM13" s="3">
        <f t="shared" si="18"/>
        <v>0</v>
      </c>
      <c r="AN13" s="1"/>
      <c r="AO13" s="3">
        <f t="shared" si="19"/>
        <v>0</v>
      </c>
      <c r="AP13" s="1"/>
      <c r="AQ13" s="3">
        <f t="shared" si="20"/>
        <v>0</v>
      </c>
      <c r="AR13" s="1"/>
      <c r="AS13" s="3">
        <f t="shared" si="21"/>
        <v>0</v>
      </c>
      <c r="AT13" s="10"/>
      <c r="AU13" s="32">
        <f t="shared" si="22"/>
        <v>0</v>
      </c>
    </row>
    <row r="14" ht="12.75" customHeight="1">
      <c r="A14" s="10"/>
      <c r="B14" s="33"/>
      <c r="C14" s="34" t="s">
        <v>10</v>
      </c>
      <c r="D14" s="35">
        <v>1.0</v>
      </c>
      <c r="E14" s="35">
        <v>1.0</v>
      </c>
      <c r="F14" s="30">
        <v>0.0</v>
      </c>
      <c r="G14" s="36">
        <f t="shared" si="2"/>
        <v>1</v>
      </c>
      <c r="H14" s="36"/>
      <c r="I14" s="36">
        <f t="shared" si="3"/>
        <v>1</v>
      </c>
      <c r="J14" s="3"/>
      <c r="K14" s="36">
        <f t="shared" si="4"/>
        <v>1</v>
      </c>
      <c r="L14" s="3"/>
      <c r="M14" s="36">
        <f t="shared" si="5"/>
        <v>1</v>
      </c>
      <c r="N14" s="3"/>
      <c r="O14" s="36">
        <f t="shared" si="6"/>
        <v>1</v>
      </c>
      <c r="P14" s="37"/>
      <c r="Q14" s="36">
        <f t="shared" si="7"/>
        <v>1</v>
      </c>
      <c r="R14" s="37"/>
      <c r="S14" s="36">
        <f t="shared" si="8"/>
        <v>1</v>
      </c>
      <c r="T14" s="37"/>
      <c r="U14" s="36">
        <f t="shared" si="9"/>
        <v>1</v>
      </c>
      <c r="V14" s="38">
        <v>1.0</v>
      </c>
      <c r="W14" s="36">
        <f t="shared" si="10"/>
        <v>0</v>
      </c>
      <c r="X14" s="37"/>
      <c r="Y14" s="36">
        <f t="shared" si="11"/>
        <v>0</v>
      </c>
      <c r="Z14" s="37"/>
      <c r="AA14" s="36">
        <f t="shared" si="12"/>
        <v>0</v>
      </c>
      <c r="AB14" s="37"/>
      <c r="AC14" s="36">
        <f t="shared" si="13"/>
        <v>0</v>
      </c>
      <c r="AD14" s="37"/>
      <c r="AE14" s="36">
        <f t="shared" si="14"/>
        <v>0</v>
      </c>
      <c r="AF14" s="37"/>
      <c r="AG14" s="36">
        <f t="shared" si="15"/>
        <v>0</v>
      </c>
      <c r="AH14" s="37"/>
      <c r="AI14" s="36">
        <f t="shared" si="16"/>
        <v>0</v>
      </c>
      <c r="AJ14" s="37"/>
      <c r="AK14" s="36">
        <f t="shared" si="17"/>
        <v>0</v>
      </c>
      <c r="AL14" s="37"/>
      <c r="AM14" s="36">
        <f t="shared" si="18"/>
        <v>0</v>
      </c>
      <c r="AN14" s="37"/>
      <c r="AO14" s="36">
        <f t="shared" si="19"/>
        <v>0</v>
      </c>
      <c r="AP14" s="37"/>
      <c r="AQ14" s="36">
        <f t="shared" si="20"/>
        <v>0</v>
      </c>
      <c r="AR14" s="37"/>
      <c r="AS14" s="36">
        <f t="shared" si="21"/>
        <v>0</v>
      </c>
      <c r="AT14" s="10"/>
      <c r="AU14" s="32">
        <f t="shared" si="22"/>
        <v>0</v>
      </c>
    </row>
    <row r="15" ht="12.75" customHeight="1">
      <c r="A15" s="10"/>
      <c r="B15" s="25">
        <v>13.0</v>
      </c>
      <c r="C15" s="39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10"/>
      <c r="AU15" s="27"/>
    </row>
    <row r="16" ht="12.75" customHeight="1">
      <c r="A16" s="10"/>
      <c r="B16" s="10"/>
      <c r="C16" s="40" t="s">
        <v>12</v>
      </c>
      <c r="D16" s="30">
        <v>4.0</v>
      </c>
      <c r="E16" s="30">
        <v>4.0</v>
      </c>
      <c r="F16" s="30">
        <v>0.0</v>
      </c>
      <c r="G16" s="3">
        <f t="shared" ref="G16:G17" si="23">E16-F16</f>
        <v>4</v>
      </c>
      <c r="H16" s="3"/>
      <c r="I16" s="3">
        <f t="shared" ref="I16:I17" si="24">G16-H16</f>
        <v>4</v>
      </c>
      <c r="J16" s="3"/>
      <c r="K16" s="3">
        <f t="shared" ref="K16:K17" si="25">I16-J16</f>
        <v>4</v>
      </c>
      <c r="L16" s="3"/>
      <c r="M16" s="3">
        <f t="shared" ref="M16:M17" si="26">K16-L16</f>
        <v>4</v>
      </c>
      <c r="N16" s="3"/>
      <c r="O16" s="3">
        <f t="shared" ref="O16:O17" si="27">M16-N16</f>
        <v>4</v>
      </c>
      <c r="P16" s="1"/>
      <c r="Q16" s="3">
        <f t="shared" ref="Q16:Q17" si="28">O16-P16</f>
        <v>4</v>
      </c>
      <c r="R16" s="1"/>
      <c r="S16" s="3">
        <f t="shared" ref="S16:S17" si="29">Q16-R16</f>
        <v>4</v>
      </c>
      <c r="T16" s="1"/>
      <c r="U16" s="3">
        <f t="shared" ref="U16:U17" si="30">S16-T16</f>
        <v>4</v>
      </c>
      <c r="V16" s="1"/>
      <c r="W16" s="3">
        <f t="shared" ref="W16:W17" si="31">U16-V16</f>
        <v>4</v>
      </c>
      <c r="X16" s="1"/>
      <c r="Y16" s="3">
        <f t="shared" ref="Y16:Y17" si="32">W16-X16</f>
        <v>4</v>
      </c>
      <c r="Z16" s="1"/>
      <c r="AA16" s="3">
        <f t="shared" ref="AA16:AA17" si="33">Y16-Z16</f>
        <v>4</v>
      </c>
      <c r="AB16" s="1"/>
      <c r="AC16" s="3">
        <f t="shared" ref="AC16:AC17" si="34">AA16-AB16</f>
        <v>4</v>
      </c>
      <c r="AD16" s="31"/>
      <c r="AE16" s="3">
        <f t="shared" ref="AE16:AE17" si="35">AC16-AD16</f>
        <v>4</v>
      </c>
      <c r="AF16" s="31"/>
      <c r="AG16" s="3">
        <f t="shared" ref="AG16:AG17" si="36">AE16-AF16</f>
        <v>4</v>
      </c>
      <c r="AH16" s="1"/>
      <c r="AI16" s="3">
        <f t="shared" ref="AI16:AI17" si="37">AG16-AH16</f>
        <v>4</v>
      </c>
      <c r="AJ16" s="1"/>
      <c r="AK16" s="3">
        <f t="shared" ref="AK16:AK17" si="38">AI16-AJ16</f>
        <v>4</v>
      </c>
      <c r="AL16" s="1"/>
      <c r="AM16" s="3">
        <f t="shared" ref="AM16:AM17" si="39">AK16-AL16</f>
        <v>4</v>
      </c>
      <c r="AN16" s="1"/>
      <c r="AO16" s="3">
        <f t="shared" ref="AO16:AO17" si="40">AM16-AN16</f>
        <v>4</v>
      </c>
      <c r="AP16" s="31">
        <v>2.0</v>
      </c>
      <c r="AQ16" s="3">
        <f t="shared" ref="AQ16:AQ17" si="41">AO16-AP16</f>
        <v>2</v>
      </c>
      <c r="AR16" s="31">
        <v>1.0</v>
      </c>
      <c r="AS16" s="3">
        <f t="shared" ref="AS16:AS17" si="42">AQ16-AR16</f>
        <v>1</v>
      </c>
      <c r="AT16" s="41">
        <v>1.0</v>
      </c>
      <c r="AU16" s="32">
        <f t="shared" ref="AU16:AU17" si="43">AS16-AT16</f>
        <v>0</v>
      </c>
    </row>
    <row r="17" ht="12.75" customHeight="1">
      <c r="A17" s="10"/>
      <c r="B17" s="33"/>
      <c r="C17" s="42" t="s">
        <v>13</v>
      </c>
      <c r="D17" s="35">
        <v>2.0</v>
      </c>
      <c r="E17" s="35">
        <v>2.0</v>
      </c>
      <c r="F17" s="30">
        <v>0.0</v>
      </c>
      <c r="G17" s="36">
        <f t="shared" si="23"/>
        <v>2</v>
      </c>
      <c r="H17" s="36"/>
      <c r="I17" s="36">
        <f t="shared" si="24"/>
        <v>2</v>
      </c>
      <c r="J17" s="38"/>
      <c r="K17" s="36">
        <f t="shared" si="25"/>
        <v>2</v>
      </c>
      <c r="L17" s="3"/>
      <c r="M17" s="36">
        <f t="shared" si="26"/>
        <v>2</v>
      </c>
      <c r="N17" s="3"/>
      <c r="O17" s="36">
        <f t="shared" si="27"/>
        <v>2</v>
      </c>
      <c r="P17" s="37"/>
      <c r="Q17" s="36">
        <f t="shared" si="28"/>
        <v>2</v>
      </c>
      <c r="R17" s="37"/>
      <c r="S17" s="36">
        <f t="shared" si="29"/>
        <v>2</v>
      </c>
      <c r="T17" s="37"/>
      <c r="U17" s="36">
        <f t="shared" si="30"/>
        <v>2</v>
      </c>
      <c r="V17" s="37"/>
      <c r="W17" s="36">
        <f t="shared" si="31"/>
        <v>2</v>
      </c>
      <c r="X17" s="37"/>
      <c r="Y17" s="36">
        <f t="shared" si="32"/>
        <v>2</v>
      </c>
      <c r="Z17" s="37"/>
      <c r="AA17" s="36">
        <f t="shared" si="33"/>
        <v>2</v>
      </c>
      <c r="AB17" s="37"/>
      <c r="AC17" s="36">
        <f t="shared" si="34"/>
        <v>2</v>
      </c>
      <c r="AD17" s="37"/>
      <c r="AE17" s="36">
        <f t="shared" si="35"/>
        <v>2</v>
      </c>
      <c r="AF17" s="37"/>
      <c r="AG17" s="36">
        <f t="shared" si="36"/>
        <v>2</v>
      </c>
      <c r="AH17" s="37"/>
      <c r="AI17" s="36">
        <f t="shared" si="37"/>
        <v>2</v>
      </c>
      <c r="AJ17" s="37"/>
      <c r="AK17" s="36">
        <f t="shared" si="38"/>
        <v>2</v>
      </c>
      <c r="AL17" s="37"/>
      <c r="AM17" s="36">
        <f t="shared" si="39"/>
        <v>2</v>
      </c>
      <c r="AN17" s="37"/>
      <c r="AO17" s="36">
        <f t="shared" si="40"/>
        <v>2</v>
      </c>
      <c r="AP17" s="38">
        <v>0.0</v>
      </c>
      <c r="AQ17" s="36">
        <f t="shared" si="41"/>
        <v>2</v>
      </c>
      <c r="AR17" s="38">
        <v>1.0</v>
      </c>
      <c r="AS17" s="36">
        <f t="shared" si="42"/>
        <v>1</v>
      </c>
      <c r="AT17" s="41">
        <v>1.0</v>
      </c>
      <c r="AU17" s="32">
        <f t="shared" si="43"/>
        <v>0</v>
      </c>
    </row>
    <row r="18" ht="12.75" customHeight="1">
      <c r="A18" s="10"/>
      <c r="B18" s="25">
        <v>14.0</v>
      </c>
      <c r="C18" s="39" t="s">
        <v>14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10"/>
      <c r="AU18" s="27"/>
    </row>
    <row r="19" ht="12.75" customHeight="1">
      <c r="A19" s="10"/>
      <c r="B19" s="10"/>
      <c r="C19" s="40" t="s">
        <v>15</v>
      </c>
      <c r="D19" s="29">
        <v>4.0</v>
      </c>
      <c r="E19" s="29">
        <v>4.0</v>
      </c>
      <c r="F19" s="30">
        <v>0.0</v>
      </c>
      <c r="G19" s="3">
        <f t="shared" ref="G19:G20" si="44">E19-F19</f>
        <v>4</v>
      </c>
      <c r="H19" s="3"/>
      <c r="I19" s="3">
        <f t="shared" ref="I19:I20" si="45">G19-H19</f>
        <v>4</v>
      </c>
      <c r="J19" s="3"/>
      <c r="K19" s="3">
        <f t="shared" ref="K19:K20" si="46">I19-J19</f>
        <v>4</v>
      </c>
      <c r="L19" s="3"/>
      <c r="M19" s="3">
        <f t="shared" ref="M19:M20" si="47">K19-L19</f>
        <v>4</v>
      </c>
      <c r="N19" s="3"/>
      <c r="O19" s="3">
        <f t="shared" ref="O19:O20" si="48">M19-N19</f>
        <v>4</v>
      </c>
      <c r="P19" s="3"/>
      <c r="Q19" s="3">
        <f t="shared" ref="Q19:Q20" si="49">O19-P19</f>
        <v>4</v>
      </c>
      <c r="R19" s="3"/>
      <c r="S19" s="3">
        <f t="shared" ref="S19:S20" si="50">Q19-R19</f>
        <v>4</v>
      </c>
      <c r="T19" s="3"/>
      <c r="U19" s="3">
        <f t="shared" ref="U19:U20" si="51">S19-T19</f>
        <v>4</v>
      </c>
      <c r="V19" s="1"/>
      <c r="W19" s="3">
        <f t="shared" ref="W19:W20" si="52">U19-V19</f>
        <v>4</v>
      </c>
      <c r="X19" s="1"/>
      <c r="Y19" s="3">
        <f t="shared" ref="Y19:Y20" si="53">W19-X19</f>
        <v>4</v>
      </c>
      <c r="Z19" s="1"/>
      <c r="AA19" s="3">
        <f t="shared" ref="AA19:AA20" si="54">Y19-Z19</f>
        <v>4</v>
      </c>
      <c r="AB19" s="1"/>
      <c r="AC19" s="3">
        <f t="shared" ref="AC19:AC20" si="55">AA19-AB19</f>
        <v>4</v>
      </c>
      <c r="AD19" s="1"/>
      <c r="AE19" s="3">
        <f t="shared" ref="AE19:AE20" si="56">AC19-AD19</f>
        <v>4</v>
      </c>
      <c r="AF19" s="31">
        <v>2.0</v>
      </c>
      <c r="AG19" s="3">
        <f t="shared" ref="AG19:AG20" si="57">AE19-AF19</f>
        <v>2</v>
      </c>
      <c r="AH19" s="31"/>
      <c r="AI19" s="3">
        <f t="shared" ref="AI19:AI20" si="58">AG19-AH19</f>
        <v>2</v>
      </c>
      <c r="AJ19" s="1"/>
      <c r="AK19" s="3">
        <f t="shared" ref="AK19:AK20" si="59">AI19-AJ19</f>
        <v>2</v>
      </c>
      <c r="AL19" s="31">
        <v>2.0</v>
      </c>
      <c r="AM19" s="3">
        <f t="shared" ref="AM19:AM20" si="60">AK19-AL19</f>
        <v>0</v>
      </c>
      <c r="AN19" s="31"/>
      <c r="AO19" s="3">
        <f t="shared" ref="AO19:AO20" si="61">AM19-AN19</f>
        <v>0</v>
      </c>
      <c r="AP19" s="1"/>
      <c r="AQ19" s="3">
        <f t="shared" ref="AQ19:AQ20" si="62">AO19-AP19</f>
        <v>0</v>
      </c>
      <c r="AR19" s="1"/>
      <c r="AS19" s="3">
        <f t="shared" ref="AS19:AS20" si="63">AQ19-AR19</f>
        <v>0</v>
      </c>
      <c r="AT19" s="10"/>
      <c r="AU19" s="32">
        <f t="shared" ref="AU19:AU20" si="64">AS19-AT19</f>
        <v>0</v>
      </c>
    </row>
    <row r="20" ht="12.75" customHeight="1">
      <c r="A20" s="10"/>
      <c r="B20" s="33"/>
      <c r="C20" s="43" t="s">
        <v>16</v>
      </c>
      <c r="D20" s="44">
        <v>2.0</v>
      </c>
      <c r="E20" s="44">
        <v>2.0</v>
      </c>
      <c r="F20" s="30">
        <v>0.0</v>
      </c>
      <c r="G20" s="36">
        <f t="shared" si="44"/>
        <v>2</v>
      </c>
      <c r="H20" s="37"/>
      <c r="I20" s="36">
        <f t="shared" si="45"/>
        <v>2</v>
      </c>
      <c r="J20" s="36"/>
      <c r="K20" s="36">
        <f t="shared" si="46"/>
        <v>2</v>
      </c>
      <c r="L20" s="3"/>
      <c r="M20" s="36">
        <f t="shared" si="47"/>
        <v>2</v>
      </c>
      <c r="N20" s="3"/>
      <c r="O20" s="36">
        <f t="shared" si="48"/>
        <v>2</v>
      </c>
      <c r="P20" s="37"/>
      <c r="Q20" s="36">
        <f t="shared" si="49"/>
        <v>2</v>
      </c>
      <c r="R20" s="37"/>
      <c r="S20" s="36">
        <f t="shared" si="50"/>
        <v>2</v>
      </c>
      <c r="T20" s="37"/>
      <c r="U20" s="36">
        <f t="shared" si="51"/>
        <v>2</v>
      </c>
      <c r="V20" s="37"/>
      <c r="W20" s="36">
        <f t="shared" si="52"/>
        <v>2</v>
      </c>
      <c r="X20" s="37"/>
      <c r="Y20" s="36">
        <f t="shared" si="53"/>
        <v>2</v>
      </c>
      <c r="Z20" s="37"/>
      <c r="AA20" s="36">
        <f t="shared" si="54"/>
        <v>2</v>
      </c>
      <c r="AB20" s="37"/>
      <c r="AC20" s="36">
        <f t="shared" si="55"/>
        <v>2</v>
      </c>
      <c r="AD20" s="37"/>
      <c r="AE20" s="36">
        <f t="shared" si="56"/>
        <v>2</v>
      </c>
      <c r="AF20" s="37"/>
      <c r="AG20" s="36">
        <f t="shared" si="57"/>
        <v>2</v>
      </c>
      <c r="AH20" s="38"/>
      <c r="AI20" s="36">
        <f t="shared" si="58"/>
        <v>2</v>
      </c>
      <c r="AJ20" s="37"/>
      <c r="AK20" s="36">
        <f t="shared" si="59"/>
        <v>2</v>
      </c>
      <c r="AL20" s="38">
        <v>2.0</v>
      </c>
      <c r="AM20" s="36">
        <f t="shared" si="60"/>
        <v>0</v>
      </c>
      <c r="AN20" s="37"/>
      <c r="AO20" s="36">
        <f t="shared" si="61"/>
        <v>0</v>
      </c>
      <c r="AP20" s="37"/>
      <c r="AQ20" s="36">
        <f t="shared" si="62"/>
        <v>0</v>
      </c>
      <c r="AR20" s="37"/>
      <c r="AS20" s="36">
        <f t="shared" si="63"/>
        <v>0</v>
      </c>
      <c r="AT20" s="10"/>
      <c r="AU20" s="32">
        <f t="shared" si="64"/>
        <v>0</v>
      </c>
    </row>
    <row r="21" ht="12.75" customHeight="1">
      <c r="A21" s="10"/>
      <c r="B21" s="45">
        <v>2.0</v>
      </c>
      <c r="C21" s="26" t="s">
        <v>17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10"/>
      <c r="AU21" s="27"/>
    </row>
    <row r="22" ht="12.75" customHeight="1">
      <c r="A22" s="10"/>
      <c r="B22" s="33"/>
      <c r="C22" s="47" t="s">
        <v>18</v>
      </c>
      <c r="D22" s="36">
        <v>1.0</v>
      </c>
      <c r="E22" s="36">
        <v>1.0</v>
      </c>
      <c r="F22" s="30">
        <v>0.0</v>
      </c>
      <c r="G22" s="36">
        <f>E22-F22</f>
        <v>1</v>
      </c>
      <c r="H22" s="36"/>
      <c r="I22" s="36">
        <f>G22-H22</f>
        <v>1</v>
      </c>
      <c r="J22" s="36"/>
      <c r="K22" s="36">
        <f>I22-J22</f>
        <v>1</v>
      </c>
      <c r="L22" s="3"/>
      <c r="M22" s="36">
        <f>K22-L22</f>
        <v>1</v>
      </c>
      <c r="N22" s="3"/>
      <c r="O22" s="36">
        <f>M22-N22</f>
        <v>1</v>
      </c>
      <c r="P22" s="37"/>
      <c r="Q22" s="36">
        <f>O22-P22</f>
        <v>1</v>
      </c>
      <c r="R22" s="37"/>
      <c r="S22" s="36">
        <f>Q22-R22</f>
        <v>1</v>
      </c>
      <c r="T22" s="37"/>
      <c r="U22" s="36">
        <f>S22-T22</f>
        <v>1</v>
      </c>
      <c r="V22" s="37"/>
      <c r="W22" s="36">
        <f>U22-V22</f>
        <v>1</v>
      </c>
      <c r="X22" s="37"/>
      <c r="Y22" s="36">
        <f>W22-X22</f>
        <v>1</v>
      </c>
      <c r="Z22" s="37"/>
      <c r="AA22" s="36">
        <f>Y22-Z22</f>
        <v>1</v>
      </c>
      <c r="AB22" s="37"/>
      <c r="AC22" s="36">
        <f>AA22-AB22</f>
        <v>1</v>
      </c>
      <c r="AD22" s="37"/>
      <c r="AE22" s="36">
        <f>AC22-AD22</f>
        <v>1</v>
      </c>
      <c r="AF22" s="37"/>
      <c r="AG22" s="36">
        <f>AE22-AF22</f>
        <v>1</v>
      </c>
      <c r="AH22" s="37"/>
      <c r="AI22" s="36">
        <f>AG22-AH22</f>
        <v>1</v>
      </c>
      <c r="AJ22" s="37"/>
      <c r="AK22" s="36">
        <f>AI22-AJ22</f>
        <v>1</v>
      </c>
      <c r="AL22" s="37"/>
      <c r="AM22" s="36">
        <f>AK22-AL22</f>
        <v>1</v>
      </c>
      <c r="AN22" s="37"/>
      <c r="AO22" s="36">
        <f>AM22-AN22</f>
        <v>1</v>
      </c>
      <c r="AP22" s="1"/>
      <c r="AQ22" s="36">
        <f>AO22-AP22</f>
        <v>1</v>
      </c>
      <c r="AR22" s="37"/>
      <c r="AS22" s="36">
        <f>AQ22-AR22</f>
        <v>1</v>
      </c>
      <c r="AT22" s="10"/>
      <c r="AU22" s="32">
        <f>AS22-AT22</f>
        <v>1</v>
      </c>
    </row>
    <row r="23" ht="12.75" customHeight="1">
      <c r="A23" s="10"/>
      <c r="B23" s="25">
        <v>12.0</v>
      </c>
      <c r="C23" s="48" t="s">
        <v>19</v>
      </c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10"/>
      <c r="AU23" s="27"/>
    </row>
    <row r="24" ht="12.75" customHeight="1">
      <c r="A24" s="10"/>
      <c r="B24" s="10"/>
      <c r="C24" s="49" t="s">
        <v>20</v>
      </c>
      <c r="D24" s="3">
        <v>10.0</v>
      </c>
      <c r="E24" s="3">
        <v>10.0</v>
      </c>
      <c r="F24" s="31">
        <v>1.0</v>
      </c>
      <c r="G24" s="3">
        <f t="shared" ref="G24:G26" si="65">E24-F24</f>
        <v>9</v>
      </c>
      <c r="H24" s="30"/>
      <c r="I24" s="3">
        <f t="shared" ref="I24:I26" si="66">G24-H24</f>
        <v>9</v>
      </c>
      <c r="J24" s="3"/>
      <c r="K24" s="3">
        <f t="shared" ref="K24:K26" si="67">I24-J24</f>
        <v>9</v>
      </c>
      <c r="L24" s="31"/>
      <c r="M24" s="3">
        <f t="shared" ref="M24:M26" si="68">K24-L24</f>
        <v>9</v>
      </c>
      <c r="N24" s="3"/>
      <c r="O24" s="3">
        <f t="shared" ref="O24:O26" si="69">M24-N24</f>
        <v>9</v>
      </c>
      <c r="P24" s="1"/>
      <c r="Q24" s="3">
        <f t="shared" ref="Q24:Q26" si="70">O24-P24</f>
        <v>9</v>
      </c>
      <c r="R24" s="1"/>
      <c r="S24" s="3">
        <f t="shared" ref="S24:S26" si="71">Q24-R24</f>
        <v>9</v>
      </c>
      <c r="T24" s="1"/>
      <c r="U24" s="3">
        <f t="shared" ref="U24:U26" si="72">S24-T24</f>
        <v>9</v>
      </c>
      <c r="V24" s="1"/>
      <c r="W24" s="3">
        <f t="shared" ref="W24:W26" si="73">U24-V24</f>
        <v>9</v>
      </c>
      <c r="X24" s="1"/>
      <c r="Y24" s="3">
        <f t="shared" ref="Y24:Y26" si="74">W24-X24</f>
        <v>9</v>
      </c>
      <c r="Z24" s="1"/>
      <c r="AA24" s="3">
        <f t="shared" ref="AA24:AA26" si="75">Y24-Z24</f>
        <v>9</v>
      </c>
      <c r="AB24" s="1"/>
      <c r="AC24" s="3">
        <f t="shared" ref="AC24:AC26" si="76">AA24-AB24</f>
        <v>9</v>
      </c>
      <c r="AD24" s="31"/>
      <c r="AE24" s="3">
        <f t="shared" ref="AE24:AE26" si="77">AC24-AD24</f>
        <v>9</v>
      </c>
      <c r="AF24" s="31">
        <v>2.0</v>
      </c>
      <c r="AG24" s="3">
        <f t="shared" ref="AG24:AG26" si="78">AE24-AF24</f>
        <v>7</v>
      </c>
      <c r="AH24" s="1"/>
      <c r="AI24" s="3">
        <f t="shared" ref="AI24:AI26" si="79">AG24-AH24</f>
        <v>7</v>
      </c>
      <c r="AJ24" s="1"/>
      <c r="AK24" s="3">
        <f t="shared" ref="AK24:AK26" si="80">AI24-AJ24</f>
        <v>7</v>
      </c>
      <c r="AL24" s="31">
        <v>1.0</v>
      </c>
      <c r="AM24" s="3">
        <f t="shared" ref="AM24:AM26" si="81">AK24-AL24</f>
        <v>6</v>
      </c>
      <c r="AN24" s="31">
        <v>2.0</v>
      </c>
      <c r="AO24" s="3">
        <f t="shared" ref="AO24:AO26" si="82">AM24-AN24</f>
        <v>4</v>
      </c>
      <c r="AP24" s="31">
        <v>1.0</v>
      </c>
      <c r="AQ24" s="3">
        <f t="shared" ref="AQ24:AQ26" si="83">AO24-AP24</f>
        <v>3</v>
      </c>
      <c r="AR24" s="31">
        <v>1.0</v>
      </c>
      <c r="AS24" s="3">
        <f t="shared" ref="AS24:AS26" si="84">AQ24-AR24</f>
        <v>2</v>
      </c>
      <c r="AT24" s="41">
        <v>2.0</v>
      </c>
      <c r="AU24" s="32">
        <f t="shared" ref="AU24:AU26" si="85">AS24-AT24</f>
        <v>0</v>
      </c>
    </row>
    <row r="25" ht="12.75" customHeight="1">
      <c r="A25" s="10"/>
      <c r="B25" s="10"/>
      <c r="C25" s="40" t="s">
        <v>21</v>
      </c>
      <c r="D25" s="30">
        <v>5.0</v>
      </c>
      <c r="E25" s="30">
        <v>5.0</v>
      </c>
      <c r="F25" s="31">
        <v>1.0</v>
      </c>
      <c r="G25" s="3">
        <f t="shared" si="65"/>
        <v>4</v>
      </c>
      <c r="H25" s="30"/>
      <c r="I25" s="3">
        <f t="shared" si="66"/>
        <v>4</v>
      </c>
      <c r="J25" s="3"/>
      <c r="K25" s="3">
        <f t="shared" si="67"/>
        <v>4</v>
      </c>
      <c r="L25" s="3"/>
      <c r="M25" s="3">
        <f t="shared" si="68"/>
        <v>4</v>
      </c>
      <c r="N25" s="3"/>
      <c r="O25" s="3">
        <f t="shared" si="69"/>
        <v>4</v>
      </c>
      <c r="P25" s="1"/>
      <c r="Q25" s="3">
        <f t="shared" si="70"/>
        <v>4</v>
      </c>
      <c r="R25" s="1"/>
      <c r="S25" s="3">
        <f t="shared" si="71"/>
        <v>4</v>
      </c>
      <c r="T25" s="1"/>
      <c r="U25" s="3">
        <f t="shared" si="72"/>
        <v>4</v>
      </c>
      <c r="V25" s="1"/>
      <c r="W25" s="3">
        <f t="shared" si="73"/>
        <v>4</v>
      </c>
      <c r="X25" s="1"/>
      <c r="Y25" s="3">
        <f t="shared" si="74"/>
        <v>4</v>
      </c>
      <c r="Z25" s="1"/>
      <c r="AA25" s="3">
        <f t="shared" si="75"/>
        <v>4</v>
      </c>
      <c r="AB25" s="1"/>
      <c r="AC25" s="3">
        <f t="shared" si="76"/>
        <v>4</v>
      </c>
      <c r="AD25" s="31"/>
      <c r="AE25" s="3">
        <f t="shared" si="77"/>
        <v>4</v>
      </c>
      <c r="AF25" s="1"/>
      <c r="AG25" s="3">
        <f t="shared" si="78"/>
        <v>4</v>
      </c>
      <c r="AH25" s="1"/>
      <c r="AI25" s="3">
        <f t="shared" si="79"/>
        <v>4</v>
      </c>
      <c r="AJ25" s="1"/>
      <c r="AK25" s="3">
        <f t="shared" si="80"/>
        <v>4</v>
      </c>
      <c r="AL25" s="31">
        <v>1.0</v>
      </c>
      <c r="AM25" s="3">
        <f t="shared" si="81"/>
        <v>3</v>
      </c>
      <c r="AN25" s="31"/>
      <c r="AO25" s="3">
        <f t="shared" si="82"/>
        <v>3</v>
      </c>
      <c r="AP25" s="1"/>
      <c r="AQ25" s="3">
        <f t="shared" si="83"/>
        <v>3</v>
      </c>
      <c r="AR25" s="31">
        <v>2.0</v>
      </c>
      <c r="AS25" s="3">
        <f t="shared" si="84"/>
        <v>1</v>
      </c>
      <c r="AT25" s="41">
        <v>1.0</v>
      </c>
      <c r="AU25" s="32">
        <f t="shared" si="85"/>
        <v>0</v>
      </c>
    </row>
    <row r="26" ht="12.75" customHeight="1">
      <c r="A26" s="10"/>
      <c r="B26" s="10"/>
      <c r="C26" s="40" t="s">
        <v>22</v>
      </c>
      <c r="D26" s="30">
        <v>5.0</v>
      </c>
      <c r="E26" s="30">
        <v>5.0</v>
      </c>
      <c r="F26" s="30">
        <v>0.0</v>
      </c>
      <c r="G26" s="3">
        <f t="shared" si="65"/>
        <v>5</v>
      </c>
      <c r="H26" s="30"/>
      <c r="I26" s="3">
        <f t="shared" si="66"/>
        <v>5</v>
      </c>
      <c r="J26" s="3"/>
      <c r="K26" s="3">
        <f t="shared" si="67"/>
        <v>5</v>
      </c>
      <c r="L26" s="3"/>
      <c r="M26" s="3">
        <f t="shared" si="68"/>
        <v>5</v>
      </c>
      <c r="N26" s="3"/>
      <c r="O26" s="3">
        <f t="shared" si="69"/>
        <v>5</v>
      </c>
      <c r="P26" s="1"/>
      <c r="Q26" s="3">
        <f t="shared" si="70"/>
        <v>5</v>
      </c>
      <c r="R26" s="1"/>
      <c r="S26" s="3">
        <f t="shared" si="71"/>
        <v>5</v>
      </c>
      <c r="T26" s="1"/>
      <c r="U26" s="3">
        <f t="shared" si="72"/>
        <v>5</v>
      </c>
      <c r="V26" s="1"/>
      <c r="W26" s="3">
        <f t="shared" si="73"/>
        <v>5</v>
      </c>
      <c r="X26" s="1"/>
      <c r="Y26" s="3">
        <f t="shared" si="74"/>
        <v>5</v>
      </c>
      <c r="Z26" s="1"/>
      <c r="AA26" s="3">
        <f t="shared" si="75"/>
        <v>5</v>
      </c>
      <c r="AB26" s="1"/>
      <c r="AC26" s="3">
        <f t="shared" si="76"/>
        <v>5</v>
      </c>
      <c r="AD26" s="31"/>
      <c r="AE26" s="3">
        <f t="shared" si="77"/>
        <v>5</v>
      </c>
      <c r="AF26" s="31"/>
      <c r="AG26" s="3">
        <f t="shared" si="78"/>
        <v>5</v>
      </c>
      <c r="AH26" s="1"/>
      <c r="AI26" s="3">
        <f t="shared" si="79"/>
        <v>5</v>
      </c>
      <c r="AJ26" s="1"/>
      <c r="AK26" s="3">
        <f t="shared" si="80"/>
        <v>5</v>
      </c>
      <c r="AL26" s="1"/>
      <c r="AM26" s="3">
        <f t="shared" si="81"/>
        <v>5</v>
      </c>
      <c r="AN26" s="31">
        <v>2.0</v>
      </c>
      <c r="AO26" s="3">
        <f t="shared" si="82"/>
        <v>3</v>
      </c>
      <c r="AP26" s="1"/>
      <c r="AQ26" s="3">
        <f t="shared" si="83"/>
        <v>3</v>
      </c>
      <c r="AR26" s="1"/>
      <c r="AS26" s="3">
        <f t="shared" si="84"/>
        <v>3</v>
      </c>
      <c r="AT26" s="41">
        <v>3.0</v>
      </c>
      <c r="AU26" s="32">
        <f t="shared" si="85"/>
        <v>0</v>
      </c>
    </row>
    <row r="27" ht="12.75" customHeight="1">
      <c r="A27" s="10"/>
      <c r="B27" s="25">
        <v>15.0</v>
      </c>
      <c r="C27" s="39" t="s">
        <v>23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10"/>
      <c r="AU27" s="27"/>
    </row>
    <row r="28" ht="12.75" customHeight="1">
      <c r="A28" s="10"/>
      <c r="B28" s="10"/>
      <c r="C28" s="40" t="s">
        <v>24</v>
      </c>
      <c r="D28" s="30">
        <v>8.0</v>
      </c>
      <c r="E28" s="30">
        <v>8.0</v>
      </c>
      <c r="F28" s="30">
        <v>0.0</v>
      </c>
      <c r="G28" s="3">
        <f t="shared" ref="G28:G29" si="86">E28-F28</f>
        <v>8</v>
      </c>
      <c r="H28" s="30"/>
      <c r="I28" s="3">
        <f t="shared" ref="I28:I29" si="87">G28-H28</f>
        <v>8</v>
      </c>
      <c r="J28" s="3"/>
      <c r="K28" s="3">
        <f t="shared" ref="K28:K29" si="88">I28-J28</f>
        <v>8</v>
      </c>
      <c r="L28" s="31"/>
      <c r="M28" s="3">
        <f t="shared" ref="M28:M29" si="89">K28-L28</f>
        <v>8</v>
      </c>
      <c r="N28" s="3"/>
      <c r="O28" s="3">
        <f t="shared" ref="O28:O29" si="90">M28-N28</f>
        <v>8</v>
      </c>
      <c r="P28" s="1"/>
      <c r="Q28" s="3">
        <f t="shared" ref="Q28:Q29" si="91">O28-P28</f>
        <v>8</v>
      </c>
      <c r="R28" s="1"/>
      <c r="S28" s="3">
        <f t="shared" ref="S28:S29" si="92">Q28-R28</f>
        <v>8</v>
      </c>
      <c r="T28" s="1"/>
      <c r="U28" s="3">
        <f t="shared" ref="U28:U29" si="93">S28-T28</f>
        <v>8</v>
      </c>
      <c r="V28" s="1"/>
      <c r="W28" s="3">
        <f t="shared" ref="W28:W29" si="94">U28-V28</f>
        <v>8</v>
      </c>
      <c r="X28" s="1"/>
      <c r="Y28" s="3">
        <f t="shared" ref="Y28:Y29" si="95">W28-X28</f>
        <v>8</v>
      </c>
      <c r="Z28" s="1"/>
      <c r="AA28" s="3">
        <f t="shared" ref="AA28:AA29" si="96">Y28-Z28</f>
        <v>8</v>
      </c>
      <c r="AB28" s="1"/>
      <c r="AC28" s="3">
        <f t="shared" ref="AC28:AC29" si="97">AA28-AB28</f>
        <v>8</v>
      </c>
      <c r="AD28" s="31"/>
      <c r="AE28" s="3">
        <f t="shared" ref="AE28:AE29" si="98">AC28-AD28</f>
        <v>8</v>
      </c>
      <c r="AF28" s="1"/>
      <c r="AG28" s="3">
        <f t="shared" ref="AG28:AG29" si="99">AE28-AF28</f>
        <v>8</v>
      </c>
      <c r="AH28" s="1"/>
      <c r="AI28" s="3">
        <f t="shared" ref="AI28:AI29" si="100">AG28-AH28</f>
        <v>8</v>
      </c>
      <c r="AJ28" s="1"/>
      <c r="AK28" s="3">
        <f t="shared" ref="AK28:AK29" si="101">AI28-AJ28</f>
        <v>8</v>
      </c>
      <c r="AL28" s="1"/>
      <c r="AM28" s="3">
        <f t="shared" ref="AM28:AM29" si="102">AK28-AL28</f>
        <v>8</v>
      </c>
      <c r="AN28" s="31"/>
      <c r="AO28" s="3">
        <f t="shared" ref="AO28:AO29" si="103">AM28-AN28</f>
        <v>8</v>
      </c>
      <c r="AP28" s="31"/>
      <c r="AQ28" s="3">
        <f t="shared" ref="AQ28:AQ29" si="104">AO28-AP28</f>
        <v>8</v>
      </c>
      <c r="AR28" s="31">
        <v>3.0</v>
      </c>
      <c r="AS28" s="3">
        <f t="shared" ref="AS28:AS29" si="105">AQ28-AR28</f>
        <v>5</v>
      </c>
      <c r="AT28" s="41">
        <v>5.0</v>
      </c>
      <c r="AU28" s="32">
        <f t="shared" ref="AU28:AU29" si="106">AS28-AT28</f>
        <v>0</v>
      </c>
    </row>
    <row r="29" ht="12.75" customHeight="1">
      <c r="A29" s="8"/>
      <c r="B29" s="10"/>
      <c r="C29" s="40" t="s">
        <v>25</v>
      </c>
      <c r="D29" s="30">
        <v>4.0</v>
      </c>
      <c r="E29" s="30">
        <v>4.0</v>
      </c>
      <c r="F29" s="30">
        <v>0.0</v>
      </c>
      <c r="G29" s="3">
        <f t="shared" si="86"/>
        <v>4</v>
      </c>
      <c r="H29" s="30"/>
      <c r="I29" s="3">
        <f t="shared" si="87"/>
        <v>4</v>
      </c>
      <c r="J29" s="3"/>
      <c r="K29" s="3">
        <f t="shared" si="88"/>
        <v>4</v>
      </c>
      <c r="L29" s="31"/>
      <c r="M29" s="3">
        <f t="shared" si="89"/>
        <v>4</v>
      </c>
      <c r="N29" s="3"/>
      <c r="O29" s="3">
        <f t="shared" si="90"/>
        <v>4</v>
      </c>
      <c r="P29" s="1"/>
      <c r="Q29" s="3">
        <f t="shared" si="91"/>
        <v>4</v>
      </c>
      <c r="R29" s="1"/>
      <c r="S29" s="3">
        <f t="shared" si="92"/>
        <v>4</v>
      </c>
      <c r="T29" s="1"/>
      <c r="U29" s="3">
        <f t="shared" si="93"/>
        <v>4</v>
      </c>
      <c r="V29" s="1"/>
      <c r="W29" s="3">
        <f t="shared" si="94"/>
        <v>4</v>
      </c>
      <c r="X29" s="1"/>
      <c r="Y29" s="3">
        <f t="shared" si="95"/>
        <v>4</v>
      </c>
      <c r="Z29" s="1"/>
      <c r="AA29" s="3">
        <f t="shared" si="96"/>
        <v>4</v>
      </c>
      <c r="AB29" s="1"/>
      <c r="AC29" s="3">
        <f t="shared" si="97"/>
        <v>4</v>
      </c>
      <c r="AD29" s="31"/>
      <c r="AE29" s="3">
        <f t="shared" si="98"/>
        <v>4</v>
      </c>
      <c r="AF29" s="1"/>
      <c r="AG29" s="3">
        <f t="shared" si="99"/>
        <v>4</v>
      </c>
      <c r="AH29" s="1"/>
      <c r="AI29" s="3">
        <f t="shared" si="100"/>
        <v>4</v>
      </c>
      <c r="AJ29" s="1"/>
      <c r="AK29" s="3">
        <f t="shared" si="101"/>
        <v>4</v>
      </c>
      <c r="AL29" s="1"/>
      <c r="AM29" s="3">
        <f t="shared" si="102"/>
        <v>4</v>
      </c>
      <c r="AN29" s="31"/>
      <c r="AO29" s="3">
        <f t="shared" si="103"/>
        <v>4</v>
      </c>
      <c r="AP29" s="31"/>
      <c r="AQ29" s="3">
        <f t="shared" si="104"/>
        <v>4</v>
      </c>
      <c r="AR29" s="31">
        <v>2.0</v>
      </c>
      <c r="AS29" s="3">
        <f t="shared" si="105"/>
        <v>2</v>
      </c>
      <c r="AT29" s="41">
        <v>2.0</v>
      </c>
      <c r="AU29" s="32">
        <f t="shared" si="106"/>
        <v>0</v>
      </c>
    </row>
    <row r="30" ht="12.75" customHeight="1">
      <c r="A30" s="8"/>
      <c r="B30" s="8"/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ht="12.75" customHeight="1">
      <c r="A31" s="1"/>
      <c r="B31" s="1"/>
      <c r="C31" s="5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ht="12.75" customHeight="1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ht="12.75" customHeight="1">
      <c r="A33" s="1"/>
      <c r="B33" s="4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</sheetData>
  <mergeCells count="23">
    <mergeCell ref="AQ9:AR9"/>
    <mergeCell ref="AS9:AT9"/>
    <mergeCell ref="B8:B10"/>
    <mergeCell ref="D8:AT8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</mergeCells>
  <printOptions/>
  <pageMargins bottom="0.984027777777778" footer="0.0" header="0.0" left="0.747916666666667" right="0.747916666666667" top="0.984027777777778"/>
  <pageSetup orientation="landscape"/>
  <drawing r:id="rId1"/>
</worksheet>
</file>