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3">
      <text>
        <t xml:space="preserve">Id of the story. To simplify linking to the product backlog</t>
      </text>
    </comment>
  </commentList>
</comments>
</file>

<file path=xl/sharedStrings.xml><?xml version="1.0" encoding="utf-8"?>
<sst xmlns="http://schemas.openxmlformats.org/spreadsheetml/2006/main" count="32" uniqueCount="32">
  <si>
    <t>jour</t>
  </si>
  <si>
    <t>Sommaire effort restant</t>
  </si>
  <si>
    <t>Sommaire efforts dépensé</t>
  </si>
  <si>
    <t>Sprint 2. Ajouter les fonctions importantes</t>
  </si>
  <si>
    <t>Numéro cas d'utilisation</t>
  </si>
  <si>
    <t>jours du sprint / (effort restant estimé en début de journée | heures travaillées ce jour)</t>
  </si>
  <si>
    <t>Cas d'utilisation ou user-story/tâche</t>
  </si>
  <si>
    <t>auto suppression des commandes déjà réalisées</t>
  </si>
  <si>
    <t>Supprimer le message après réalisation</t>
  </si>
  <si>
    <t xml:space="preserve">ramener le résultat d’une recherche youtube </t>
  </si>
  <si>
    <t>Rechercher les mots clés sur youtube</t>
  </si>
  <si>
    <t>Récupérer le premier lien</t>
  </si>
  <si>
    <t>Afficher le lien dans le chat</t>
  </si>
  <si>
    <t>envoie de messages privés aux utilisateurs du discord</t>
  </si>
  <si>
    <t>redaction de message</t>
  </si>
  <si>
    <t>envoie du message à l'utilisateur demandé</t>
  </si>
  <si>
    <t>suppression automatique de certains messages par mots clés</t>
  </si>
  <si>
    <t>détection des mots clés</t>
  </si>
  <si>
    <t>suppression du message</t>
  </si>
  <si>
    <t>Arreter le bot</t>
  </si>
  <si>
    <t>Afficher un message de fermeture</t>
  </si>
  <si>
    <t>Attribuer un role par message</t>
  </si>
  <si>
    <t>Verifier les droits de l'utilisateur</t>
  </si>
  <si>
    <t>Verifier l'adéquation entre role et droits</t>
  </si>
  <si>
    <t>Affectation par les modérateurs</t>
  </si>
  <si>
    <t>Bannir/expulser des utilisateurs</t>
  </si>
  <si>
    <t>Verifier les rôles du demandeur</t>
  </si>
  <si>
    <t>Verifier les rôles de la cible</t>
  </si>
  <si>
    <t>Technologie et documents</t>
  </si>
  <si>
    <t>Apprentissages</t>
  </si>
  <si>
    <t>Modularisation et nettoyage du code</t>
  </si>
  <si>
    <t>Tenue des documents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</si>
</sst>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color theme="1"/>
      <name val="Calibri"/>
    </font>
    <font>
      <b/>
      <color theme="1"/>
      <name val="Arial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</fills>
  <borders count="12">
    <border/>
    <border>
      <bottom style="thick">
        <color rgb="FF000000"/>
      </bottom>
    </border>
    <border>
      <right style="thick">
        <color rgb="FF000000"/>
      </right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</border>
    <border>
      <top style="thin">
        <color rgb="FF000000"/>
      </top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/>
    </border>
    <border>
      <right/>
      <bottom/>
    </border>
    <border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vertical="bottom"/>
    </xf>
    <xf borderId="3" fillId="0" fontId="2" numFmtId="0" xfId="0" applyAlignment="1" applyBorder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vertical="bottom"/>
    </xf>
    <xf borderId="2" fillId="0" fontId="3" numFmtId="0" xfId="0" applyBorder="1" applyFont="1"/>
    <xf borderId="2" fillId="0" fontId="2" numFmtId="0" xfId="0" applyAlignment="1" applyBorder="1" applyFont="1">
      <alignment horizontal="center" vertical="bottom"/>
    </xf>
    <xf borderId="0" fillId="0" fontId="4" numFmtId="0" xfId="0" applyAlignment="1" applyFont="1">
      <alignment horizontal="right" vertical="bottom"/>
    </xf>
    <xf borderId="6" fillId="0" fontId="4" numFmtId="0" xfId="0" applyAlignment="1" applyBorder="1" applyFont="1">
      <alignment horizontal="center" vertical="bottom"/>
    </xf>
    <xf borderId="6" fillId="0" fontId="3" numFmtId="0" xfId="0" applyBorder="1" applyFont="1"/>
    <xf borderId="0" fillId="0" fontId="4" numFmtId="0" xfId="0" applyAlignment="1" applyFont="1">
      <alignment horizontal="center" vertical="bottom"/>
    </xf>
    <xf borderId="7" fillId="0" fontId="3" numFmtId="0" xfId="0" applyBorder="1" applyFont="1"/>
    <xf borderId="7" fillId="0" fontId="1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8" fillId="0" fontId="4" numFmtId="0" xfId="0" applyAlignment="1" applyBorder="1" applyFont="1">
      <alignment horizontal="right" vertical="bottom"/>
    </xf>
    <xf borderId="9" fillId="2" fontId="4" numFmtId="0" xfId="0" applyAlignment="1" applyBorder="1" applyFill="1" applyFont="1">
      <alignment horizontal="right" vertical="bottom"/>
    </xf>
    <xf borderId="9" fillId="2" fontId="2" numFmtId="0" xfId="0" applyAlignment="1" applyBorder="1" applyFont="1">
      <alignment vertical="bottom"/>
    </xf>
    <xf borderId="10" fillId="2" fontId="1" numFmtId="0" xfId="0" applyAlignment="1" applyBorder="1" applyFont="1">
      <alignment vertical="bottom"/>
    </xf>
    <xf borderId="9" fillId="0" fontId="4" numFmtId="0" xfId="0" applyAlignment="1" applyBorder="1" applyFont="1">
      <alignment vertical="bottom"/>
    </xf>
    <xf borderId="11" fillId="0" fontId="1" numFmtId="0" xfId="0" applyAlignment="1" applyBorder="1" applyFont="1">
      <alignment horizontal="right" vertical="bottom"/>
    </xf>
    <xf borderId="11" fillId="0" fontId="1" numFmtId="0" xfId="0" applyAlignment="1" applyBorder="1" applyFont="1">
      <alignment horizontal="right" vertical="bottom"/>
    </xf>
    <xf borderId="11" fillId="0" fontId="1" numFmtId="0" xfId="0" applyAlignment="1" applyBorder="1" applyFont="1">
      <alignment readingOrder="0" vertical="bottom"/>
    </xf>
    <xf borderId="11" fillId="0" fontId="1" numFmtId="0" xfId="0" applyAlignment="1" applyBorder="1" applyFont="1">
      <alignment vertical="bottom"/>
    </xf>
    <xf borderId="2" fillId="0" fontId="4" numFmtId="0" xfId="0" applyAlignment="1" applyBorder="1" applyFont="1">
      <alignment horizontal="right" vertical="bottom"/>
    </xf>
    <xf borderId="9" fillId="2" fontId="4" numFmtId="0" xfId="0" applyAlignment="1" applyBorder="1" applyFont="1">
      <alignment horizontal="right" readingOrder="0" vertical="bottom"/>
    </xf>
    <xf borderId="2" fillId="0" fontId="4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9" fillId="0" fontId="1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0" fillId="2" fontId="1" numFmtId="0" xfId="0" applyAlignment="1" applyBorder="1" applyFont="1">
      <alignment vertical="bottom"/>
    </xf>
    <xf borderId="11" fillId="0" fontId="1" numFmtId="0" xfId="0" applyAlignment="1" applyBorder="1" applyFont="1">
      <alignment horizontal="right" readingOrder="0" vertical="bottom"/>
    </xf>
    <xf borderId="2" fillId="0" fontId="4" numFmtId="0" xfId="0" applyAlignment="1" applyBorder="1" applyFont="1">
      <alignment vertical="bottom"/>
    </xf>
    <xf borderId="9" fillId="0" fontId="4" numFmtId="0" xfId="0" applyAlignment="1" applyBorder="1" applyFont="1">
      <alignment vertical="bottom"/>
    </xf>
    <xf borderId="9" fillId="2" fontId="2" numFmtId="0" xfId="0" applyAlignment="1" applyBorder="1" applyFont="1">
      <alignment vertical="bottom"/>
    </xf>
    <xf borderId="0" fillId="0" fontId="1" numFmtId="0" xfId="0" applyAlignment="1" applyFont="1">
      <alignment horizontal="right" readingOrder="0" vertical="bottom"/>
    </xf>
    <xf borderId="2" fillId="0" fontId="4" numFmtId="0" xfId="0" applyAlignment="1" applyBorder="1" applyFont="1">
      <alignment readingOrder="0" vertical="bottom"/>
    </xf>
    <xf borderId="2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  <a:latin typeface="Arial"/>
              </a:defRPr>
            </a:pPr>
            <a:r>
              <a:rPr b="1" i="0" sz="800">
                <a:solidFill>
                  <a:srgbClr val="000000"/>
                </a:solidFill>
                <a:latin typeface="Arial"/>
              </a:rPr>
              <a:t>Travail restant, par jour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80">
                  <a:alpha val="100000"/>
                </a:srgbClr>
              </a:solidFill>
              <a:ln cmpd="sng">
                <a:solidFill>
                  <a:srgbClr val="000080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Sheet1!$D$1:$Y$1</c:f>
            </c:strRef>
          </c:cat>
          <c:val>
            <c:numRef>
              <c:f>Sheet1!$D$2:$Y$2</c:f>
              <c:numCache/>
            </c:numRef>
          </c:val>
          <c:smooth val="1"/>
        </c:ser>
        <c:axId val="96714715"/>
        <c:axId val="816352775"/>
      </c:lineChart>
      <c:catAx>
        <c:axId val="96714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800">
                    <a:solidFill>
                      <a:srgbClr val="000000"/>
                    </a:solidFill>
                    <a:latin typeface="Arial"/>
                  </a:rPr>
                  <a:t>jours du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816352775"/>
      </c:catAx>
      <c:valAx>
        <c:axId val="81635277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800">
                    <a:solidFill>
                      <a:srgbClr val="000000"/>
                    </a:solidFill>
                    <a:latin typeface="Arial"/>
                  </a:rPr>
                  <a:t>effort restant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96714715"/>
      </c:valAx>
      <c:spPr>
        <a:solidFill>
          <a:srgbClr val="C0C0C0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Travail effectué (en heures), par jour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4586">
                  <a:alpha val="100000"/>
                </a:srgbClr>
              </a:solidFill>
              <a:ln cmpd="sng">
                <a:solidFill>
                  <a:srgbClr val="004586">
                    <a:alpha val="100000"/>
                  </a:srgbClr>
                </a:solidFill>
              </a:ln>
            </c:spPr>
          </c:marker>
          <c:cat>
            <c:strRef>
              <c:f>Sheet1!$D$1:$Y$1</c:f>
            </c:strRef>
          </c:cat>
          <c:val>
            <c:numRef>
              <c:f>Sheet1!$D$3:$Y$3</c:f>
              <c:numCache/>
            </c:numRef>
          </c:val>
          <c:smooth val="0"/>
        </c:ser>
        <c:axId val="1423738119"/>
        <c:axId val="2031186900"/>
      </c:lineChart>
      <c:catAx>
        <c:axId val="1423738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jours du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2031186900"/>
      </c:catAx>
      <c:valAx>
        <c:axId val="20311869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Heures travaillées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1423738119"/>
      </c:valAx>
      <c:spPr>
        <a:solidFill>
          <a:srgbClr val="C0C0C0"/>
        </a:solidFill>
      </c:spPr>
    </c:plotArea>
    <c:legend>
      <c:legendPos val="r"/>
      <c:overlay val="0"/>
      <c:txPr>
        <a:bodyPr/>
        <a:lstStyle/>
        <a:p>
          <a:pPr lvl="0">
            <a:defRPr b="0" i="0" sz="8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45</xdr:row>
      <xdr:rowOff>95250</xdr:rowOff>
    </xdr:from>
    <xdr:ext cx="4876800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4533900</xdr:colOff>
      <xdr:row>45</xdr:row>
      <xdr:rowOff>104775</xdr:rowOff>
    </xdr:from>
    <xdr:ext cx="4286250" cy="28384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2.57"/>
    <col customWidth="1" min="3" max="3" width="65.14"/>
    <col customWidth="1" min="4" max="4" width="4.71"/>
    <col customWidth="1" min="5" max="10" width="3.71"/>
    <col customWidth="1" min="11" max="11" width="4.86"/>
    <col customWidth="1" min="12" max="46" width="3.71"/>
    <col customWidth="1" min="47" max="47" width="5.14"/>
  </cols>
  <sheetData>
    <row r="1" ht="12.75" customHeight="1">
      <c r="A1" s="1"/>
      <c r="B1" s="1"/>
      <c r="C1" s="2" t="s">
        <v>0</v>
      </c>
      <c r="D1" s="3">
        <v>1.0</v>
      </c>
      <c r="E1" s="3">
        <v>2.0</v>
      </c>
      <c r="F1" s="3">
        <v>3.0</v>
      </c>
      <c r="G1" s="3">
        <v>4.0</v>
      </c>
      <c r="H1" s="3">
        <v>5.0</v>
      </c>
      <c r="I1" s="3">
        <v>6.0</v>
      </c>
      <c r="J1" s="3">
        <v>7.0</v>
      </c>
      <c r="K1" s="3">
        <v>8.0</v>
      </c>
      <c r="L1" s="3">
        <v>9.0</v>
      </c>
      <c r="M1" s="3">
        <v>10.0</v>
      </c>
      <c r="N1" s="3">
        <v>11.0</v>
      </c>
      <c r="O1" s="3">
        <v>12.0</v>
      </c>
      <c r="P1" s="3">
        <v>13.0</v>
      </c>
      <c r="Q1" s="3">
        <v>14.0</v>
      </c>
      <c r="R1" s="3">
        <v>15.0</v>
      </c>
      <c r="S1" s="3">
        <v>16.0</v>
      </c>
      <c r="T1" s="3">
        <v>17.0</v>
      </c>
      <c r="U1" s="3">
        <v>18.0</v>
      </c>
      <c r="V1" s="3">
        <v>19.0</v>
      </c>
      <c r="W1" s="3">
        <v>20.0</v>
      </c>
      <c r="X1" s="3">
        <v>21.0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ht="12.75" customHeight="1">
      <c r="A2" s="1"/>
      <c r="B2" s="1"/>
      <c r="C2" s="2" t="s">
        <v>1</v>
      </c>
      <c r="D2" s="3">
        <f>E10</f>
        <v>56</v>
      </c>
      <c r="E2" s="3">
        <f>G10</f>
        <v>54</v>
      </c>
      <c r="F2" s="3">
        <f>I10</f>
        <v>48</v>
      </c>
      <c r="G2" s="3">
        <f>K10</f>
        <v>43</v>
      </c>
      <c r="H2" s="3">
        <f>M10</f>
        <v>39</v>
      </c>
      <c r="I2" s="3">
        <f>O10</f>
        <v>39</v>
      </c>
      <c r="J2" s="3">
        <f>Q10</f>
        <v>39</v>
      </c>
      <c r="K2" s="3">
        <f>S10</f>
        <v>39</v>
      </c>
      <c r="L2" s="3">
        <f>U10</f>
        <v>39</v>
      </c>
      <c r="M2" s="3">
        <f>W10</f>
        <v>39</v>
      </c>
      <c r="N2" s="3">
        <f>Y10</f>
        <v>39</v>
      </c>
      <c r="O2" s="3">
        <f>AA10</f>
        <v>39</v>
      </c>
      <c r="P2" s="3">
        <f>AC10</f>
        <v>39</v>
      </c>
      <c r="Q2" s="3">
        <f>AE10</f>
        <v>36</v>
      </c>
      <c r="R2" s="3">
        <f>AG10</f>
        <v>28</v>
      </c>
      <c r="S2" s="3">
        <f>AI10</f>
        <v>24</v>
      </c>
      <c r="T2" s="3">
        <f>AK10</f>
        <v>24</v>
      </c>
      <c r="U2" s="3">
        <f>AM10</f>
        <v>24</v>
      </c>
      <c r="V2" s="3">
        <f>AO10</f>
        <v>20</v>
      </c>
      <c r="W2" s="3">
        <f>AQ10</f>
        <v>10.5</v>
      </c>
      <c r="X2" s="3">
        <f>AS10</f>
        <v>8.5</v>
      </c>
      <c r="Y2" s="3">
        <f>AU10</f>
        <v>8.5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ht="12.75" customHeight="1">
      <c r="A3" s="1"/>
      <c r="B3" s="1"/>
      <c r="C3" s="2" t="s">
        <v>2</v>
      </c>
      <c r="D3" s="3">
        <f>F10</f>
        <v>2</v>
      </c>
      <c r="E3" s="3">
        <f>H10</f>
        <v>6</v>
      </c>
      <c r="F3" s="3">
        <f>J10</f>
        <v>5</v>
      </c>
      <c r="G3" s="3">
        <f>L10</f>
        <v>4</v>
      </c>
      <c r="H3" s="1" t="str">
        <f>N10</f>
        <v/>
      </c>
      <c r="I3" s="1" t="str">
        <f>P10</f>
        <v/>
      </c>
      <c r="J3" s="1" t="str">
        <f>R10</f>
        <v/>
      </c>
      <c r="K3" s="1" t="str">
        <f>T10</f>
        <v/>
      </c>
      <c r="L3" s="1" t="str">
        <f>V10</f>
        <v/>
      </c>
      <c r="M3" s="1" t="str">
        <f>X10</f>
        <v/>
      </c>
      <c r="N3" s="1" t="str">
        <f>Z10</f>
        <v/>
      </c>
      <c r="O3" s="1" t="str">
        <f>AB10</f>
        <v/>
      </c>
      <c r="P3" s="1" t="str">
        <f>AD10</f>
        <v/>
      </c>
      <c r="Q3" s="1" t="str">
        <f>AF10</f>
        <v/>
      </c>
      <c r="R3" s="1" t="str">
        <f>AH10</f>
        <v/>
      </c>
      <c r="S3" s="1" t="str">
        <f>AJ10</f>
        <v/>
      </c>
      <c r="T3" s="1" t="str">
        <f>AL10</f>
        <v/>
      </c>
      <c r="U3" s="1" t="str">
        <f>AN10</f>
        <v/>
      </c>
      <c r="V3" s="1" t="str">
        <f>AP10</f>
        <v/>
      </c>
      <c r="W3" s="1" t="str">
        <f>AR10</f>
        <v/>
      </c>
      <c r="X3" s="1" t="str">
        <f>AT10</f>
        <v/>
      </c>
      <c r="Y3" s="1" t="str">
        <f>AV10</f>
        <v/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ht="12.75" customHeight="1">
      <c r="A4" s="1"/>
      <c r="B4" s="1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ht="12.75" customHeight="1">
      <c r="A5" s="1"/>
      <c r="B5" s="1"/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ht="12.75" customHeight="1">
      <c r="A6" s="1"/>
      <c r="B6" s="1"/>
      <c r="C6" s="5" t="s">
        <v>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ht="12.75" customHeight="1">
      <c r="A7" s="1"/>
      <c r="B7" s="6"/>
      <c r="C7" s="6"/>
      <c r="D7" s="6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</row>
    <row r="8" ht="12.75" customHeight="1">
      <c r="A8" s="8"/>
      <c r="B8" s="9" t="s">
        <v>4</v>
      </c>
      <c r="C8" s="10"/>
      <c r="D8" s="11" t="s">
        <v>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3"/>
      <c r="AU8" s="14"/>
    </row>
    <row r="9" ht="12.75" customHeight="1">
      <c r="A9" s="8"/>
      <c r="B9" s="15"/>
      <c r="C9" s="16" t="s">
        <v>6</v>
      </c>
      <c r="D9" s="17">
        <v>0.0</v>
      </c>
      <c r="E9" s="18">
        <f>D9+1</f>
        <v>1</v>
      </c>
      <c r="F9" s="19"/>
      <c r="G9" s="18">
        <f>E9+1</f>
        <v>2</v>
      </c>
      <c r="H9" s="19"/>
      <c r="I9" s="18">
        <f>G9+1</f>
        <v>3</v>
      </c>
      <c r="J9" s="19"/>
      <c r="K9" s="18">
        <f>I9+1</f>
        <v>4</v>
      </c>
      <c r="L9" s="19"/>
      <c r="M9" s="18">
        <f>K9+1</f>
        <v>5</v>
      </c>
      <c r="N9" s="19"/>
      <c r="O9" s="18">
        <f>M9+1</f>
        <v>6</v>
      </c>
      <c r="P9" s="19"/>
      <c r="Q9" s="18">
        <f>O9+1</f>
        <v>7</v>
      </c>
      <c r="R9" s="19"/>
      <c r="S9" s="18">
        <f>Q9+1</f>
        <v>8</v>
      </c>
      <c r="T9" s="19"/>
      <c r="U9" s="18">
        <f>S9+1</f>
        <v>9</v>
      </c>
      <c r="V9" s="19"/>
      <c r="W9" s="18">
        <f>U9+1</f>
        <v>10</v>
      </c>
      <c r="X9" s="19"/>
      <c r="Y9" s="18">
        <f>W9+1</f>
        <v>11</v>
      </c>
      <c r="Z9" s="19"/>
      <c r="AA9" s="18">
        <f>Y9+1</f>
        <v>12</v>
      </c>
      <c r="AB9" s="19"/>
      <c r="AC9" s="18">
        <f>AA9+1</f>
        <v>13</v>
      </c>
      <c r="AD9" s="19"/>
      <c r="AE9" s="18">
        <f>AC9+1</f>
        <v>14</v>
      </c>
      <c r="AF9" s="19"/>
      <c r="AG9" s="18">
        <f>AE9+1</f>
        <v>15</v>
      </c>
      <c r="AH9" s="19"/>
      <c r="AI9" s="18">
        <f>AG9+1</f>
        <v>16</v>
      </c>
      <c r="AJ9" s="19"/>
      <c r="AK9" s="18">
        <f>AI9+1</f>
        <v>17</v>
      </c>
      <c r="AL9" s="19"/>
      <c r="AM9" s="18">
        <f>AK9+1</f>
        <v>18</v>
      </c>
      <c r="AN9" s="19"/>
      <c r="AO9" s="18">
        <f>AM9+1</f>
        <v>19</v>
      </c>
      <c r="AP9" s="19"/>
      <c r="AQ9" s="18">
        <f>AO9+1</f>
        <v>20</v>
      </c>
      <c r="AR9" s="19"/>
      <c r="AS9" s="18">
        <v>21.0</v>
      </c>
      <c r="AT9" s="19"/>
      <c r="AU9" s="20">
        <f>AS9+1</f>
        <v>22</v>
      </c>
    </row>
    <row r="10" ht="12.75" customHeight="1">
      <c r="A10" s="8"/>
      <c r="B10" s="21"/>
      <c r="C10" s="22"/>
      <c r="D10" s="23">
        <f t="shared" ref="D10:M10" si="1">SUM(D11:D503)</f>
        <v>56</v>
      </c>
      <c r="E10" s="23">
        <f t="shared" si="1"/>
        <v>56</v>
      </c>
      <c r="F10" s="23">
        <f t="shared" si="1"/>
        <v>2</v>
      </c>
      <c r="G10" s="23">
        <f t="shared" si="1"/>
        <v>54</v>
      </c>
      <c r="H10" s="23">
        <f t="shared" si="1"/>
        <v>6</v>
      </c>
      <c r="I10" s="23">
        <f t="shared" si="1"/>
        <v>48</v>
      </c>
      <c r="J10" s="23">
        <f t="shared" si="1"/>
        <v>5</v>
      </c>
      <c r="K10" s="23">
        <f t="shared" si="1"/>
        <v>43</v>
      </c>
      <c r="L10" s="23">
        <f t="shared" si="1"/>
        <v>4</v>
      </c>
      <c r="M10" s="23">
        <f t="shared" si="1"/>
        <v>39</v>
      </c>
      <c r="N10" s="7"/>
      <c r="O10" s="23">
        <f>SUM(O11:O503)</f>
        <v>39</v>
      </c>
      <c r="P10" s="7"/>
      <c r="Q10" s="23">
        <f>SUM(Q11:Q503)</f>
        <v>39</v>
      </c>
      <c r="R10" s="7"/>
      <c r="S10" s="23">
        <f>SUM(S11:S503)</f>
        <v>39</v>
      </c>
      <c r="T10" s="7"/>
      <c r="U10" s="23">
        <f>SUM(U11:U503)</f>
        <v>39</v>
      </c>
      <c r="V10" s="7"/>
      <c r="W10" s="23">
        <f>SUM(W11:W503)</f>
        <v>39</v>
      </c>
      <c r="X10" s="7"/>
      <c r="Y10" s="23">
        <f>SUM(Y11:Y503)</f>
        <v>39</v>
      </c>
      <c r="Z10" s="7"/>
      <c r="AA10" s="23">
        <f>SUM(AA11:AA503)</f>
        <v>39</v>
      </c>
      <c r="AB10" s="7"/>
      <c r="AC10" s="23">
        <f>SUM(AC11:AC503)</f>
        <v>39</v>
      </c>
      <c r="AD10" s="7"/>
      <c r="AE10" s="23">
        <f>SUM(AE11:AE503)</f>
        <v>36</v>
      </c>
      <c r="AF10" s="7"/>
      <c r="AG10" s="23">
        <f>SUM(AG11:AG503)</f>
        <v>28</v>
      </c>
      <c r="AH10" s="7"/>
      <c r="AI10" s="23">
        <f>SUM(AI11:AI503)</f>
        <v>24</v>
      </c>
      <c r="AJ10" s="7"/>
      <c r="AK10" s="23">
        <f>SUM(AK11:AK503)</f>
        <v>24</v>
      </c>
      <c r="AL10" s="7"/>
      <c r="AM10" s="23">
        <f>SUM(AM11:AM503)</f>
        <v>24</v>
      </c>
      <c r="AN10" s="7"/>
      <c r="AO10" s="23">
        <f>SUM(AO11:AO503)</f>
        <v>20</v>
      </c>
      <c r="AP10" s="7"/>
      <c r="AQ10" s="23">
        <f>SUM(AQ11:AQ503)</f>
        <v>10.5</v>
      </c>
      <c r="AR10" s="7"/>
      <c r="AS10" s="23">
        <f>SUM(AS11:AS503)</f>
        <v>8.5</v>
      </c>
      <c r="AT10" s="10"/>
      <c r="AU10" s="24">
        <f>SUM(AU11:AU503)</f>
        <v>8.5</v>
      </c>
    </row>
    <row r="11" ht="12.75" customHeight="1">
      <c r="A11" s="10"/>
      <c r="B11" s="25">
        <v>8.0</v>
      </c>
      <c r="C11" s="26" t="s">
        <v>7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10"/>
      <c r="AU11" s="27"/>
    </row>
    <row r="12" ht="12.75" customHeight="1">
      <c r="A12" s="10"/>
      <c r="B12" s="10"/>
      <c r="C12" s="28" t="s">
        <v>8</v>
      </c>
      <c r="D12" s="29">
        <v>5.0</v>
      </c>
      <c r="E12" s="29">
        <v>5.0</v>
      </c>
      <c r="F12" s="3">
        <v>0.0</v>
      </c>
      <c r="G12" s="30">
        <f>E12-F12</f>
        <v>5</v>
      </c>
      <c r="H12" s="3">
        <v>0.0</v>
      </c>
      <c r="I12" s="30">
        <f>G12-H12</f>
        <v>5</v>
      </c>
      <c r="J12" s="3">
        <v>0.0</v>
      </c>
      <c r="K12" s="30">
        <f>I12-J12</f>
        <v>5</v>
      </c>
      <c r="L12" s="31">
        <v>3.0</v>
      </c>
      <c r="M12" s="30">
        <f>K12-L12</f>
        <v>2</v>
      </c>
      <c r="N12" s="3">
        <v>0.0</v>
      </c>
      <c r="O12" s="30">
        <f>M12-N12</f>
        <v>2</v>
      </c>
      <c r="P12" s="32"/>
      <c r="Q12" s="30">
        <f>O12-P12</f>
        <v>2</v>
      </c>
      <c r="R12" s="32"/>
      <c r="S12" s="30">
        <f>Q12-R12</f>
        <v>2</v>
      </c>
      <c r="T12" s="32"/>
      <c r="U12" s="30">
        <f>S12-T12</f>
        <v>2</v>
      </c>
      <c r="V12" s="32"/>
      <c r="W12" s="30">
        <f>U12-V12</f>
        <v>2</v>
      </c>
      <c r="X12" s="32"/>
      <c r="Y12" s="30">
        <f>W12-X12</f>
        <v>2</v>
      </c>
      <c r="Z12" s="32"/>
      <c r="AA12" s="30">
        <f>Y12-Z12</f>
        <v>2</v>
      </c>
      <c r="AB12" s="32"/>
      <c r="AC12" s="30">
        <f>AA12-AB12</f>
        <v>2</v>
      </c>
      <c r="AD12" s="32"/>
      <c r="AE12" s="30">
        <f>AC12-AD12</f>
        <v>2</v>
      </c>
      <c r="AF12" s="31">
        <v>2.0</v>
      </c>
      <c r="AG12" s="30">
        <f>AE12-AF12</f>
        <v>0</v>
      </c>
      <c r="AH12" s="32"/>
      <c r="AI12" s="30">
        <f>AG12-AH12</f>
        <v>0</v>
      </c>
      <c r="AJ12" s="32"/>
      <c r="AK12" s="30">
        <f>AI12-AJ12</f>
        <v>0</v>
      </c>
      <c r="AL12" s="32"/>
      <c r="AM12" s="30">
        <f>AK12-AL12</f>
        <v>0</v>
      </c>
      <c r="AN12" s="32"/>
      <c r="AO12" s="30">
        <f>AM12-AN12</f>
        <v>0</v>
      </c>
      <c r="AP12" s="32"/>
      <c r="AQ12" s="30">
        <f>AO12-AP12</f>
        <v>0</v>
      </c>
      <c r="AR12" s="32"/>
      <c r="AS12" s="30">
        <f>AQ12-AR12</f>
        <v>0</v>
      </c>
      <c r="AT12" s="10"/>
      <c r="AU12" s="33">
        <f>AS12-AT12</f>
        <v>0</v>
      </c>
    </row>
    <row r="13" ht="12.75" customHeight="1">
      <c r="A13" s="10"/>
      <c r="B13" s="34">
        <v>9.0</v>
      </c>
      <c r="C13" s="26" t="s">
        <v>9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10"/>
      <c r="AU13" s="27"/>
    </row>
    <row r="14" ht="12.75" customHeight="1">
      <c r="A14" s="10"/>
      <c r="B14" s="10"/>
      <c r="C14" s="35" t="s">
        <v>10</v>
      </c>
      <c r="D14" s="36">
        <v>5.0</v>
      </c>
      <c r="E14" s="36">
        <v>5.0</v>
      </c>
      <c r="F14" s="3">
        <v>0.0</v>
      </c>
      <c r="G14" s="3">
        <f t="shared" ref="G14:G16" si="2">E14-F14</f>
        <v>5</v>
      </c>
      <c r="H14" s="3">
        <v>0.0</v>
      </c>
      <c r="I14" s="3">
        <f t="shared" ref="I14:I16" si="3">G14-H14</f>
        <v>5</v>
      </c>
      <c r="J14" s="3">
        <v>0.0</v>
      </c>
      <c r="K14" s="3">
        <f t="shared" ref="K14:K16" si="4">I14-J14</f>
        <v>5</v>
      </c>
      <c r="L14" s="3">
        <v>0.0</v>
      </c>
      <c r="M14" s="3">
        <f t="shared" ref="M14:M16" si="5">K14-L14</f>
        <v>5</v>
      </c>
      <c r="N14" s="3">
        <v>0.0</v>
      </c>
      <c r="O14" s="3">
        <f t="shared" ref="O14:O16" si="6">M14-N14</f>
        <v>5</v>
      </c>
      <c r="P14" s="1"/>
      <c r="Q14" s="3">
        <f t="shared" ref="Q14:Q16" si="7">O14-P14</f>
        <v>5</v>
      </c>
      <c r="R14" s="1"/>
      <c r="S14" s="3">
        <f t="shared" ref="S14:S16" si="8">Q14-R14</f>
        <v>5</v>
      </c>
      <c r="T14" s="1"/>
      <c r="U14" s="3">
        <f t="shared" ref="U14:U16" si="9">S14-T14</f>
        <v>5</v>
      </c>
      <c r="V14" s="1"/>
      <c r="W14" s="3">
        <f t="shared" ref="W14:W16" si="10">U14-V14</f>
        <v>5</v>
      </c>
      <c r="X14" s="1"/>
      <c r="Y14" s="3">
        <f t="shared" ref="Y14:Y16" si="11">W14-X14</f>
        <v>5</v>
      </c>
      <c r="Z14" s="1"/>
      <c r="AA14" s="3">
        <f t="shared" ref="AA14:AA16" si="12">Y14-Z14</f>
        <v>5</v>
      </c>
      <c r="AB14" s="1"/>
      <c r="AC14" s="3">
        <f t="shared" ref="AC14:AC16" si="13">AA14-AB14</f>
        <v>5</v>
      </c>
      <c r="AD14" s="1"/>
      <c r="AE14" s="3">
        <f t="shared" ref="AE14:AE16" si="14">AC14-AD14</f>
        <v>5</v>
      </c>
      <c r="AF14" s="37">
        <v>2.0</v>
      </c>
      <c r="AG14" s="3">
        <f t="shared" ref="AG14:AG16" si="15">AE14-AF14</f>
        <v>3</v>
      </c>
      <c r="AH14" s="1"/>
      <c r="AI14" s="3">
        <f t="shared" ref="AI14:AI16" si="16">AG14-AH14</f>
        <v>3</v>
      </c>
      <c r="AJ14" s="1"/>
      <c r="AK14" s="3">
        <f t="shared" ref="AK14:AK16" si="17">AI14-AJ14</f>
        <v>3</v>
      </c>
      <c r="AL14" s="1"/>
      <c r="AM14" s="3">
        <f t="shared" ref="AM14:AM16" si="18">AK14-AL14</f>
        <v>3</v>
      </c>
      <c r="AN14" s="1"/>
      <c r="AO14" s="3">
        <f t="shared" ref="AO14:AO16" si="19">AM14-AN14</f>
        <v>3</v>
      </c>
      <c r="AP14" s="1"/>
      <c r="AQ14" s="3">
        <f t="shared" ref="AQ14:AQ16" si="20">AO14-AP14</f>
        <v>3</v>
      </c>
      <c r="AR14" s="1"/>
      <c r="AS14" s="3">
        <f t="shared" ref="AS14:AS16" si="21">AQ14-AR14</f>
        <v>3</v>
      </c>
      <c r="AT14" s="10"/>
      <c r="AU14" s="33">
        <f t="shared" ref="AU14:AU16" si="22">AS14-AT14</f>
        <v>3</v>
      </c>
    </row>
    <row r="15" ht="12.75" customHeight="1">
      <c r="A15" s="10"/>
      <c r="B15" s="10"/>
      <c r="C15" s="35" t="s">
        <v>11</v>
      </c>
      <c r="D15" s="36">
        <v>4.0</v>
      </c>
      <c r="E15" s="36">
        <v>4.0</v>
      </c>
      <c r="F15" s="3">
        <v>0.0</v>
      </c>
      <c r="G15" s="3">
        <f t="shared" si="2"/>
        <v>4</v>
      </c>
      <c r="H15" s="3">
        <v>0.0</v>
      </c>
      <c r="I15" s="3">
        <f t="shared" si="3"/>
        <v>4</v>
      </c>
      <c r="J15" s="3">
        <v>0.0</v>
      </c>
      <c r="K15" s="3">
        <f t="shared" si="4"/>
        <v>4</v>
      </c>
      <c r="L15" s="3">
        <v>0.0</v>
      </c>
      <c r="M15" s="3">
        <f t="shared" si="5"/>
        <v>4</v>
      </c>
      <c r="N15" s="3">
        <v>0.0</v>
      </c>
      <c r="O15" s="3">
        <f t="shared" si="6"/>
        <v>4</v>
      </c>
      <c r="P15" s="1"/>
      <c r="Q15" s="3">
        <f t="shared" si="7"/>
        <v>4</v>
      </c>
      <c r="R15" s="1"/>
      <c r="S15" s="3">
        <f t="shared" si="8"/>
        <v>4</v>
      </c>
      <c r="T15" s="1"/>
      <c r="U15" s="3">
        <f t="shared" si="9"/>
        <v>4</v>
      </c>
      <c r="V15" s="1"/>
      <c r="W15" s="3">
        <f t="shared" si="10"/>
        <v>4</v>
      </c>
      <c r="X15" s="1"/>
      <c r="Y15" s="3">
        <f t="shared" si="11"/>
        <v>4</v>
      </c>
      <c r="Z15" s="1"/>
      <c r="AA15" s="3">
        <f t="shared" si="12"/>
        <v>4</v>
      </c>
      <c r="AB15" s="1"/>
      <c r="AC15" s="3">
        <f t="shared" si="13"/>
        <v>4</v>
      </c>
      <c r="AD15" s="1"/>
      <c r="AE15" s="3">
        <f t="shared" si="14"/>
        <v>4</v>
      </c>
      <c r="AF15" s="37">
        <v>1.0</v>
      </c>
      <c r="AG15" s="3">
        <f t="shared" si="15"/>
        <v>3</v>
      </c>
      <c r="AH15" s="1"/>
      <c r="AI15" s="3">
        <f t="shared" si="16"/>
        <v>3</v>
      </c>
      <c r="AJ15" s="1"/>
      <c r="AK15" s="3">
        <f t="shared" si="17"/>
        <v>3</v>
      </c>
      <c r="AL15" s="1"/>
      <c r="AM15" s="3">
        <f t="shared" si="18"/>
        <v>3</v>
      </c>
      <c r="AN15" s="1"/>
      <c r="AO15" s="3">
        <f t="shared" si="19"/>
        <v>3</v>
      </c>
      <c r="AP15" s="1"/>
      <c r="AQ15" s="3">
        <f t="shared" si="20"/>
        <v>3</v>
      </c>
      <c r="AR15" s="1"/>
      <c r="AS15" s="3">
        <f t="shared" si="21"/>
        <v>3</v>
      </c>
      <c r="AT15" s="10"/>
      <c r="AU15" s="33">
        <f t="shared" si="22"/>
        <v>3</v>
      </c>
    </row>
    <row r="16" ht="12.75" customHeight="1">
      <c r="A16" s="10"/>
      <c r="B16" s="38"/>
      <c r="C16" s="28" t="s">
        <v>12</v>
      </c>
      <c r="D16" s="29">
        <v>0.5</v>
      </c>
      <c r="E16" s="29">
        <v>0.5</v>
      </c>
      <c r="F16" s="3">
        <v>0.0</v>
      </c>
      <c r="G16" s="30">
        <f t="shared" si="2"/>
        <v>0.5</v>
      </c>
      <c r="H16" s="30">
        <v>0.0</v>
      </c>
      <c r="I16" s="30">
        <f t="shared" si="3"/>
        <v>0.5</v>
      </c>
      <c r="J16" s="3">
        <v>0.0</v>
      </c>
      <c r="K16" s="30">
        <f t="shared" si="4"/>
        <v>0.5</v>
      </c>
      <c r="L16" s="3">
        <v>0.0</v>
      </c>
      <c r="M16" s="30">
        <f t="shared" si="5"/>
        <v>0.5</v>
      </c>
      <c r="N16" s="3">
        <v>0.0</v>
      </c>
      <c r="O16" s="30">
        <f t="shared" si="6"/>
        <v>0.5</v>
      </c>
      <c r="P16" s="32"/>
      <c r="Q16" s="30">
        <f t="shared" si="7"/>
        <v>0.5</v>
      </c>
      <c r="R16" s="32"/>
      <c r="S16" s="30">
        <f t="shared" si="8"/>
        <v>0.5</v>
      </c>
      <c r="T16" s="32"/>
      <c r="U16" s="30">
        <f t="shared" si="9"/>
        <v>0.5</v>
      </c>
      <c r="V16" s="32"/>
      <c r="W16" s="30">
        <f t="shared" si="10"/>
        <v>0.5</v>
      </c>
      <c r="X16" s="32"/>
      <c r="Y16" s="30">
        <f t="shared" si="11"/>
        <v>0.5</v>
      </c>
      <c r="Z16" s="32"/>
      <c r="AA16" s="30">
        <f t="shared" si="12"/>
        <v>0.5</v>
      </c>
      <c r="AB16" s="32"/>
      <c r="AC16" s="30">
        <f t="shared" si="13"/>
        <v>0.5</v>
      </c>
      <c r="AD16" s="32"/>
      <c r="AE16" s="30">
        <f t="shared" si="14"/>
        <v>0.5</v>
      </c>
      <c r="AF16" s="32"/>
      <c r="AG16" s="30">
        <f t="shared" si="15"/>
        <v>0.5</v>
      </c>
      <c r="AH16" s="32"/>
      <c r="AI16" s="30">
        <f t="shared" si="16"/>
        <v>0.5</v>
      </c>
      <c r="AJ16" s="32"/>
      <c r="AK16" s="30">
        <f t="shared" si="17"/>
        <v>0.5</v>
      </c>
      <c r="AL16" s="32"/>
      <c r="AM16" s="30">
        <f t="shared" si="18"/>
        <v>0.5</v>
      </c>
      <c r="AN16" s="32"/>
      <c r="AO16" s="30">
        <f t="shared" si="19"/>
        <v>0.5</v>
      </c>
      <c r="AP16" s="32"/>
      <c r="AQ16" s="30">
        <f t="shared" si="20"/>
        <v>0.5</v>
      </c>
      <c r="AR16" s="32"/>
      <c r="AS16" s="30">
        <f t="shared" si="21"/>
        <v>0.5</v>
      </c>
      <c r="AT16" s="10"/>
      <c r="AU16" s="33">
        <f t="shared" si="22"/>
        <v>0.5</v>
      </c>
    </row>
    <row r="17" ht="12.75" customHeight="1">
      <c r="A17" s="10"/>
      <c r="B17" s="34">
        <v>10.0</v>
      </c>
      <c r="C17" s="26" t="s">
        <v>13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10"/>
      <c r="AU17" s="27"/>
    </row>
    <row r="18" ht="12.75" customHeight="1">
      <c r="A18" s="10"/>
      <c r="B18" s="10"/>
      <c r="C18" s="35" t="s">
        <v>14</v>
      </c>
      <c r="D18" s="36">
        <v>2.0</v>
      </c>
      <c r="E18" s="36">
        <v>2.0</v>
      </c>
      <c r="F18" s="3">
        <v>0.0</v>
      </c>
      <c r="G18" s="3">
        <f t="shared" ref="G18:G19" si="23">E18-F18</f>
        <v>2</v>
      </c>
      <c r="H18" s="3">
        <v>0.0</v>
      </c>
      <c r="I18" s="3">
        <f t="shared" ref="I18:I19" si="24">G18-H18</f>
        <v>2</v>
      </c>
      <c r="J18" s="3">
        <v>0.0</v>
      </c>
      <c r="K18" s="3">
        <f t="shared" ref="K18:K19" si="25">I18-J18</f>
        <v>2</v>
      </c>
      <c r="L18" s="3">
        <v>0.0</v>
      </c>
      <c r="M18" s="3">
        <f t="shared" ref="M18:M19" si="26">K18-L18</f>
        <v>2</v>
      </c>
      <c r="N18" s="3">
        <v>0.0</v>
      </c>
      <c r="O18" s="3">
        <f t="shared" ref="O18:O19" si="27">M18-N18</f>
        <v>2</v>
      </c>
      <c r="P18" s="1"/>
      <c r="Q18" s="3">
        <f t="shared" ref="Q18:Q19" si="28">O18-P18</f>
        <v>2</v>
      </c>
      <c r="R18" s="1"/>
      <c r="S18" s="3">
        <f t="shared" ref="S18:S19" si="29">Q18-R18</f>
        <v>2</v>
      </c>
      <c r="T18" s="1"/>
      <c r="U18" s="3">
        <f t="shared" ref="U18:U19" si="30">S18-T18</f>
        <v>2</v>
      </c>
      <c r="V18" s="1"/>
      <c r="W18" s="3">
        <f t="shared" ref="W18:W19" si="31">U18-V18</f>
        <v>2</v>
      </c>
      <c r="X18" s="1"/>
      <c r="Y18" s="3">
        <f t="shared" ref="Y18:Y19" si="32">W18-X18</f>
        <v>2</v>
      </c>
      <c r="Z18" s="1"/>
      <c r="AA18" s="3">
        <f t="shared" ref="AA18:AA19" si="33">Y18-Z18</f>
        <v>2</v>
      </c>
      <c r="AB18" s="1"/>
      <c r="AC18" s="3">
        <f t="shared" ref="AC18:AC19" si="34">AA18-AB18</f>
        <v>2</v>
      </c>
      <c r="AD18" s="37">
        <v>1.0</v>
      </c>
      <c r="AE18" s="3">
        <f t="shared" ref="AE18:AE19" si="35">AC18-AD18</f>
        <v>1</v>
      </c>
      <c r="AF18" s="37">
        <v>1.0</v>
      </c>
      <c r="AG18" s="3">
        <f t="shared" ref="AG18:AG19" si="36">AE18-AF18</f>
        <v>0</v>
      </c>
      <c r="AH18" s="1"/>
      <c r="AI18" s="3">
        <f t="shared" ref="AI18:AI19" si="37">AG18-AH18</f>
        <v>0</v>
      </c>
      <c r="AJ18" s="1"/>
      <c r="AK18" s="3">
        <f t="shared" ref="AK18:AK19" si="38">AI18-AJ18</f>
        <v>0</v>
      </c>
      <c r="AL18" s="1"/>
      <c r="AM18" s="3">
        <f t="shared" ref="AM18:AM19" si="39">AK18-AL18</f>
        <v>0</v>
      </c>
      <c r="AN18" s="1"/>
      <c r="AO18" s="3">
        <f t="shared" ref="AO18:AO19" si="40">AM18-AN18</f>
        <v>0</v>
      </c>
      <c r="AP18" s="1"/>
      <c r="AQ18" s="3">
        <f t="shared" ref="AQ18:AQ19" si="41">AO18-AP18</f>
        <v>0</v>
      </c>
      <c r="AR18" s="1"/>
      <c r="AS18" s="3">
        <f t="shared" ref="AS18:AS19" si="42">AQ18-AR18</f>
        <v>0</v>
      </c>
      <c r="AT18" s="10"/>
      <c r="AU18" s="33">
        <f t="shared" ref="AU18:AU19" si="43">AS18-AT18</f>
        <v>0</v>
      </c>
    </row>
    <row r="19" ht="12.75" customHeight="1">
      <c r="A19" s="10"/>
      <c r="B19" s="38"/>
      <c r="C19" s="28" t="s">
        <v>15</v>
      </c>
      <c r="D19" s="29">
        <v>4.0</v>
      </c>
      <c r="E19" s="29">
        <v>4.0</v>
      </c>
      <c r="F19" s="30">
        <v>0.0</v>
      </c>
      <c r="G19" s="30">
        <f t="shared" si="23"/>
        <v>4</v>
      </c>
      <c r="H19" s="30">
        <v>0.0</v>
      </c>
      <c r="I19" s="30">
        <f t="shared" si="24"/>
        <v>4</v>
      </c>
      <c r="J19" s="31">
        <v>4.0</v>
      </c>
      <c r="K19" s="30">
        <f t="shared" si="25"/>
        <v>0</v>
      </c>
      <c r="L19" s="3">
        <v>0.0</v>
      </c>
      <c r="M19" s="30">
        <f t="shared" si="26"/>
        <v>0</v>
      </c>
      <c r="N19" s="3">
        <v>0.0</v>
      </c>
      <c r="O19" s="30">
        <f t="shared" si="27"/>
        <v>0</v>
      </c>
      <c r="P19" s="32"/>
      <c r="Q19" s="30">
        <f t="shared" si="28"/>
        <v>0</v>
      </c>
      <c r="R19" s="32"/>
      <c r="S19" s="30">
        <f t="shared" si="29"/>
        <v>0</v>
      </c>
      <c r="T19" s="32"/>
      <c r="U19" s="30">
        <f t="shared" si="30"/>
        <v>0</v>
      </c>
      <c r="V19" s="32"/>
      <c r="W19" s="30">
        <f t="shared" si="31"/>
        <v>0</v>
      </c>
      <c r="X19" s="32"/>
      <c r="Y19" s="30">
        <f t="shared" si="32"/>
        <v>0</v>
      </c>
      <c r="Z19" s="32"/>
      <c r="AA19" s="30">
        <f t="shared" si="33"/>
        <v>0</v>
      </c>
      <c r="AB19" s="32"/>
      <c r="AC19" s="30">
        <f t="shared" si="34"/>
        <v>0</v>
      </c>
      <c r="AD19" s="32"/>
      <c r="AE19" s="30">
        <f t="shared" si="35"/>
        <v>0</v>
      </c>
      <c r="AF19" s="32"/>
      <c r="AG19" s="30">
        <f t="shared" si="36"/>
        <v>0</v>
      </c>
      <c r="AH19" s="32"/>
      <c r="AI19" s="30">
        <f t="shared" si="37"/>
        <v>0</v>
      </c>
      <c r="AJ19" s="32"/>
      <c r="AK19" s="30">
        <f t="shared" si="38"/>
        <v>0</v>
      </c>
      <c r="AL19" s="32"/>
      <c r="AM19" s="30">
        <f t="shared" si="39"/>
        <v>0</v>
      </c>
      <c r="AN19" s="32"/>
      <c r="AO19" s="30">
        <f t="shared" si="40"/>
        <v>0</v>
      </c>
      <c r="AP19" s="32"/>
      <c r="AQ19" s="30">
        <f t="shared" si="41"/>
        <v>0</v>
      </c>
      <c r="AR19" s="32"/>
      <c r="AS19" s="30">
        <f t="shared" si="42"/>
        <v>0</v>
      </c>
      <c r="AT19" s="10"/>
      <c r="AU19" s="33">
        <f t="shared" si="43"/>
        <v>0</v>
      </c>
    </row>
    <row r="20" ht="12.75" customHeight="1">
      <c r="A20" s="10"/>
      <c r="B20" s="34">
        <v>11.0</v>
      </c>
      <c r="C20" s="26" t="s">
        <v>16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10"/>
      <c r="AU20" s="27"/>
    </row>
    <row r="21" ht="12.75" customHeight="1">
      <c r="A21" s="10"/>
      <c r="B21" s="10"/>
      <c r="C21" s="35" t="s">
        <v>17</v>
      </c>
      <c r="D21" s="36">
        <v>4.0</v>
      </c>
      <c r="E21" s="36">
        <v>4.0</v>
      </c>
      <c r="F21" s="3">
        <v>0.0</v>
      </c>
      <c r="G21" s="3">
        <f t="shared" ref="G21:G22" si="44">E21-F21</f>
        <v>4</v>
      </c>
      <c r="H21" s="3">
        <v>0.0</v>
      </c>
      <c r="I21" s="3">
        <f t="shared" ref="I21:I22" si="45">G21-H21</f>
        <v>4</v>
      </c>
      <c r="J21" s="3">
        <v>0.0</v>
      </c>
      <c r="K21" s="3">
        <f t="shared" ref="K21:K22" si="46">I21-J21</f>
        <v>4</v>
      </c>
      <c r="L21" s="3">
        <v>0.0</v>
      </c>
      <c r="M21" s="3">
        <f t="shared" ref="M21:M22" si="47">K21-L21</f>
        <v>4</v>
      </c>
      <c r="N21" s="3">
        <v>0.0</v>
      </c>
      <c r="O21" s="3">
        <f t="shared" ref="O21:O22" si="48">M21-N21</f>
        <v>4</v>
      </c>
      <c r="P21" s="3">
        <v>0.0</v>
      </c>
      <c r="Q21" s="3">
        <f t="shared" ref="Q21:Q22" si="49">O21-P21</f>
        <v>4</v>
      </c>
      <c r="R21" s="3">
        <v>0.0</v>
      </c>
      <c r="S21" s="3">
        <f t="shared" ref="S21:S22" si="50">Q21-R21</f>
        <v>4</v>
      </c>
      <c r="T21" s="3">
        <v>0.0</v>
      </c>
      <c r="U21" s="3">
        <f t="shared" ref="U21:U22" si="51">S21-T21</f>
        <v>4</v>
      </c>
      <c r="V21" s="1"/>
      <c r="W21" s="3">
        <f t="shared" ref="W21:W22" si="52">U21-V21</f>
        <v>4</v>
      </c>
      <c r="X21" s="1"/>
      <c r="Y21" s="3">
        <f t="shared" ref="Y21:Y22" si="53">W21-X21</f>
        <v>4</v>
      </c>
      <c r="Z21" s="1"/>
      <c r="AA21" s="3">
        <f t="shared" ref="AA21:AA22" si="54">Y21-Z21</f>
        <v>4</v>
      </c>
      <c r="AB21" s="1"/>
      <c r="AC21" s="3">
        <f t="shared" ref="AC21:AC22" si="55">AA21-AB21</f>
        <v>4</v>
      </c>
      <c r="AD21" s="1"/>
      <c r="AE21" s="3">
        <f t="shared" ref="AE21:AE22" si="56">AC21-AD21</f>
        <v>4</v>
      </c>
      <c r="AF21" s="1"/>
      <c r="AG21" s="3">
        <f t="shared" ref="AG21:AG22" si="57">AE21-AF21</f>
        <v>4</v>
      </c>
      <c r="AH21" s="37">
        <v>2.0</v>
      </c>
      <c r="AI21" s="3">
        <f t="shared" ref="AI21:AI22" si="58">AG21-AH21</f>
        <v>2</v>
      </c>
      <c r="AJ21" s="1"/>
      <c r="AK21" s="3">
        <f t="shared" ref="AK21:AK22" si="59">AI21-AJ21</f>
        <v>2</v>
      </c>
      <c r="AL21" s="1"/>
      <c r="AM21" s="3">
        <f t="shared" ref="AM21:AM22" si="60">AK21-AL21</f>
        <v>2</v>
      </c>
      <c r="AN21" s="37">
        <v>2.0</v>
      </c>
      <c r="AO21" s="3">
        <f t="shared" ref="AO21:AO22" si="61">AM21-AN21</f>
        <v>0</v>
      </c>
      <c r="AP21" s="1"/>
      <c r="AQ21" s="3">
        <f t="shared" ref="AQ21:AQ22" si="62">AO21-AP21</f>
        <v>0</v>
      </c>
      <c r="AR21" s="1"/>
      <c r="AS21" s="3">
        <f t="shared" ref="AS21:AS22" si="63">AQ21-AR21</f>
        <v>0</v>
      </c>
      <c r="AT21" s="10"/>
      <c r="AU21" s="33">
        <f t="shared" ref="AU21:AU22" si="64">AS21-AT21</f>
        <v>0</v>
      </c>
    </row>
    <row r="22" ht="12.75" customHeight="1">
      <c r="A22" s="10"/>
      <c r="B22" s="38"/>
      <c r="C22" s="39" t="s">
        <v>18</v>
      </c>
      <c r="D22" s="40">
        <v>2.0</v>
      </c>
      <c r="E22" s="40">
        <v>2.0</v>
      </c>
      <c r="F22" s="32"/>
      <c r="G22" s="30">
        <f t="shared" si="44"/>
        <v>2</v>
      </c>
      <c r="H22" s="32"/>
      <c r="I22" s="30">
        <f t="shared" si="45"/>
        <v>2</v>
      </c>
      <c r="J22" s="30">
        <v>0.0</v>
      </c>
      <c r="K22" s="30">
        <f t="shared" si="46"/>
        <v>2</v>
      </c>
      <c r="L22" s="3">
        <v>0.0</v>
      </c>
      <c r="M22" s="30">
        <f t="shared" si="47"/>
        <v>2</v>
      </c>
      <c r="N22" s="3">
        <v>0.0</v>
      </c>
      <c r="O22" s="30">
        <f t="shared" si="48"/>
        <v>2</v>
      </c>
      <c r="P22" s="32"/>
      <c r="Q22" s="30">
        <f t="shared" si="49"/>
        <v>2</v>
      </c>
      <c r="R22" s="32"/>
      <c r="S22" s="30">
        <f t="shared" si="50"/>
        <v>2</v>
      </c>
      <c r="T22" s="32"/>
      <c r="U22" s="30">
        <f t="shared" si="51"/>
        <v>2</v>
      </c>
      <c r="V22" s="32"/>
      <c r="W22" s="30">
        <f t="shared" si="52"/>
        <v>2</v>
      </c>
      <c r="X22" s="32"/>
      <c r="Y22" s="30">
        <f t="shared" si="53"/>
        <v>2</v>
      </c>
      <c r="Z22" s="32"/>
      <c r="AA22" s="30">
        <f t="shared" si="54"/>
        <v>2</v>
      </c>
      <c r="AB22" s="32"/>
      <c r="AC22" s="30">
        <f t="shared" si="55"/>
        <v>2</v>
      </c>
      <c r="AD22" s="32"/>
      <c r="AE22" s="30">
        <f t="shared" si="56"/>
        <v>2</v>
      </c>
      <c r="AF22" s="32"/>
      <c r="AG22" s="30">
        <f t="shared" si="57"/>
        <v>2</v>
      </c>
      <c r="AH22" s="31">
        <v>2.0</v>
      </c>
      <c r="AI22" s="30">
        <f t="shared" si="58"/>
        <v>0</v>
      </c>
      <c r="AJ22" s="32"/>
      <c r="AK22" s="30">
        <f t="shared" si="59"/>
        <v>0</v>
      </c>
      <c r="AL22" s="32"/>
      <c r="AM22" s="30">
        <f t="shared" si="60"/>
        <v>0</v>
      </c>
      <c r="AN22" s="32"/>
      <c r="AO22" s="30">
        <f t="shared" si="61"/>
        <v>0</v>
      </c>
      <c r="AP22" s="32"/>
      <c r="AQ22" s="30">
        <f t="shared" si="62"/>
        <v>0</v>
      </c>
      <c r="AR22" s="32"/>
      <c r="AS22" s="30">
        <f t="shared" si="63"/>
        <v>0</v>
      </c>
      <c r="AT22" s="10"/>
      <c r="AU22" s="33">
        <f t="shared" si="64"/>
        <v>0</v>
      </c>
    </row>
    <row r="23" ht="12.75" customHeight="1">
      <c r="A23" s="10"/>
      <c r="B23" s="25">
        <v>1.0</v>
      </c>
      <c r="C23" s="26" t="s">
        <v>19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10"/>
      <c r="AU23" s="27"/>
    </row>
    <row r="24" ht="12.75" customHeight="1">
      <c r="A24" s="10"/>
      <c r="B24" s="38"/>
      <c r="C24" s="35" t="s">
        <v>20</v>
      </c>
      <c r="D24" s="3">
        <v>1.0</v>
      </c>
      <c r="E24" s="3">
        <v>1.0</v>
      </c>
      <c r="F24" s="30">
        <v>0.0</v>
      </c>
      <c r="G24" s="30">
        <f>E24-F24</f>
        <v>1</v>
      </c>
      <c r="H24" s="30">
        <v>0.0</v>
      </c>
      <c r="I24" s="30">
        <f>G24-H24</f>
        <v>1</v>
      </c>
      <c r="J24" s="42">
        <v>1.0</v>
      </c>
      <c r="K24" s="30">
        <f>I24-J24</f>
        <v>0</v>
      </c>
      <c r="L24" s="3">
        <v>0.0</v>
      </c>
      <c r="M24" s="30">
        <f>K24-L24</f>
        <v>0</v>
      </c>
      <c r="N24" s="3">
        <v>0.0</v>
      </c>
      <c r="O24" s="30">
        <f>M24-N24</f>
        <v>0</v>
      </c>
      <c r="P24" s="32"/>
      <c r="Q24" s="30">
        <f>O24-P24</f>
        <v>0</v>
      </c>
      <c r="R24" s="32"/>
      <c r="S24" s="30">
        <f>Q24-R24</f>
        <v>0</v>
      </c>
      <c r="T24" s="32"/>
      <c r="U24" s="30">
        <f>S24-T24</f>
        <v>0</v>
      </c>
      <c r="V24" s="32"/>
      <c r="W24" s="30">
        <f>U24-V24</f>
        <v>0</v>
      </c>
      <c r="X24" s="32"/>
      <c r="Y24" s="30">
        <f>W24-X24</f>
        <v>0</v>
      </c>
      <c r="Z24" s="32"/>
      <c r="AA24" s="30">
        <f>Y24-Z24</f>
        <v>0</v>
      </c>
      <c r="AB24" s="32"/>
      <c r="AC24" s="30">
        <f>AA24-AB24</f>
        <v>0</v>
      </c>
      <c r="AD24" s="32"/>
      <c r="AE24" s="30">
        <f>AC24-AD24</f>
        <v>0</v>
      </c>
      <c r="AF24" s="32"/>
      <c r="AG24" s="30">
        <f>AE24-AF24</f>
        <v>0</v>
      </c>
      <c r="AH24" s="32"/>
      <c r="AI24" s="30">
        <f>AG24-AH24</f>
        <v>0</v>
      </c>
      <c r="AJ24" s="32"/>
      <c r="AK24" s="30">
        <f>AI24-AJ24</f>
        <v>0</v>
      </c>
      <c r="AL24" s="32"/>
      <c r="AM24" s="30">
        <f>AK24-AL24</f>
        <v>0</v>
      </c>
      <c r="AN24" s="32"/>
      <c r="AO24" s="30">
        <f>AM24-AN24</f>
        <v>0</v>
      </c>
      <c r="AP24" s="32"/>
      <c r="AQ24" s="30">
        <f>AO24-AP24</f>
        <v>0</v>
      </c>
      <c r="AR24" s="32"/>
      <c r="AS24" s="30">
        <f>AQ24-AR24</f>
        <v>0</v>
      </c>
      <c r="AT24" s="10"/>
      <c r="AU24" s="33">
        <f>AS24-AT24</f>
        <v>0</v>
      </c>
    </row>
    <row r="25" ht="12.75" customHeight="1">
      <c r="A25" s="10"/>
      <c r="B25" s="25">
        <v>2.0</v>
      </c>
      <c r="C25" s="26" t="s">
        <v>21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10"/>
      <c r="AU25" s="27"/>
    </row>
    <row r="26" ht="12.75" customHeight="1">
      <c r="A26" s="10"/>
      <c r="B26" s="10"/>
      <c r="C26" s="43" t="s">
        <v>22</v>
      </c>
      <c r="D26" s="3">
        <v>2.0</v>
      </c>
      <c r="E26" s="3">
        <v>2.0</v>
      </c>
      <c r="F26" s="3">
        <v>0.0</v>
      </c>
      <c r="G26" s="3">
        <f t="shared" ref="G26:G28" si="65">E26-F26</f>
        <v>2</v>
      </c>
      <c r="H26" s="3">
        <v>0.0</v>
      </c>
      <c r="I26" s="3">
        <f t="shared" ref="I26:I28" si="66">G26-H26</f>
        <v>2</v>
      </c>
      <c r="J26" s="3">
        <v>0.0</v>
      </c>
      <c r="K26" s="3">
        <f t="shared" ref="K26:K28" si="67">I26-J26</f>
        <v>2</v>
      </c>
      <c r="L26" s="3">
        <v>0.0</v>
      </c>
      <c r="M26" s="3">
        <f t="shared" ref="M26:M28" si="68">K26-L26</f>
        <v>2</v>
      </c>
      <c r="N26" s="3">
        <v>0.0</v>
      </c>
      <c r="O26" s="3">
        <f t="shared" ref="O26:O28" si="69">M26-N26</f>
        <v>2</v>
      </c>
      <c r="P26" s="1"/>
      <c r="Q26" s="3">
        <f t="shared" ref="Q26:Q28" si="70">O26-P26</f>
        <v>2</v>
      </c>
      <c r="R26" s="1"/>
      <c r="S26" s="3">
        <f t="shared" ref="S26:S28" si="71">Q26-R26</f>
        <v>2</v>
      </c>
      <c r="T26" s="1"/>
      <c r="U26" s="3">
        <f t="shared" ref="U26:U28" si="72">S26-T26</f>
        <v>2</v>
      </c>
      <c r="V26" s="1"/>
      <c r="W26" s="3">
        <f t="shared" ref="W26:W28" si="73">U26-V26</f>
        <v>2</v>
      </c>
      <c r="X26" s="1"/>
      <c r="Y26" s="3">
        <f t="shared" ref="Y26:Y28" si="74">W26-X26</f>
        <v>2</v>
      </c>
      <c r="Z26" s="1"/>
      <c r="AA26" s="3">
        <f t="shared" ref="AA26:AA28" si="75">Y26-Z26</f>
        <v>2</v>
      </c>
      <c r="AB26" s="1"/>
      <c r="AC26" s="3">
        <f t="shared" ref="AC26:AC28" si="76">AA26-AB26</f>
        <v>2</v>
      </c>
      <c r="AD26" s="1"/>
      <c r="AE26" s="3">
        <f t="shared" ref="AE26:AE28" si="77">AC26-AD26</f>
        <v>2</v>
      </c>
      <c r="AF26" s="1"/>
      <c r="AG26" s="3">
        <f t="shared" ref="AG26:AG28" si="78">AE26-AF26</f>
        <v>2</v>
      </c>
      <c r="AH26" s="1"/>
      <c r="AI26" s="3">
        <f t="shared" ref="AI26:AI28" si="79">AG26-AH26</f>
        <v>2</v>
      </c>
      <c r="AJ26" s="1"/>
      <c r="AK26" s="3">
        <f t="shared" ref="AK26:AK28" si="80">AI26-AJ26</f>
        <v>2</v>
      </c>
      <c r="AL26" s="1"/>
      <c r="AM26" s="3">
        <f t="shared" ref="AM26:AM28" si="81">AK26-AL26</f>
        <v>2</v>
      </c>
      <c r="AN26" s="1"/>
      <c r="AO26" s="3">
        <f t="shared" ref="AO26:AO28" si="82">AM26-AN26</f>
        <v>2</v>
      </c>
      <c r="AP26" s="37">
        <v>2.0</v>
      </c>
      <c r="AQ26" s="3">
        <f t="shared" ref="AQ26:AQ28" si="83">AO26-AP26</f>
        <v>0</v>
      </c>
      <c r="AR26" s="1"/>
      <c r="AS26" s="3">
        <f t="shared" ref="AS26:AS28" si="84">AQ26-AR26</f>
        <v>0</v>
      </c>
      <c r="AT26" s="10"/>
      <c r="AU26" s="33">
        <f t="shared" ref="AU26:AU28" si="85">AS26-AT26</f>
        <v>0</v>
      </c>
    </row>
    <row r="27" ht="12.75" customHeight="1">
      <c r="A27" s="10"/>
      <c r="B27" s="10"/>
      <c r="C27" s="43" t="s">
        <v>23</v>
      </c>
      <c r="D27" s="3">
        <v>3.0</v>
      </c>
      <c r="E27" s="3">
        <v>3.0</v>
      </c>
      <c r="F27" s="3">
        <v>0.0</v>
      </c>
      <c r="G27" s="3">
        <f t="shared" si="65"/>
        <v>3</v>
      </c>
      <c r="H27" s="3">
        <v>0.0</v>
      </c>
      <c r="I27" s="3">
        <f t="shared" si="66"/>
        <v>3</v>
      </c>
      <c r="J27" s="3">
        <v>0.0</v>
      </c>
      <c r="K27" s="3">
        <f t="shared" si="67"/>
        <v>3</v>
      </c>
      <c r="L27" s="3">
        <v>0.0</v>
      </c>
      <c r="M27" s="3">
        <f t="shared" si="68"/>
        <v>3</v>
      </c>
      <c r="N27" s="3">
        <v>0.0</v>
      </c>
      <c r="O27" s="3">
        <f t="shared" si="69"/>
        <v>3</v>
      </c>
      <c r="P27" s="1"/>
      <c r="Q27" s="3">
        <f t="shared" si="70"/>
        <v>3</v>
      </c>
      <c r="R27" s="1"/>
      <c r="S27" s="3">
        <f t="shared" si="71"/>
        <v>3</v>
      </c>
      <c r="T27" s="1"/>
      <c r="U27" s="3">
        <f t="shared" si="72"/>
        <v>3</v>
      </c>
      <c r="V27" s="1"/>
      <c r="W27" s="3">
        <f t="shared" si="73"/>
        <v>3</v>
      </c>
      <c r="X27" s="1"/>
      <c r="Y27" s="3">
        <f t="shared" si="74"/>
        <v>3</v>
      </c>
      <c r="Z27" s="1"/>
      <c r="AA27" s="3">
        <f t="shared" si="75"/>
        <v>3</v>
      </c>
      <c r="AB27" s="1"/>
      <c r="AC27" s="3">
        <f t="shared" si="76"/>
        <v>3</v>
      </c>
      <c r="AD27" s="1"/>
      <c r="AE27" s="3">
        <f t="shared" si="77"/>
        <v>3</v>
      </c>
      <c r="AF27" s="1"/>
      <c r="AG27" s="3">
        <f t="shared" si="78"/>
        <v>3</v>
      </c>
      <c r="AH27" s="1"/>
      <c r="AI27" s="3">
        <f t="shared" si="79"/>
        <v>3</v>
      </c>
      <c r="AJ27" s="1"/>
      <c r="AK27" s="3">
        <f t="shared" si="80"/>
        <v>3</v>
      </c>
      <c r="AL27" s="1"/>
      <c r="AM27" s="3">
        <f t="shared" si="81"/>
        <v>3</v>
      </c>
      <c r="AN27" s="1"/>
      <c r="AO27" s="3">
        <f t="shared" si="82"/>
        <v>3</v>
      </c>
      <c r="AP27" s="37">
        <v>3.0</v>
      </c>
      <c r="AQ27" s="3">
        <f t="shared" si="83"/>
        <v>0</v>
      </c>
      <c r="AR27" s="1"/>
      <c r="AS27" s="3">
        <f t="shared" si="84"/>
        <v>0</v>
      </c>
      <c r="AT27" s="10"/>
      <c r="AU27" s="33">
        <f t="shared" si="85"/>
        <v>0</v>
      </c>
    </row>
    <row r="28" ht="12.75" customHeight="1">
      <c r="A28" s="10"/>
      <c r="B28" s="38"/>
      <c r="C28" s="44" t="s">
        <v>24</v>
      </c>
      <c r="D28" s="30">
        <v>1.0</v>
      </c>
      <c r="E28" s="30">
        <v>1.0</v>
      </c>
      <c r="F28" s="30">
        <v>0.0</v>
      </c>
      <c r="G28" s="30">
        <f t="shared" si="65"/>
        <v>1</v>
      </c>
      <c r="H28" s="30">
        <v>0.0</v>
      </c>
      <c r="I28" s="30">
        <f t="shared" si="66"/>
        <v>1</v>
      </c>
      <c r="J28" s="30">
        <v>0.0</v>
      </c>
      <c r="K28" s="30">
        <f t="shared" si="67"/>
        <v>1</v>
      </c>
      <c r="L28" s="3">
        <v>0.0</v>
      </c>
      <c r="M28" s="30">
        <f t="shared" si="68"/>
        <v>1</v>
      </c>
      <c r="N28" s="3">
        <v>0.0</v>
      </c>
      <c r="O28" s="30">
        <f t="shared" si="69"/>
        <v>1</v>
      </c>
      <c r="P28" s="32"/>
      <c r="Q28" s="30">
        <f t="shared" si="70"/>
        <v>1</v>
      </c>
      <c r="R28" s="32"/>
      <c r="S28" s="30">
        <f t="shared" si="71"/>
        <v>1</v>
      </c>
      <c r="T28" s="32"/>
      <c r="U28" s="30">
        <f t="shared" si="72"/>
        <v>1</v>
      </c>
      <c r="V28" s="32"/>
      <c r="W28" s="30">
        <f t="shared" si="73"/>
        <v>1</v>
      </c>
      <c r="X28" s="32"/>
      <c r="Y28" s="30">
        <f t="shared" si="74"/>
        <v>1</v>
      </c>
      <c r="Z28" s="32"/>
      <c r="AA28" s="30">
        <f t="shared" si="75"/>
        <v>1</v>
      </c>
      <c r="AB28" s="32"/>
      <c r="AC28" s="30">
        <f t="shared" si="76"/>
        <v>1</v>
      </c>
      <c r="AD28" s="32"/>
      <c r="AE28" s="30">
        <f t="shared" si="77"/>
        <v>1</v>
      </c>
      <c r="AF28" s="32"/>
      <c r="AG28" s="30">
        <f t="shared" si="78"/>
        <v>1</v>
      </c>
      <c r="AH28" s="32"/>
      <c r="AI28" s="30">
        <f t="shared" si="79"/>
        <v>1</v>
      </c>
      <c r="AJ28" s="32"/>
      <c r="AK28" s="30">
        <f t="shared" si="80"/>
        <v>1</v>
      </c>
      <c r="AL28" s="32"/>
      <c r="AM28" s="30">
        <f t="shared" si="81"/>
        <v>1</v>
      </c>
      <c r="AN28" s="32"/>
      <c r="AO28" s="30">
        <f t="shared" si="82"/>
        <v>1</v>
      </c>
      <c r="AP28" s="1"/>
      <c r="AQ28" s="30">
        <f t="shared" si="83"/>
        <v>1</v>
      </c>
      <c r="AR28" s="32"/>
      <c r="AS28" s="30">
        <f t="shared" si="84"/>
        <v>1</v>
      </c>
      <c r="AT28" s="10"/>
      <c r="AU28" s="33">
        <f t="shared" si="85"/>
        <v>1</v>
      </c>
    </row>
    <row r="29" ht="12.75" customHeight="1">
      <c r="A29" s="10"/>
      <c r="B29" s="25">
        <v>4.0</v>
      </c>
      <c r="C29" s="45" t="s">
        <v>25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10"/>
      <c r="AU29" s="27"/>
    </row>
    <row r="30" ht="12.75" customHeight="1">
      <c r="A30" s="10"/>
      <c r="B30" s="10"/>
      <c r="C30" s="43" t="s">
        <v>26</v>
      </c>
      <c r="D30" s="3">
        <v>1.5</v>
      </c>
      <c r="E30" s="3">
        <v>1.5</v>
      </c>
      <c r="F30" s="3">
        <v>0.0</v>
      </c>
      <c r="G30" s="3">
        <f t="shared" ref="G30:G31" si="86">E30-F30</f>
        <v>1.5</v>
      </c>
      <c r="H30" s="3">
        <v>0.0</v>
      </c>
      <c r="I30" s="3">
        <f t="shared" ref="I30:I31" si="87">G30-H30</f>
        <v>1.5</v>
      </c>
      <c r="J30" s="3">
        <v>0.0</v>
      </c>
      <c r="K30" s="3">
        <f t="shared" ref="K30:K31" si="88">I30-J30</f>
        <v>1.5</v>
      </c>
      <c r="L30" s="3">
        <v>0.0</v>
      </c>
      <c r="M30" s="3">
        <f t="shared" ref="M30:M31" si="89">K30-L30</f>
        <v>1.5</v>
      </c>
      <c r="N30" s="3">
        <v>0.0</v>
      </c>
      <c r="O30" s="3">
        <f t="shared" ref="O30:O31" si="90">M30-N30</f>
        <v>1.5</v>
      </c>
      <c r="P30" s="1"/>
      <c r="Q30" s="3">
        <f t="shared" ref="Q30:Q31" si="91">O30-P30</f>
        <v>1.5</v>
      </c>
      <c r="R30" s="1"/>
      <c r="S30" s="3">
        <f t="shared" ref="S30:S31" si="92">Q30-R30</f>
        <v>1.5</v>
      </c>
      <c r="T30" s="1"/>
      <c r="U30" s="3">
        <f t="shared" ref="U30:U31" si="93">S30-T30</f>
        <v>1.5</v>
      </c>
      <c r="V30" s="1"/>
      <c r="W30" s="3">
        <f t="shared" ref="W30:W31" si="94">U30-V30</f>
        <v>1.5</v>
      </c>
      <c r="X30" s="1"/>
      <c r="Y30" s="3">
        <f t="shared" ref="Y30:Y31" si="95">W30-X30</f>
        <v>1.5</v>
      </c>
      <c r="Z30" s="1"/>
      <c r="AA30" s="3">
        <f t="shared" ref="AA30:AA31" si="96">Y30-Z30</f>
        <v>1.5</v>
      </c>
      <c r="AB30" s="1"/>
      <c r="AC30" s="3">
        <f t="shared" ref="AC30:AC31" si="97">AA30-AB30</f>
        <v>1.5</v>
      </c>
      <c r="AD30" s="1"/>
      <c r="AE30" s="3">
        <f t="shared" ref="AE30:AE31" si="98">AC30-AD30</f>
        <v>1.5</v>
      </c>
      <c r="AF30" s="1"/>
      <c r="AG30" s="3">
        <f t="shared" ref="AG30:AG31" si="99">AE30-AF30</f>
        <v>1.5</v>
      </c>
      <c r="AH30" s="1"/>
      <c r="AI30" s="3">
        <f t="shared" ref="AI30:AI31" si="100">AG30-AH30</f>
        <v>1.5</v>
      </c>
      <c r="AJ30" s="1"/>
      <c r="AK30" s="3">
        <f t="shared" ref="AK30:AK31" si="101">AI30-AJ30</f>
        <v>1.5</v>
      </c>
      <c r="AL30" s="1"/>
      <c r="AM30" s="3">
        <f t="shared" ref="AM30:AM31" si="102">AK30-AL30</f>
        <v>1.5</v>
      </c>
      <c r="AN30" s="1"/>
      <c r="AO30" s="3">
        <f t="shared" ref="AO30:AO31" si="103">AM30-AN30</f>
        <v>1.5</v>
      </c>
      <c r="AP30" s="37">
        <v>1.5</v>
      </c>
      <c r="AQ30" s="3">
        <f t="shared" ref="AQ30:AQ31" si="104">AO30-AP30</f>
        <v>0</v>
      </c>
      <c r="AR30" s="1"/>
      <c r="AS30" s="3">
        <f t="shared" ref="AS30:AS31" si="105">AQ30-AR30</f>
        <v>0</v>
      </c>
      <c r="AT30" s="10"/>
      <c r="AU30" s="33">
        <f t="shared" ref="AU30:AU31" si="106">AS30-AT30</f>
        <v>0</v>
      </c>
    </row>
    <row r="31" ht="12.75" customHeight="1">
      <c r="A31" s="10"/>
      <c r="B31" s="38"/>
      <c r="C31" s="43" t="s">
        <v>27</v>
      </c>
      <c r="D31" s="3">
        <v>1.0</v>
      </c>
      <c r="E31" s="3">
        <v>1.0</v>
      </c>
      <c r="F31" s="30">
        <v>0.0</v>
      </c>
      <c r="G31" s="30">
        <f t="shared" si="86"/>
        <v>1</v>
      </c>
      <c r="H31" s="30">
        <v>0.0</v>
      </c>
      <c r="I31" s="30">
        <f t="shared" si="87"/>
        <v>1</v>
      </c>
      <c r="J31" s="30">
        <v>0.0</v>
      </c>
      <c r="K31" s="30">
        <f t="shared" si="88"/>
        <v>1</v>
      </c>
      <c r="L31" s="3">
        <v>0.0</v>
      </c>
      <c r="M31" s="30">
        <f t="shared" si="89"/>
        <v>1</v>
      </c>
      <c r="N31" s="3">
        <v>0.0</v>
      </c>
      <c r="O31" s="30">
        <f t="shared" si="90"/>
        <v>1</v>
      </c>
      <c r="P31" s="32"/>
      <c r="Q31" s="30">
        <f t="shared" si="91"/>
        <v>1</v>
      </c>
      <c r="R31" s="32"/>
      <c r="S31" s="30">
        <f t="shared" si="92"/>
        <v>1</v>
      </c>
      <c r="T31" s="32"/>
      <c r="U31" s="30">
        <f t="shared" si="93"/>
        <v>1</v>
      </c>
      <c r="V31" s="32"/>
      <c r="W31" s="30">
        <f t="shared" si="94"/>
        <v>1</v>
      </c>
      <c r="X31" s="32"/>
      <c r="Y31" s="30">
        <f t="shared" si="95"/>
        <v>1</v>
      </c>
      <c r="Z31" s="32"/>
      <c r="AA31" s="30">
        <f t="shared" si="96"/>
        <v>1</v>
      </c>
      <c r="AB31" s="32"/>
      <c r="AC31" s="30">
        <f t="shared" si="97"/>
        <v>1</v>
      </c>
      <c r="AD31" s="32"/>
      <c r="AE31" s="30">
        <f t="shared" si="98"/>
        <v>1</v>
      </c>
      <c r="AF31" s="32"/>
      <c r="AG31" s="30">
        <f t="shared" si="99"/>
        <v>1</v>
      </c>
      <c r="AH31" s="32"/>
      <c r="AI31" s="30">
        <f t="shared" si="100"/>
        <v>1</v>
      </c>
      <c r="AJ31" s="32"/>
      <c r="AK31" s="30">
        <f t="shared" si="101"/>
        <v>1</v>
      </c>
      <c r="AL31" s="32"/>
      <c r="AM31" s="30">
        <f t="shared" si="102"/>
        <v>1</v>
      </c>
      <c r="AN31" s="32"/>
      <c r="AO31" s="30">
        <f t="shared" si="103"/>
        <v>1</v>
      </c>
      <c r="AP31" s="31">
        <v>1.0</v>
      </c>
      <c r="AQ31" s="30">
        <f t="shared" si="104"/>
        <v>0</v>
      </c>
      <c r="AR31" s="32"/>
      <c r="AS31" s="30">
        <f t="shared" si="105"/>
        <v>0</v>
      </c>
      <c r="AT31" s="10"/>
      <c r="AU31" s="33">
        <f t="shared" si="106"/>
        <v>0</v>
      </c>
    </row>
    <row r="32" ht="12.75" customHeight="1">
      <c r="A32" s="10"/>
      <c r="B32" s="34">
        <v>12.0</v>
      </c>
      <c r="C32" s="45" t="s">
        <v>28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10"/>
      <c r="AU32" s="27"/>
    </row>
    <row r="33" ht="12.75" customHeight="1">
      <c r="A33" s="10"/>
      <c r="B33" s="10"/>
      <c r="C33" s="43" t="s">
        <v>29</v>
      </c>
      <c r="D33" s="3">
        <v>10.0</v>
      </c>
      <c r="E33" s="3">
        <v>10.0</v>
      </c>
      <c r="F33" s="37">
        <v>2.0</v>
      </c>
      <c r="G33" s="3">
        <f t="shared" ref="G33:G35" si="107">E33-F33</f>
        <v>8</v>
      </c>
      <c r="H33" s="46">
        <v>1.0</v>
      </c>
      <c r="I33" s="3">
        <f t="shared" ref="I33:I35" si="108">G33-H33</f>
        <v>7</v>
      </c>
      <c r="J33" s="3">
        <v>0.0</v>
      </c>
      <c r="K33" s="3">
        <f t="shared" ref="K33:K35" si="109">I33-J33</f>
        <v>7</v>
      </c>
      <c r="L33" s="37">
        <v>1.0</v>
      </c>
      <c r="M33" s="3">
        <f t="shared" ref="M33:M35" si="110">K33-L33</f>
        <v>6</v>
      </c>
      <c r="N33" s="3">
        <v>0.0</v>
      </c>
      <c r="O33" s="3">
        <f t="shared" ref="O33:O35" si="111">M33-N33</f>
        <v>6</v>
      </c>
      <c r="P33" s="1"/>
      <c r="Q33" s="3">
        <f t="shared" ref="Q33:Q35" si="112">O33-P33</f>
        <v>6</v>
      </c>
      <c r="R33" s="1"/>
      <c r="S33" s="3">
        <f t="shared" ref="S33:S35" si="113">Q33-R33</f>
        <v>6</v>
      </c>
      <c r="T33" s="1"/>
      <c r="U33" s="3">
        <f t="shared" ref="U33:U35" si="114">S33-T33</f>
        <v>6</v>
      </c>
      <c r="V33" s="1"/>
      <c r="W33" s="3">
        <f t="shared" ref="W33:W35" si="115">U33-V33</f>
        <v>6</v>
      </c>
      <c r="X33" s="1"/>
      <c r="Y33" s="3">
        <f t="shared" ref="Y33:Y35" si="116">W33-X33</f>
        <v>6</v>
      </c>
      <c r="Z33" s="1"/>
      <c r="AA33" s="3">
        <f t="shared" ref="AA33:AA35" si="117">Y33-Z33</f>
        <v>6</v>
      </c>
      <c r="AB33" s="1"/>
      <c r="AC33" s="3">
        <f t="shared" ref="AC33:AC35" si="118">AA33-AB33</f>
        <v>6</v>
      </c>
      <c r="AD33" s="37">
        <v>2.0</v>
      </c>
      <c r="AE33" s="3">
        <f t="shared" ref="AE33:AE35" si="119">AC33-AD33</f>
        <v>4</v>
      </c>
      <c r="AF33" s="1"/>
      <c r="AG33" s="3">
        <f t="shared" ref="AG33:AG35" si="120">AE33-AF33</f>
        <v>4</v>
      </c>
      <c r="AH33" s="1"/>
      <c r="AI33" s="3">
        <f t="shared" ref="AI33:AI35" si="121">AG33-AH33</f>
        <v>4</v>
      </c>
      <c r="AJ33" s="1"/>
      <c r="AK33" s="3">
        <f t="shared" ref="AK33:AK35" si="122">AI33-AJ33</f>
        <v>4</v>
      </c>
      <c r="AL33" s="1"/>
      <c r="AM33" s="3">
        <f t="shared" ref="AM33:AM35" si="123">AK33-AL33</f>
        <v>4</v>
      </c>
      <c r="AN33" s="37">
        <v>1.0</v>
      </c>
      <c r="AO33" s="3">
        <f t="shared" ref="AO33:AO35" si="124">AM33-AN33</f>
        <v>3</v>
      </c>
      <c r="AP33" s="37">
        <v>2.0</v>
      </c>
      <c r="AQ33" s="3">
        <f t="shared" ref="AQ33:AQ35" si="125">AO33-AP33</f>
        <v>1</v>
      </c>
      <c r="AR33" s="1"/>
      <c r="AS33" s="3">
        <f t="shared" ref="AS33:AS35" si="126">AQ33-AR33</f>
        <v>1</v>
      </c>
      <c r="AT33" s="10"/>
      <c r="AU33" s="33">
        <f t="shared" ref="AU33:AU35" si="127">AS33-AT33</f>
        <v>1</v>
      </c>
    </row>
    <row r="34" ht="12.75" customHeight="1">
      <c r="A34" s="10"/>
      <c r="B34" s="10"/>
      <c r="C34" s="47" t="s">
        <v>30</v>
      </c>
      <c r="D34" s="46">
        <v>5.0</v>
      </c>
      <c r="E34" s="46">
        <v>5.0</v>
      </c>
      <c r="F34" s="37"/>
      <c r="G34" s="3">
        <f t="shared" si="107"/>
        <v>5</v>
      </c>
      <c r="H34" s="46">
        <v>4.0</v>
      </c>
      <c r="I34" s="3">
        <f t="shared" si="108"/>
        <v>1</v>
      </c>
      <c r="J34" s="3">
        <v>0.0</v>
      </c>
      <c r="K34" s="3">
        <f t="shared" si="109"/>
        <v>1</v>
      </c>
      <c r="L34" s="3">
        <v>0.0</v>
      </c>
      <c r="M34" s="3">
        <f t="shared" si="110"/>
        <v>1</v>
      </c>
      <c r="N34" s="3">
        <v>0.0</v>
      </c>
      <c r="O34" s="3">
        <f t="shared" si="111"/>
        <v>1</v>
      </c>
      <c r="P34" s="1"/>
      <c r="Q34" s="3">
        <f t="shared" si="112"/>
        <v>1</v>
      </c>
      <c r="R34" s="1"/>
      <c r="S34" s="3">
        <f t="shared" si="113"/>
        <v>1</v>
      </c>
      <c r="T34" s="1"/>
      <c r="U34" s="3">
        <f t="shared" si="114"/>
        <v>1</v>
      </c>
      <c r="V34" s="1"/>
      <c r="W34" s="3">
        <f t="shared" si="115"/>
        <v>1</v>
      </c>
      <c r="X34" s="1"/>
      <c r="Y34" s="3">
        <f t="shared" si="116"/>
        <v>1</v>
      </c>
      <c r="Z34" s="1"/>
      <c r="AA34" s="3">
        <f t="shared" si="117"/>
        <v>1</v>
      </c>
      <c r="AB34" s="1"/>
      <c r="AC34" s="3">
        <f t="shared" si="118"/>
        <v>1</v>
      </c>
      <c r="AD34" s="37"/>
      <c r="AE34" s="3">
        <f t="shared" si="119"/>
        <v>1</v>
      </c>
      <c r="AF34" s="1"/>
      <c r="AG34" s="3">
        <f t="shared" si="120"/>
        <v>1</v>
      </c>
      <c r="AH34" s="1"/>
      <c r="AI34" s="3">
        <f t="shared" si="121"/>
        <v>1</v>
      </c>
      <c r="AJ34" s="1"/>
      <c r="AK34" s="3">
        <f t="shared" si="122"/>
        <v>1</v>
      </c>
      <c r="AL34" s="1"/>
      <c r="AM34" s="3">
        <f t="shared" si="123"/>
        <v>1</v>
      </c>
      <c r="AN34" s="37">
        <v>1.0</v>
      </c>
      <c r="AO34" s="3">
        <f t="shared" si="124"/>
        <v>0</v>
      </c>
      <c r="AP34" s="1"/>
      <c r="AQ34" s="3">
        <f t="shared" si="125"/>
        <v>0</v>
      </c>
      <c r="AR34" s="1"/>
      <c r="AS34" s="3">
        <f t="shared" si="126"/>
        <v>0</v>
      </c>
      <c r="AT34" s="10"/>
      <c r="AU34" s="33">
        <f t="shared" si="127"/>
        <v>0</v>
      </c>
    </row>
    <row r="35" ht="12.75" customHeight="1">
      <c r="A35" s="10"/>
      <c r="B35" s="10"/>
      <c r="C35" s="47" t="s">
        <v>31</v>
      </c>
      <c r="D35" s="46">
        <v>5.0</v>
      </c>
      <c r="E35" s="46">
        <v>5.0</v>
      </c>
      <c r="F35" s="37"/>
      <c r="G35" s="3">
        <f t="shared" si="107"/>
        <v>5</v>
      </c>
      <c r="H35" s="46">
        <v>1.0</v>
      </c>
      <c r="I35" s="3">
        <f t="shared" si="108"/>
        <v>4</v>
      </c>
      <c r="J35" s="3">
        <v>0.0</v>
      </c>
      <c r="K35" s="3">
        <f t="shared" si="109"/>
        <v>4</v>
      </c>
      <c r="L35" s="3">
        <v>0.0</v>
      </c>
      <c r="M35" s="3">
        <f t="shared" si="110"/>
        <v>4</v>
      </c>
      <c r="N35" s="3">
        <v>0.0</v>
      </c>
      <c r="O35" s="3">
        <f t="shared" si="111"/>
        <v>4</v>
      </c>
      <c r="P35" s="1"/>
      <c r="Q35" s="3">
        <f t="shared" si="112"/>
        <v>4</v>
      </c>
      <c r="R35" s="1"/>
      <c r="S35" s="3">
        <f t="shared" si="113"/>
        <v>4</v>
      </c>
      <c r="T35" s="1"/>
      <c r="U35" s="3">
        <f t="shared" si="114"/>
        <v>4</v>
      </c>
      <c r="V35" s="1"/>
      <c r="W35" s="3">
        <f t="shared" si="115"/>
        <v>4</v>
      </c>
      <c r="X35" s="1"/>
      <c r="Y35" s="3">
        <f t="shared" si="116"/>
        <v>4</v>
      </c>
      <c r="Z35" s="1"/>
      <c r="AA35" s="3">
        <f t="shared" si="117"/>
        <v>4</v>
      </c>
      <c r="AB35" s="1"/>
      <c r="AC35" s="3">
        <f t="shared" si="118"/>
        <v>4</v>
      </c>
      <c r="AD35" s="37"/>
      <c r="AE35" s="3">
        <f t="shared" si="119"/>
        <v>4</v>
      </c>
      <c r="AF35" s="37">
        <v>2.0</v>
      </c>
      <c r="AG35" s="3">
        <f t="shared" si="120"/>
        <v>2</v>
      </c>
      <c r="AH35" s="1"/>
      <c r="AI35" s="3">
        <f t="shared" si="121"/>
        <v>2</v>
      </c>
      <c r="AJ35" s="1"/>
      <c r="AK35" s="3">
        <f t="shared" si="122"/>
        <v>2</v>
      </c>
      <c r="AL35" s="1"/>
      <c r="AM35" s="3">
        <f t="shared" si="123"/>
        <v>2</v>
      </c>
      <c r="AN35" s="1"/>
      <c r="AO35" s="3">
        <f t="shared" si="124"/>
        <v>2</v>
      </c>
      <c r="AP35" s="37"/>
      <c r="AQ35" s="3">
        <f t="shared" si="125"/>
        <v>2</v>
      </c>
      <c r="AR35" s="37">
        <v>2.0</v>
      </c>
      <c r="AS35" s="3">
        <f t="shared" si="126"/>
        <v>0</v>
      </c>
      <c r="AT35" s="10"/>
      <c r="AU35" s="33">
        <f t="shared" si="127"/>
        <v>0</v>
      </c>
    </row>
    <row r="36" ht="12.75" customHeight="1">
      <c r="A36" s="10"/>
      <c r="B36" s="10"/>
      <c r="C36" s="1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0"/>
    </row>
    <row r="37" ht="12.75" customHeight="1">
      <c r="A37" s="10"/>
      <c r="B37" s="10"/>
      <c r="C37" s="1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8"/>
    </row>
    <row r="38" ht="12.75" customHeight="1">
      <c r="A38" s="8"/>
      <c r="B38" s="8"/>
      <c r="C38" s="1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8"/>
    </row>
    <row r="39" ht="12.75" customHeight="1">
      <c r="A39" s="8"/>
      <c r="B39" s="8"/>
      <c r="C39" s="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8"/>
    </row>
    <row r="40" ht="12.75" customHeight="1">
      <c r="A40" s="8"/>
      <c r="B40" s="8"/>
      <c r="C40" s="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ht="12.75" customHeight="1">
      <c r="A41" s="1"/>
      <c r="B41" s="1"/>
      <c r="C41" s="4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ht="12.75" customHeight="1">
      <c r="A42" s="1"/>
      <c r="B42" s="1"/>
      <c r="C42" s="4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ht="12.75" customHeight="1">
      <c r="A43" s="1"/>
      <c r="B43" s="4"/>
      <c r="C43" s="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mergeCells count="23">
    <mergeCell ref="B8:B10"/>
    <mergeCell ref="I9:J9"/>
    <mergeCell ref="G9:H9"/>
    <mergeCell ref="E9:F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S9:AT9"/>
    <mergeCell ref="D8:AT8"/>
    <mergeCell ref="AE9:AF9"/>
    <mergeCell ref="AG9:AH9"/>
    <mergeCell ref="AI9:AJ9"/>
    <mergeCell ref="AK9:AL9"/>
    <mergeCell ref="AM9:AN9"/>
    <mergeCell ref="AO9:AP9"/>
    <mergeCell ref="AQ9:AR9"/>
  </mergeCells>
  <printOptions/>
  <pageMargins bottom="0.984027777777778" footer="0.0" header="0.0" left="0.747916666666667" right="0.747916666666667" top="0.984027777777778"/>
  <pageSetup orientation="landscape"/>
  <drawing r:id="rId2"/>
  <legacyDrawing r:id="rId3"/>
</worksheet>
</file>