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 Projects\Grocery Bill Analysis\models\"/>
    </mc:Choice>
  </mc:AlternateContent>
  <xr:revisionPtr revIDLastSave="0" documentId="8_{C3008D46-1592-4C42-81C2-7E8D240A109D}" xr6:coauthVersionLast="47" xr6:coauthVersionMax="47" xr10:uidLastSave="{00000000-0000-0000-0000-000000000000}"/>
  <bookViews>
    <workbookView xWindow="-108" yWindow="-108" windowWidth="23256" windowHeight="12456" xr2:uid="{CF15E87C-ECFF-4BA3-9EAC-5B3295778D76}"/>
  </bookViews>
  <sheets>
    <sheet name="Classification mode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" l="1"/>
  <c r="B4" i="2"/>
  <c r="Q9" i="2" s="1"/>
  <c r="B3" i="2"/>
  <c r="AF35" i="2" s="1"/>
  <c r="R35" i="2" l="1"/>
  <c r="W30" i="2"/>
  <c r="AC25" i="2"/>
  <c r="P35" i="2"/>
  <c r="B35" i="2"/>
  <c r="G30" i="2"/>
  <c r="D35" i="2"/>
  <c r="T35" i="2"/>
  <c r="AE30" i="2"/>
  <c r="Q8" i="2"/>
  <c r="C30" i="2"/>
  <c r="I19" i="2"/>
  <c r="K30" i="2"/>
  <c r="F35" i="2"/>
  <c r="V35" i="2"/>
  <c r="E25" i="2"/>
  <c r="S30" i="2"/>
  <c r="J35" i="2"/>
  <c r="M25" i="2"/>
  <c r="L35" i="2"/>
  <c r="Y19" i="2"/>
  <c r="O30" i="2"/>
  <c r="H35" i="2"/>
  <c r="X35" i="2"/>
  <c r="Z35" i="2"/>
  <c r="AB35" i="2"/>
  <c r="U25" i="2"/>
  <c r="AA30" i="2"/>
  <c r="N35" i="2"/>
  <c r="AD35" i="2"/>
</calcChain>
</file>

<file path=xl/sharedStrings.xml><?xml version="1.0" encoding="utf-8"?>
<sst xmlns="http://schemas.openxmlformats.org/spreadsheetml/2006/main" count="34" uniqueCount="12">
  <si>
    <t>Product Key</t>
  </si>
  <si>
    <t>P103</t>
  </si>
  <si>
    <t xml:space="preserve">Product </t>
  </si>
  <si>
    <t>Total Sales</t>
  </si>
  <si>
    <t xml:space="preserve">Age &lt; 30 </t>
  </si>
  <si>
    <t>Age &gt; = 30</t>
  </si>
  <si>
    <t>Income &lt; 20k</t>
  </si>
  <si>
    <t>Income &gt; = 20k</t>
  </si>
  <si>
    <t xml:space="preserve">Offer </t>
  </si>
  <si>
    <t>No Offer</t>
  </si>
  <si>
    <t>Purchased (Yes)</t>
  </si>
  <si>
    <t>Purchased 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</si>
</sst>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234462</xdr:colOff>
      <xdr:row>9</xdr:row>
      <xdr:rowOff>7620</xdr:rowOff>
    </xdr:from>
    <xdr:to>
      <xdr:col>24</xdr:col>
      <xdr:colOff>334108</xdr:colOff>
      <xdr:row>17</xdr:row>
      <xdr:rowOff>15240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2E50B66-13D8-4F0C-B648-522E10B71EEC}"/>
            </a:ext>
          </a:extLst>
        </xdr:cNvPr>
        <xdr:cNvGrpSpPr/>
      </xdr:nvGrpSpPr>
      <xdr:grpSpPr>
        <a:xfrm>
          <a:off x="6874748" y="1760220"/>
          <a:ext cx="13652360" cy="1488077"/>
          <a:chOff x="3596640" y="1836420"/>
          <a:chExt cx="4465320" cy="147066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87C53CCC-A380-18A6-251A-AFE6D17D84E2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8ECB314-1624-3226-1566-23026AF12F41}"/>
              </a:ext>
            </a:extLst>
          </xdr:cNvPr>
          <xdr:cNvCxnSpPr/>
        </xdr:nvCxnSpPr>
        <xdr:spPr>
          <a:xfrm>
            <a:off x="3604056" y="255270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9801A9ED-50D6-B74F-ED25-276E15CD21CD}"/>
              </a:ext>
            </a:extLst>
          </xdr:cNvPr>
          <xdr:cNvCxnSpPr/>
        </xdr:nvCxnSpPr>
        <xdr:spPr>
          <a:xfrm>
            <a:off x="8039100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517CB6D4-DE86-F77B-0828-831D2DF75226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462476</xdr:colOff>
      <xdr:row>19</xdr:row>
      <xdr:rowOff>7620</xdr:rowOff>
    </xdr:from>
    <xdr:to>
      <xdr:col>12</xdr:col>
      <xdr:colOff>546295</xdr:colOff>
      <xdr:row>22</xdr:row>
      <xdr:rowOff>175615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B205A3-63A0-42B1-9AD1-8493FDE45F65}"/>
            </a:ext>
          </a:extLst>
        </xdr:cNvPr>
        <xdr:cNvGrpSpPr/>
      </xdr:nvGrpSpPr>
      <xdr:grpSpPr>
        <a:xfrm>
          <a:off x="3662876" y="3610791"/>
          <a:ext cx="6528162" cy="723167"/>
          <a:chOff x="3596640" y="1836420"/>
          <a:chExt cx="4465320" cy="1503376"/>
        </a:xfrm>
      </xdr:grpSpPr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3296B4B9-FAEA-D4F4-08E2-0FDC5992A2CD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69A12528-D453-2614-2D9A-43F07D0720F5}"/>
              </a:ext>
            </a:extLst>
          </xdr:cNvPr>
          <xdr:cNvCxnSpPr/>
        </xdr:nvCxnSpPr>
        <xdr:spPr>
          <a:xfrm>
            <a:off x="3622764" y="2600655"/>
            <a:ext cx="7620" cy="739141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371DA3C0-F7A6-C296-3465-B237CC2EEA9D}"/>
              </a:ext>
            </a:extLst>
          </xdr:cNvPr>
          <xdr:cNvCxnSpPr/>
        </xdr:nvCxnSpPr>
        <xdr:spPr>
          <a:xfrm>
            <a:off x="8033771" y="2567940"/>
            <a:ext cx="7620" cy="739141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D1FFAD87-000D-E421-C0CC-9ED954B21AF9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187571</xdr:colOff>
      <xdr:row>25</xdr:row>
      <xdr:rowOff>3518</xdr:rowOff>
    </xdr:from>
    <xdr:to>
      <xdr:col>6</xdr:col>
      <xdr:colOff>304800</xdr:colOff>
      <xdr:row>27</xdr:row>
      <xdr:rowOff>144781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B6F8F446-4FF8-4940-B4D7-0402302A12C8}"/>
            </a:ext>
          </a:extLst>
        </xdr:cNvPr>
        <xdr:cNvGrpSpPr/>
      </xdr:nvGrpSpPr>
      <xdr:grpSpPr>
        <a:xfrm>
          <a:off x="1994600" y="4717032"/>
          <a:ext cx="3382943" cy="511378"/>
          <a:chOff x="3596640" y="1836420"/>
          <a:chExt cx="4465320" cy="1538297"/>
        </a:xfrm>
      </xdr:grpSpPr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8A10272E-46C4-4F7F-2179-0D779B52022A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30E78C52-A4F9-29BB-78B3-31DAFCC4D605}"/>
              </a:ext>
            </a:extLst>
          </xdr:cNvPr>
          <xdr:cNvCxnSpPr/>
        </xdr:nvCxnSpPr>
        <xdr:spPr>
          <a:xfrm>
            <a:off x="3639149" y="2635578"/>
            <a:ext cx="7621" cy="739139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C2939A58-2EA3-A351-4B38-60B3FBDC3C80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FCD76A41-E427-BB38-9711-890B4C99576C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550985</xdr:colOff>
      <xdr:row>30</xdr:row>
      <xdr:rowOff>58615</xdr:rowOff>
    </xdr:from>
    <xdr:to>
      <xdr:col>3</xdr:col>
      <xdr:colOff>539262</xdr:colOff>
      <xdr:row>33</xdr:row>
      <xdr:rowOff>586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F364D21E-9BC4-4C0A-92B8-1CA9C235F9C2}"/>
            </a:ext>
          </a:extLst>
        </xdr:cNvPr>
        <xdr:cNvGrpSpPr/>
      </xdr:nvGrpSpPr>
      <xdr:grpSpPr>
        <a:xfrm>
          <a:off x="1323871" y="5697415"/>
          <a:ext cx="1425191" cy="497142"/>
          <a:chOff x="3596640" y="1836420"/>
          <a:chExt cx="4465320" cy="1503376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7E550112-C097-2912-05A0-983053CEA198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3ABC82D9-C6BD-749C-4280-3A4A37430662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17F8FC3F-36E4-999D-E49F-E12DE9E7D597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F3223653-35A6-5499-B729-3BAD7E12DB23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492369</xdr:colOff>
      <xdr:row>30</xdr:row>
      <xdr:rowOff>23446</xdr:rowOff>
    </xdr:from>
    <xdr:to>
      <xdr:col>7</xdr:col>
      <xdr:colOff>199293</xdr:colOff>
      <xdr:row>32</xdr:row>
      <xdr:rowOff>152986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59CED457-4234-4D69-B805-D05C9E4B745F}"/>
            </a:ext>
          </a:extLst>
        </xdr:cNvPr>
        <xdr:cNvGrpSpPr/>
      </xdr:nvGrpSpPr>
      <xdr:grpSpPr>
        <a:xfrm>
          <a:off x="4530969" y="5662246"/>
          <a:ext cx="1318010" cy="499654"/>
          <a:chOff x="3596640" y="1836420"/>
          <a:chExt cx="4465320" cy="1503376"/>
        </a:xfrm>
      </xdr:grpSpPr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CCE192D4-241C-6EBE-988C-17729BB7BAAC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67E00695-6443-BB1C-E55E-FFC7F6D5CF44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B8549F30-44AA-A587-889C-4049A1A9EC4E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ABD1E94B-73E3-66EE-CD0B-C4FD81DCABD6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281353</xdr:colOff>
      <xdr:row>25</xdr:row>
      <xdr:rowOff>11723</xdr:rowOff>
    </xdr:from>
    <xdr:to>
      <xdr:col>14</xdr:col>
      <xdr:colOff>351692</xdr:colOff>
      <xdr:row>27</xdr:row>
      <xdr:rowOff>153726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F2DF3677-9940-4C83-BEEB-9368E3F7D10A}"/>
            </a:ext>
          </a:extLst>
        </xdr:cNvPr>
        <xdr:cNvGrpSpPr/>
      </xdr:nvGrpSpPr>
      <xdr:grpSpPr>
        <a:xfrm>
          <a:off x="8532724" y="4725237"/>
          <a:ext cx="3444911" cy="512118"/>
          <a:chOff x="3596640" y="1836420"/>
          <a:chExt cx="4465320" cy="1540503"/>
        </a:xfrm>
      </xdr:grpSpPr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4AD9730A-1368-3DFA-5613-E545B0C5A231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48EABD27-F796-DF8F-81D6-7BE90498F1A2}"/>
              </a:ext>
            </a:extLst>
          </xdr:cNvPr>
          <xdr:cNvCxnSpPr/>
        </xdr:nvCxnSpPr>
        <xdr:spPr>
          <a:xfrm>
            <a:off x="3623048" y="2600657"/>
            <a:ext cx="7619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D6009EAC-8459-0EC4-4366-C4AFAD83E3B5}"/>
              </a:ext>
            </a:extLst>
          </xdr:cNvPr>
          <xdr:cNvCxnSpPr/>
        </xdr:nvCxnSpPr>
        <xdr:spPr>
          <a:xfrm>
            <a:off x="8021066" y="2637783"/>
            <a:ext cx="7619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331ECCFE-0BAA-9A49-8A41-C51554B826B7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222740</xdr:colOff>
      <xdr:row>30</xdr:row>
      <xdr:rowOff>43374</xdr:rowOff>
    </xdr:from>
    <xdr:to>
      <xdr:col>11</xdr:col>
      <xdr:colOff>293076</xdr:colOff>
      <xdr:row>32</xdr:row>
      <xdr:rowOff>172914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5BB1AFF-5B2E-4603-94E6-1C73CE27E925}"/>
            </a:ext>
          </a:extLst>
        </xdr:cNvPr>
        <xdr:cNvGrpSpPr/>
      </xdr:nvGrpSpPr>
      <xdr:grpSpPr>
        <a:xfrm>
          <a:off x="7439969" y="5682174"/>
          <a:ext cx="1507250" cy="499654"/>
          <a:chOff x="3596640" y="1836420"/>
          <a:chExt cx="4465320" cy="1503376"/>
        </a:xfrm>
      </xdr:grpSpPr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DD8ED68D-B599-BCB1-8583-581F0DEA9209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CA578420-670F-EEFE-5FF9-468D09EDF408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269712B6-110F-F679-4919-FBC0E037EEC5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63D155BB-FE5E-6B08-FAF9-5B9C5B9F0951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468922</xdr:colOff>
      <xdr:row>30</xdr:row>
      <xdr:rowOff>35169</xdr:rowOff>
    </xdr:from>
    <xdr:to>
      <xdr:col>15</xdr:col>
      <xdr:colOff>269628</xdr:colOff>
      <xdr:row>32</xdr:row>
      <xdr:rowOff>164709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DF64BCED-5F80-4209-87F3-88A881E95975}"/>
            </a:ext>
          </a:extLst>
        </xdr:cNvPr>
        <xdr:cNvGrpSpPr/>
      </xdr:nvGrpSpPr>
      <xdr:grpSpPr>
        <a:xfrm>
          <a:off x="11060722" y="5673969"/>
          <a:ext cx="1411792" cy="499654"/>
          <a:chOff x="3596640" y="1836420"/>
          <a:chExt cx="4465320" cy="1503376"/>
        </a:xfrm>
      </xdr:grpSpPr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107307F0-8F54-17F9-B35F-2CEF75265CD6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B46FFE55-6A51-A3E8-E309-B6E9B8B2E7BC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20C26BF0-85C4-1210-B38F-127B394C3FC9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106E6C08-5708-8D83-004B-050CA44BB7CA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171157</xdr:colOff>
      <xdr:row>25</xdr:row>
      <xdr:rowOff>93785</xdr:rowOff>
    </xdr:from>
    <xdr:to>
      <xdr:col>22</xdr:col>
      <xdr:colOff>93784</xdr:colOff>
      <xdr:row>28</xdr:row>
      <xdr:rowOff>35756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493C7A40-FC75-4289-9B08-08CE36F290AB}"/>
            </a:ext>
          </a:extLst>
        </xdr:cNvPr>
        <xdr:cNvGrpSpPr/>
      </xdr:nvGrpSpPr>
      <xdr:grpSpPr>
        <a:xfrm>
          <a:off x="15530900" y="4807299"/>
          <a:ext cx="3188341" cy="497143"/>
          <a:chOff x="3596640" y="1836420"/>
          <a:chExt cx="4465320" cy="1503376"/>
        </a:xfrm>
      </xdr:grpSpPr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B1DF7EF5-3641-37F0-EDD8-59A33DD6B07D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2086454B-10E2-DAD5-198C-E36C1708616B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E2CD3BA9-2F44-BFCF-6C48-6FA93418DE87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840B74B6-C2B2-2B3F-3586-AC8F0927208D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328245</xdr:colOff>
      <xdr:row>25</xdr:row>
      <xdr:rowOff>8205</xdr:rowOff>
    </xdr:from>
    <xdr:to>
      <xdr:col>30</xdr:col>
      <xdr:colOff>375138</xdr:colOff>
      <xdr:row>27</xdr:row>
      <xdr:rowOff>137745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A7B18FC-C64E-4EC2-8089-934639225466}"/>
            </a:ext>
          </a:extLst>
        </xdr:cNvPr>
        <xdr:cNvGrpSpPr/>
      </xdr:nvGrpSpPr>
      <xdr:grpSpPr>
        <a:xfrm>
          <a:off x="22208531" y="4721719"/>
          <a:ext cx="3421464" cy="499655"/>
          <a:chOff x="3596640" y="1836420"/>
          <a:chExt cx="4465320" cy="1503376"/>
        </a:xfrm>
      </xdr:grpSpPr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97BF3B40-3001-93ED-19D8-4688C1EEFCEA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E2D8EC27-6FA0-4573-3F57-3F3EEDBE952C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1DBD4AC6-597D-F5CB-AF77-1B5E4E4F4259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B5C1DF16-4FA1-4A1D-AD1A-878CD961E4A3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586154</xdr:colOff>
      <xdr:row>30</xdr:row>
      <xdr:rowOff>23446</xdr:rowOff>
    </xdr:from>
    <xdr:to>
      <xdr:col>19</xdr:col>
      <xdr:colOff>527539</xdr:colOff>
      <xdr:row>32</xdr:row>
      <xdr:rowOff>152986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DCB55773-3E59-4D1D-AF3E-EDDBC893329B}"/>
            </a:ext>
          </a:extLst>
        </xdr:cNvPr>
        <xdr:cNvGrpSpPr/>
      </xdr:nvGrpSpPr>
      <xdr:grpSpPr>
        <a:xfrm>
          <a:off x="14911754" y="5662246"/>
          <a:ext cx="1378299" cy="499654"/>
          <a:chOff x="3596640" y="1836420"/>
          <a:chExt cx="4465320" cy="1503376"/>
        </a:xfrm>
      </xdr:grpSpPr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E8F02FFF-A6A7-EAC5-301F-39242DE8B773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D9F8CC33-B0F3-C7F9-9DB0-8BAD4551BE8E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7BBD0B94-44F4-90A8-CD68-1CAB61D4F6FE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CF6026CA-1E2E-EF6A-BEF8-B00224B46B21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222737</xdr:colOff>
      <xdr:row>30</xdr:row>
      <xdr:rowOff>23446</xdr:rowOff>
    </xdr:from>
    <xdr:to>
      <xdr:col>23</xdr:col>
      <xdr:colOff>199294</xdr:colOff>
      <xdr:row>32</xdr:row>
      <xdr:rowOff>152986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67DD4737-415A-459E-ABAA-F3BB40FD8BC2}"/>
            </a:ext>
          </a:extLst>
        </xdr:cNvPr>
        <xdr:cNvGrpSpPr/>
      </xdr:nvGrpSpPr>
      <xdr:grpSpPr>
        <a:xfrm>
          <a:off x="17814051" y="5662246"/>
          <a:ext cx="1587643" cy="499654"/>
          <a:chOff x="3596640" y="1836420"/>
          <a:chExt cx="4465320" cy="1503376"/>
        </a:xfrm>
      </xdr:grpSpPr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3CBA9883-B9B9-7817-A8C6-9463DDBEBE8B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D7C04CFE-C204-CC02-3D72-0A90A409DC63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51BDEDA3-29B1-B326-8553-6A8609181B19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408B58E9-D2DA-B44B-58C7-6F7B36EC7703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855786</xdr:colOff>
      <xdr:row>30</xdr:row>
      <xdr:rowOff>43374</xdr:rowOff>
    </xdr:from>
    <xdr:to>
      <xdr:col>27</xdr:col>
      <xdr:colOff>23445</xdr:colOff>
      <xdr:row>32</xdr:row>
      <xdr:rowOff>172914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D06A674-45CD-4828-A7E4-F29F7EAE5277}"/>
            </a:ext>
          </a:extLst>
        </xdr:cNvPr>
        <xdr:cNvGrpSpPr/>
      </xdr:nvGrpSpPr>
      <xdr:grpSpPr>
        <a:xfrm>
          <a:off x="21701929" y="5682174"/>
          <a:ext cx="604573" cy="499654"/>
          <a:chOff x="3596640" y="1836420"/>
          <a:chExt cx="4465320" cy="1503376"/>
        </a:xfrm>
      </xdr:grpSpPr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DA17EFAA-8D3D-0C30-CF7A-05F507CC54E1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Arrow Connector 63">
            <a:extLst>
              <a:ext uri="{FF2B5EF4-FFF2-40B4-BE49-F238E27FC236}">
                <a16:creationId xmlns:a16="http://schemas.microsoft.com/office/drawing/2014/main" id="{7B3C18CA-D6B8-D4D1-C270-0747877DC4E1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Arrow Connector 64">
            <a:extLst>
              <a:ext uri="{FF2B5EF4-FFF2-40B4-BE49-F238E27FC236}">
                <a16:creationId xmlns:a16="http://schemas.microsoft.com/office/drawing/2014/main" id="{BA3A7B32-33F4-4E9E-56A9-154A7964F8CB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id="{2EEBA4EB-2A4D-3070-C44B-49BE1BE59288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550984</xdr:colOff>
      <xdr:row>29</xdr:row>
      <xdr:rowOff>175846</xdr:rowOff>
    </xdr:from>
    <xdr:to>
      <xdr:col>31</xdr:col>
      <xdr:colOff>550981</xdr:colOff>
      <xdr:row>32</xdr:row>
      <xdr:rowOff>117817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8C280D6-7A22-4B4D-95F5-D3A587DA7829}"/>
            </a:ext>
          </a:extLst>
        </xdr:cNvPr>
        <xdr:cNvGrpSpPr/>
      </xdr:nvGrpSpPr>
      <xdr:grpSpPr>
        <a:xfrm>
          <a:off x="24771698" y="5629589"/>
          <a:ext cx="1611083" cy="497142"/>
          <a:chOff x="3596640" y="1836420"/>
          <a:chExt cx="4465320" cy="1503376"/>
        </a:xfrm>
      </xdr:grpSpPr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3E5E895A-8FA7-BBB7-B6A1-29051591DB17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BC01E5ED-E157-E05B-A20B-0639E6480FD3}"/>
              </a:ext>
            </a:extLst>
          </xdr:cNvPr>
          <xdr:cNvCxnSpPr/>
        </xdr:nvCxnSpPr>
        <xdr:spPr>
          <a:xfrm>
            <a:off x="3670051" y="2600656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Arrow Connector 69">
            <a:extLst>
              <a:ext uri="{FF2B5EF4-FFF2-40B4-BE49-F238E27FC236}">
                <a16:creationId xmlns:a16="http://schemas.microsoft.com/office/drawing/2014/main" id="{EEE2A827-1C4E-283F-6A0F-D720FA72DD62}"/>
              </a:ext>
            </a:extLst>
          </xdr:cNvPr>
          <xdr:cNvCxnSpPr/>
        </xdr:nvCxnSpPr>
        <xdr:spPr>
          <a:xfrm>
            <a:off x="8005399" y="2567940"/>
            <a:ext cx="7620" cy="739140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137EA3D0-19C7-149C-8B75-1A389EFF8239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586154</xdr:colOff>
      <xdr:row>19</xdr:row>
      <xdr:rowOff>1</xdr:rowOff>
    </xdr:from>
    <xdr:to>
      <xdr:col>28</xdr:col>
      <xdr:colOff>293076</xdr:colOff>
      <xdr:row>22</xdr:row>
      <xdr:rowOff>167996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CC615FC8-6037-42DE-A7F8-1DD8DA7A3613}"/>
            </a:ext>
          </a:extLst>
        </xdr:cNvPr>
        <xdr:cNvGrpSpPr/>
      </xdr:nvGrpSpPr>
      <xdr:grpSpPr>
        <a:xfrm>
          <a:off x="17339268" y="3603172"/>
          <a:ext cx="6227465" cy="723167"/>
          <a:chOff x="3596640" y="1836420"/>
          <a:chExt cx="4465320" cy="1503376"/>
        </a:xfrm>
      </xdr:grpSpPr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54623D83-B047-9869-0F85-73E8C2149439}"/>
              </a:ext>
            </a:extLst>
          </xdr:cNvPr>
          <xdr:cNvCxnSpPr/>
        </xdr:nvCxnSpPr>
        <xdr:spPr>
          <a:xfrm>
            <a:off x="3596640" y="2560320"/>
            <a:ext cx="4465320" cy="762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Straight Arrow Connector 73">
            <a:extLst>
              <a:ext uri="{FF2B5EF4-FFF2-40B4-BE49-F238E27FC236}">
                <a16:creationId xmlns:a16="http://schemas.microsoft.com/office/drawing/2014/main" id="{E78F6111-19F9-733E-E0FD-00F8069637BB}"/>
              </a:ext>
            </a:extLst>
          </xdr:cNvPr>
          <xdr:cNvCxnSpPr/>
        </xdr:nvCxnSpPr>
        <xdr:spPr>
          <a:xfrm>
            <a:off x="3622764" y="2600655"/>
            <a:ext cx="7620" cy="739141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Arrow Connector 74">
            <a:extLst>
              <a:ext uri="{FF2B5EF4-FFF2-40B4-BE49-F238E27FC236}">
                <a16:creationId xmlns:a16="http://schemas.microsoft.com/office/drawing/2014/main" id="{6E152B11-702B-37E1-99ED-67A74089D0A5}"/>
              </a:ext>
            </a:extLst>
          </xdr:cNvPr>
          <xdr:cNvCxnSpPr/>
        </xdr:nvCxnSpPr>
        <xdr:spPr>
          <a:xfrm>
            <a:off x="8033771" y="2567940"/>
            <a:ext cx="7620" cy="739141"/>
          </a:xfrm>
          <a:prstGeom prst="straightConnector1">
            <a:avLst/>
          </a:prstGeom>
          <a:ln w="508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984145A2-A1DE-951E-C830-41A148E5EC91}"/>
              </a:ext>
            </a:extLst>
          </xdr:cNvPr>
          <xdr:cNvCxnSpPr/>
        </xdr:nvCxnSpPr>
        <xdr:spPr>
          <a:xfrm>
            <a:off x="5935980" y="1836420"/>
            <a:ext cx="7620" cy="754380"/>
          </a:xfrm>
          <a:prstGeom prst="line">
            <a:avLst/>
          </a:prstGeom>
          <a:ln w="508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93784</xdr:colOff>
      <xdr:row>1</xdr:row>
      <xdr:rowOff>124851</xdr:rowOff>
    </xdr:from>
    <xdr:to>
      <xdr:col>3</xdr:col>
      <xdr:colOff>342913</xdr:colOff>
      <xdr:row>1</xdr:row>
      <xdr:rowOff>132471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7C0D42A2-FB03-4D29-92DF-02C4E739F1F7}"/>
            </a:ext>
          </a:extLst>
        </xdr:cNvPr>
        <xdr:cNvCxnSpPr/>
      </xdr:nvCxnSpPr>
      <xdr:spPr>
        <a:xfrm flipH="1" flipV="1">
          <a:off x="1899724" y="307731"/>
          <a:ext cx="652989" cy="7620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434353</xdr:colOff>
      <xdr:row>1</xdr:row>
      <xdr:rowOff>117231</xdr:rowOff>
    </xdr:from>
    <xdr:to>
      <xdr:col>6</xdr:col>
      <xdr:colOff>29386</xdr:colOff>
      <xdr:row>4</xdr:row>
      <xdr:rowOff>105703</xdr:rowOff>
    </xdr:to>
    <xdr:sp macro="" textlink="">
      <xdr:nvSpPr>
        <xdr:cNvPr id="78" name="Rectangle: Diagonal Corners Snipped 77">
          <a:extLst>
            <a:ext uri="{FF2B5EF4-FFF2-40B4-BE49-F238E27FC236}">
              <a16:creationId xmlns:a16="http://schemas.microsoft.com/office/drawing/2014/main" id="{B51AFB54-D0A1-4D5D-86B7-6CEFFE7BA9BD}"/>
            </a:ext>
          </a:extLst>
        </xdr:cNvPr>
        <xdr:cNvSpPr/>
      </xdr:nvSpPr>
      <xdr:spPr>
        <a:xfrm>
          <a:off x="2644153" y="300111"/>
          <a:ext cx="2460153" cy="537112"/>
        </a:xfrm>
        <a:prstGeom prst="snip2Diag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Change Product Key for viewing different</a:t>
          </a:r>
          <a:r>
            <a:rPr lang="en-US" sz="1100" b="1" baseline="0">
              <a:solidFill>
                <a:sysClr val="windowText" lastClr="000000"/>
              </a:solidFill>
            </a:rPr>
            <a:t> Product's decision tree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21</xdr:col>
      <xdr:colOff>971773</xdr:colOff>
      <xdr:row>74</xdr:row>
      <xdr:rowOff>162671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B0E98BD-4707-4ED4-92D4-C98E4E25F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6140" y="8496300"/>
          <a:ext cx="11350213" cy="52833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edictive%20Analytics%20-%20Sem%201\Data%20Modeling\Group%20Project\Final%20Group%20Project\Grocery_Sales_Dataset_Analysis_rekha.xlsx" TargetMode="External"/><Relationship Id="rId1" Type="http://schemas.openxmlformats.org/officeDocument/2006/relationships/externalLinkPath" Target="file:///D:\Predictive%20Analytics%20-%20Sem%201\Data%20Modeling\Group%20Project\Final%20Group%20Project\Grocery_Sales_Dataset_Analysis_rek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Grocery Data"/>
      <sheetName val="Data"/>
      <sheetName val="Date"/>
      <sheetName val="Product"/>
      <sheetName val="Store"/>
      <sheetName val="Customer"/>
      <sheetName val="Sales"/>
      <sheetName val="Data Analysis"/>
      <sheetName val="Dimension Model"/>
      <sheetName val="Classification model"/>
      <sheetName val="Classification Model Evaluation"/>
      <sheetName val="Text Model"/>
    </sheetNames>
    <sheetDataSet>
      <sheetData sheetId="0">
        <row r="1">
          <cell r="E1" t="str">
            <v>Product Key</v>
          </cell>
          <cell r="F1" t="str">
            <v>Product Name</v>
          </cell>
          <cell r="G1" t="str">
            <v>Product Department</v>
          </cell>
          <cell r="P1" t="str">
            <v>Concat_PN_Age</v>
          </cell>
          <cell r="Q1" t="str">
            <v>Concat_PN_Age_Income</v>
          </cell>
          <cell r="R1" t="str">
            <v>Concat_PN_Age_Income_Offer</v>
          </cell>
          <cell r="S1" t="str">
            <v>Concat_PN_Age_Income_Offer_Purchased</v>
          </cell>
        </row>
        <row r="2">
          <cell r="E2" t="str">
            <v>P101</v>
          </cell>
          <cell r="F2" t="str">
            <v>Apples</v>
          </cell>
          <cell r="G2" t="str">
            <v>Produce</v>
          </cell>
          <cell r="P2" t="str">
            <v>Apples&gt; = 30</v>
          </cell>
          <cell r="Q2" t="str">
            <v>Apples&gt; = 30&gt; = 20k</v>
          </cell>
          <cell r="R2" t="str">
            <v>Apples&gt; = 30&gt; = 20kNo</v>
          </cell>
          <cell r="S2" t="str">
            <v>Apples&gt; = 30&gt; = 20kNoYes</v>
          </cell>
        </row>
        <row r="3">
          <cell r="E3" t="str">
            <v>P101</v>
          </cell>
          <cell r="F3" t="str">
            <v>Apples</v>
          </cell>
          <cell r="G3" t="str">
            <v>Produce</v>
          </cell>
          <cell r="P3" t="str">
            <v>Apples&gt; = 30</v>
          </cell>
          <cell r="Q3" t="str">
            <v>Apples&gt; = 30&gt; = 20k</v>
          </cell>
          <cell r="R3" t="str">
            <v>Apples&gt; = 30&gt; = 20kNo</v>
          </cell>
          <cell r="S3" t="str">
            <v>Apples&gt; = 30&gt; = 20kNoYes</v>
          </cell>
        </row>
        <row r="4">
          <cell r="E4" t="str">
            <v>P101</v>
          </cell>
          <cell r="F4" t="str">
            <v>Apples</v>
          </cell>
          <cell r="G4" t="str">
            <v>Produce</v>
          </cell>
          <cell r="P4" t="str">
            <v>Apples&lt; 30</v>
          </cell>
          <cell r="Q4" t="str">
            <v>Apples&lt; 30&lt; 20k</v>
          </cell>
          <cell r="R4" t="str">
            <v>Apples&lt; 30&lt; 20kNo</v>
          </cell>
          <cell r="S4" t="str">
            <v>Apples&lt; 30&lt; 20kNoYes</v>
          </cell>
        </row>
        <row r="5">
          <cell r="E5" t="str">
            <v>P101</v>
          </cell>
          <cell r="F5" t="str">
            <v>Apples</v>
          </cell>
          <cell r="G5" t="str">
            <v>Produce</v>
          </cell>
          <cell r="P5" t="str">
            <v>Apples&lt; 30</v>
          </cell>
          <cell r="Q5" t="str">
            <v>Apples&lt; 30&gt; = 20k</v>
          </cell>
          <cell r="R5" t="str">
            <v>Apples&lt; 30&gt; = 20kNo</v>
          </cell>
          <cell r="S5" t="str">
            <v>Apples&lt; 30&gt; = 20kNoYes</v>
          </cell>
        </row>
        <row r="6">
          <cell r="E6" t="str">
            <v>P101</v>
          </cell>
          <cell r="F6" t="str">
            <v>Apples</v>
          </cell>
          <cell r="G6" t="str">
            <v>Produce</v>
          </cell>
          <cell r="P6" t="str">
            <v>Apples&gt; = 30</v>
          </cell>
          <cell r="Q6" t="str">
            <v>Apples&gt; = 30&lt; 20k</v>
          </cell>
          <cell r="R6" t="str">
            <v>Apples&gt; = 30&lt; 20kNo</v>
          </cell>
          <cell r="S6" t="str">
            <v>Apples&gt; = 30&lt; 20kNoYes</v>
          </cell>
        </row>
        <row r="7">
          <cell r="E7" t="str">
            <v>P115</v>
          </cell>
          <cell r="F7" t="str">
            <v>Bananas</v>
          </cell>
          <cell r="G7" t="str">
            <v>Produce</v>
          </cell>
          <cell r="P7" t="str">
            <v>Bananas&lt; 30</v>
          </cell>
          <cell r="Q7" t="str">
            <v>Bananas&lt; 30&lt; 20k</v>
          </cell>
          <cell r="R7" t="str">
            <v>Bananas&lt; 30&lt; 20kNo</v>
          </cell>
          <cell r="S7" t="str">
            <v>Bananas&lt; 30&lt; 20kNoYes</v>
          </cell>
        </row>
        <row r="8">
          <cell r="E8" t="str">
            <v>P115</v>
          </cell>
          <cell r="F8" t="str">
            <v>Bananas</v>
          </cell>
          <cell r="G8" t="str">
            <v>Produce</v>
          </cell>
          <cell r="P8" t="str">
            <v>Bananas&lt; 30</v>
          </cell>
          <cell r="Q8" t="str">
            <v>Bananas&lt; 30&gt; = 20k</v>
          </cell>
          <cell r="R8" t="str">
            <v>Bananas&lt; 30&gt; = 20kNo</v>
          </cell>
          <cell r="S8" t="str">
            <v>Bananas&lt; 30&gt; = 20kNoNo</v>
          </cell>
        </row>
        <row r="9">
          <cell r="E9" t="str">
            <v>P115</v>
          </cell>
          <cell r="F9" t="str">
            <v>Bananas</v>
          </cell>
          <cell r="G9" t="str">
            <v>Produce</v>
          </cell>
          <cell r="P9" t="str">
            <v>Bananas&lt; 30</v>
          </cell>
          <cell r="Q9" t="str">
            <v>Bananas&lt; 30&gt; = 20k</v>
          </cell>
          <cell r="R9" t="str">
            <v>Bananas&lt; 30&gt; = 20kNo</v>
          </cell>
          <cell r="S9" t="str">
            <v>Bananas&lt; 30&gt; = 20kNoYes</v>
          </cell>
        </row>
        <row r="10">
          <cell r="E10" t="str">
            <v>P115</v>
          </cell>
          <cell r="F10" t="str">
            <v>Bananas</v>
          </cell>
          <cell r="G10" t="str">
            <v>Produce</v>
          </cell>
          <cell r="P10" t="str">
            <v>Bananas&gt; = 30</v>
          </cell>
          <cell r="Q10" t="str">
            <v>Bananas&gt; = 30&gt; = 20k</v>
          </cell>
          <cell r="R10" t="str">
            <v>Bananas&gt; = 30&gt; = 20kNo</v>
          </cell>
          <cell r="S10" t="str">
            <v>Bananas&gt; = 30&gt; = 20kNoYes</v>
          </cell>
        </row>
        <row r="11">
          <cell r="E11" t="str">
            <v>P137</v>
          </cell>
          <cell r="F11" t="str">
            <v>Beans</v>
          </cell>
          <cell r="G11" t="str">
            <v>Produce</v>
          </cell>
          <cell r="P11" t="str">
            <v>Beans&gt; = 30</v>
          </cell>
          <cell r="Q11" t="str">
            <v>Beans&gt; = 30&lt; 20k</v>
          </cell>
          <cell r="R11" t="str">
            <v>Beans&gt; = 30&lt; 20kNo</v>
          </cell>
          <cell r="S11" t="str">
            <v>Beans&gt; = 30&lt; 20kNoYes</v>
          </cell>
        </row>
        <row r="12">
          <cell r="E12" t="str">
            <v>P137</v>
          </cell>
          <cell r="F12" t="str">
            <v>Beans</v>
          </cell>
          <cell r="G12" t="str">
            <v>Produce</v>
          </cell>
          <cell r="P12" t="str">
            <v>Beans&gt; = 30</v>
          </cell>
          <cell r="Q12" t="str">
            <v>Beans&gt; = 30&gt; = 20k</v>
          </cell>
          <cell r="R12" t="str">
            <v>Beans&gt; = 30&gt; = 20kNo</v>
          </cell>
          <cell r="S12" t="str">
            <v>Beans&gt; = 30&gt; = 20kNoYes</v>
          </cell>
        </row>
        <row r="13">
          <cell r="E13" t="str">
            <v>P137</v>
          </cell>
          <cell r="F13" t="str">
            <v>Beans</v>
          </cell>
          <cell r="G13" t="str">
            <v>Produce</v>
          </cell>
          <cell r="P13" t="str">
            <v>Beans&lt; 30</v>
          </cell>
          <cell r="Q13" t="str">
            <v>Beans&lt; 30&gt; = 20k</v>
          </cell>
          <cell r="R13" t="str">
            <v>Beans&lt; 30&gt; = 20kNo</v>
          </cell>
          <cell r="S13" t="str">
            <v>Beans&lt; 30&gt; = 20kNoYes</v>
          </cell>
        </row>
        <row r="14">
          <cell r="E14" t="str">
            <v>P137</v>
          </cell>
          <cell r="F14" t="str">
            <v>Beans</v>
          </cell>
          <cell r="G14" t="str">
            <v>Produce</v>
          </cell>
          <cell r="P14" t="str">
            <v>Beans&gt; = 30</v>
          </cell>
          <cell r="Q14" t="str">
            <v>Beans&gt; = 30&gt; = 20k</v>
          </cell>
          <cell r="R14" t="str">
            <v>Beans&gt; = 30&gt; = 20kNo</v>
          </cell>
          <cell r="S14" t="str">
            <v>Beans&gt; = 30&gt; = 20kNoYes</v>
          </cell>
        </row>
        <row r="15">
          <cell r="E15" t="str">
            <v>P137</v>
          </cell>
          <cell r="F15" t="str">
            <v>Beans</v>
          </cell>
          <cell r="G15" t="str">
            <v>Produce</v>
          </cell>
          <cell r="P15" t="str">
            <v>Beans&gt; = 30</v>
          </cell>
          <cell r="Q15" t="str">
            <v>Beans&gt; = 30&gt; = 20k</v>
          </cell>
          <cell r="R15" t="str">
            <v>Beans&gt; = 30&gt; = 20kNo</v>
          </cell>
          <cell r="S15" t="str">
            <v>Beans&gt; = 30&gt; = 20kNoYes</v>
          </cell>
        </row>
        <row r="16">
          <cell r="E16" t="str">
            <v>P128</v>
          </cell>
          <cell r="F16" t="str">
            <v>Beef</v>
          </cell>
          <cell r="G16" t="str">
            <v>Meat</v>
          </cell>
          <cell r="P16" t="str">
            <v>Beef&gt; = 30</v>
          </cell>
          <cell r="Q16" t="str">
            <v>Beef&gt; = 30&gt; = 20k</v>
          </cell>
          <cell r="R16" t="str">
            <v>Beef&gt; = 30&gt; = 20kNo</v>
          </cell>
          <cell r="S16" t="str">
            <v>Beef&gt; = 30&gt; = 20kNoYes</v>
          </cell>
        </row>
        <row r="17">
          <cell r="E17" t="str">
            <v>P128</v>
          </cell>
          <cell r="F17" t="str">
            <v>Beef</v>
          </cell>
          <cell r="G17" t="str">
            <v>Meat</v>
          </cell>
          <cell r="P17" t="str">
            <v>Beef&gt; = 30</v>
          </cell>
          <cell r="Q17" t="str">
            <v>Beef&gt; = 30&lt; 20k</v>
          </cell>
          <cell r="R17" t="str">
            <v>Beef&gt; = 30&lt; 20kNo</v>
          </cell>
          <cell r="S17" t="str">
            <v>Beef&gt; = 30&lt; 20kNoYes</v>
          </cell>
        </row>
        <row r="18">
          <cell r="E18" t="str">
            <v>P128</v>
          </cell>
          <cell r="F18" t="str">
            <v>Beef</v>
          </cell>
          <cell r="G18" t="str">
            <v>Meat</v>
          </cell>
          <cell r="P18" t="str">
            <v>Beef&lt; 30</v>
          </cell>
          <cell r="Q18" t="str">
            <v>Beef&lt; 30&gt; = 20k</v>
          </cell>
          <cell r="R18" t="str">
            <v>Beef&lt; 30&gt; = 20kNo</v>
          </cell>
          <cell r="S18" t="str">
            <v>Beef&lt; 30&gt; = 20kNoYes</v>
          </cell>
        </row>
        <row r="19">
          <cell r="E19" t="str">
            <v>P125</v>
          </cell>
          <cell r="F19" t="str">
            <v>Beer</v>
          </cell>
          <cell r="G19" t="str">
            <v>Alcohol</v>
          </cell>
          <cell r="P19" t="str">
            <v>Beer&lt; 30</v>
          </cell>
          <cell r="Q19" t="str">
            <v>Beer&lt; 30&gt; = 20k</v>
          </cell>
          <cell r="R19" t="str">
            <v>Beer&lt; 30&gt; = 20kNo</v>
          </cell>
          <cell r="S19" t="str">
            <v>Beer&lt; 30&gt; = 20kNoYes</v>
          </cell>
        </row>
        <row r="20">
          <cell r="E20" t="str">
            <v>P125</v>
          </cell>
          <cell r="F20" t="str">
            <v>Beer</v>
          </cell>
          <cell r="G20" t="str">
            <v>Alcohol</v>
          </cell>
          <cell r="P20" t="str">
            <v>Beer&lt; 30</v>
          </cell>
          <cell r="Q20" t="str">
            <v>Beer&lt; 30&gt; = 20k</v>
          </cell>
          <cell r="R20" t="str">
            <v>Beer&lt; 30&gt; = 20kNo</v>
          </cell>
          <cell r="S20" t="str">
            <v>Beer&lt; 30&gt; = 20kNoYes</v>
          </cell>
        </row>
        <row r="21">
          <cell r="E21" t="str">
            <v>P125</v>
          </cell>
          <cell r="F21" t="str">
            <v>Beer</v>
          </cell>
          <cell r="G21" t="str">
            <v>Alcohol</v>
          </cell>
          <cell r="P21" t="str">
            <v>Beer&lt; 30</v>
          </cell>
          <cell r="Q21" t="str">
            <v>Beer&lt; 30&gt; = 20k</v>
          </cell>
          <cell r="R21" t="str">
            <v>Beer&lt; 30&gt; = 20kNo</v>
          </cell>
          <cell r="S21" t="str">
            <v>Beer&lt; 30&gt; = 20kNoYes</v>
          </cell>
        </row>
        <row r="22">
          <cell r="E22" t="str">
            <v>P125</v>
          </cell>
          <cell r="F22" t="str">
            <v>Beer</v>
          </cell>
          <cell r="G22" t="str">
            <v>Alcohol</v>
          </cell>
          <cell r="P22" t="str">
            <v>Beer&gt; = 30</v>
          </cell>
          <cell r="Q22" t="str">
            <v>Beer&gt; = 30&lt; 20k</v>
          </cell>
          <cell r="R22" t="str">
            <v>Beer&gt; = 30&lt; 20kNo</v>
          </cell>
          <cell r="S22" t="str">
            <v>Beer&gt; = 30&lt; 20kNoYes</v>
          </cell>
        </row>
        <row r="23">
          <cell r="E23" t="str">
            <v>P125</v>
          </cell>
          <cell r="F23" t="str">
            <v>Beer</v>
          </cell>
          <cell r="G23" t="str">
            <v>Alcohol</v>
          </cell>
          <cell r="P23" t="str">
            <v>Beer&lt; 30</v>
          </cell>
          <cell r="Q23" t="str">
            <v>Beer&lt; 30&gt; = 20k</v>
          </cell>
          <cell r="R23" t="str">
            <v>Beer&lt; 30&gt; = 20kNo</v>
          </cell>
          <cell r="S23" t="str">
            <v>Beer&lt; 30&gt; = 20kNoYes</v>
          </cell>
        </row>
        <row r="24">
          <cell r="E24" t="str">
            <v>P117</v>
          </cell>
          <cell r="F24" t="str">
            <v>Blueberries</v>
          </cell>
          <cell r="G24" t="str">
            <v>Produce</v>
          </cell>
          <cell r="P24" t="str">
            <v>Blueberries&lt; 30</v>
          </cell>
          <cell r="Q24" t="str">
            <v>Blueberries&lt; 30&gt; = 20k</v>
          </cell>
          <cell r="R24" t="str">
            <v>Blueberries&lt; 30&gt; = 20kNo</v>
          </cell>
          <cell r="S24" t="str">
            <v>Blueberries&lt; 30&gt; = 20kNoYes</v>
          </cell>
        </row>
        <row r="25">
          <cell r="E25" t="str">
            <v>P109</v>
          </cell>
          <cell r="F25" t="str">
            <v>Bread</v>
          </cell>
          <cell r="G25" t="str">
            <v>Bakery</v>
          </cell>
          <cell r="P25" t="str">
            <v>Bread&lt; 30</v>
          </cell>
          <cell r="Q25" t="str">
            <v>Bread&lt; 30&gt; = 20k</v>
          </cell>
          <cell r="R25" t="str">
            <v>Bread&lt; 30&gt; = 20kNo</v>
          </cell>
          <cell r="S25" t="str">
            <v>Bread&lt; 30&gt; = 20kNoYes</v>
          </cell>
        </row>
        <row r="26">
          <cell r="E26" t="str">
            <v>P114</v>
          </cell>
          <cell r="F26" t="str">
            <v>Carrots</v>
          </cell>
          <cell r="G26" t="str">
            <v>Produce</v>
          </cell>
          <cell r="P26" t="str">
            <v>Carrots&lt; 30</v>
          </cell>
          <cell r="Q26" t="str">
            <v>Carrots&lt; 30&gt; = 20k</v>
          </cell>
          <cell r="R26" t="str">
            <v>Carrots&lt; 30&gt; = 20kNo</v>
          </cell>
          <cell r="S26" t="str">
            <v>Carrots&lt; 30&gt; = 20kNoYes</v>
          </cell>
        </row>
        <row r="27">
          <cell r="E27" t="str">
            <v>P114</v>
          </cell>
          <cell r="F27" t="str">
            <v>Carrots</v>
          </cell>
          <cell r="G27" t="str">
            <v>Produce</v>
          </cell>
          <cell r="P27" t="str">
            <v>Carrots&lt; 30</v>
          </cell>
          <cell r="Q27" t="str">
            <v>Carrots&lt; 30&lt; 20k</v>
          </cell>
          <cell r="R27" t="str">
            <v>Carrots&lt; 30&lt; 20kNo</v>
          </cell>
          <cell r="S27" t="str">
            <v>Carrots&lt; 30&lt; 20kNoYes</v>
          </cell>
        </row>
        <row r="28">
          <cell r="E28" t="str">
            <v>P114</v>
          </cell>
          <cell r="F28" t="str">
            <v>Carrots</v>
          </cell>
          <cell r="G28" t="str">
            <v>Produce</v>
          </cell>
          <cell r="P28" t="str">
            <v>Carrots&gt; = 30</v>
          </cell>
          <cell r="Q28" t="str">
            <v>Carrots&gt; = 30&gt; = 20k</v>
          </cell>
          <cell r="R28" t="str">
            <v>Carrots&gt; = 30&gt; = 20kNo</v>
          </cell>
          <cell r="S28" t="str">
            <v>Carrots&gt; = 30&gt; = 20kNoNo</v>
          </cell>
        </row>
        <row r="29">
          <cell r="E29" t="str">
            <v>P114</v>
          </cell>
          <cell r="F29" t="str">
            <v>Carrots</v>
          </cell>
          <cell r="G29" t="str">
            <v>Produce</v>
          </cell>
          <cell r="P29" t="str">
            <v>Carrots&gt; = 30</v>
          </cell>
          <cell r="Q29" t="str">
            <v>Carrots&gt; = 30&gt; = 20k</v>
          </cell>
          <cell r="R29" t="str">
            <v>Carrots&gt; = 30&gt; = 20kNo</v>
          </cell>
          <cell r="S29" t="str">
            <v>Carrots&gt; = 30&gt; = 20kNoYes</v>
          </cell>
        </row>
        <row r="30">
          <cell r="E30" t="str">
            <v>P114</v>
          </cell>
          <cell r="F30" t="str">
            <v>Carrots</v>
          </cell>
          <cell r="G30" t="str">
            <v>Produce</v>
          </cell>
          <cell r="P30" t="str">
            <v>Carrots&gt; = 30</v>
          </cell>
          <cell r="Q30" t="str">
            <v>Carrots&gt; = 30&gt; = 20k</v>
          </cell>
          <cell r="R30" t="str">
            <v>Carrots&gt; = 30&gt; = 20kNo</v>
          </cell>
          <cell r="S30" t="str">
            <v>Carrots&gt; = 30&gt; = 20kNoYes</v>
          </cell>
        </row>
        <row r="31">
          <cell r="E31" t="str">
            <v>P114</v>
          </cell>
          <cell r="F31" t="str">
            <v>Carrots</v>
          </cell>
          <cell r="G31" t="str">
            <v>Produce</v>
          </cell>
          <cell r="P31" t="str">
            <v>Carrots&lt; 30</v>
          </cell>
          <cell r="Q31" t="str">
            <v>Carrots&lt; 30&gt; = 20k</v>
          </cell>
          <cell r="R31" t="str">
            <v>Carrots&lt; 30&gt; = 20kNo</v>
          </cell>
          <cell r="S31" t="str">
            <v>Carrots&lt; 30&gt; = 20kNoYes</v>
          </cell>
        </row>
        <row r="32">
          <cell r="E32" t="str">
            <v>P114</v>
          </cell>
          <cell r="F32" t="str">
            <v>Carrots</v>
          </cell>
          <cell r="G32" t="str">
            <v>Produce</v>
          </cell>
          <cell r="P32" t="str">
            <v>Carrots&gt; = 30</v>
          </cell>
          <cell r="Q32" t="str">
            <v>Carrots&gt; = 30&lt; 20k</v>
          </cell>
          <cell r="R32" t="str">
            <v>Carrots&gt; = 30&lt; 20kNo</v>
          </cell>
          <cell r="S32" t="str">
            <v>Carrots&gt; = 30&lt; 20kNoNo</v>
          </cell>
        </row>
        <row r="33">
          <cell r="E33" t="str">
            <v>P110</v>
          </cell>
          <cell r="F33" t="str">
            <v>Cereal</v>
          </cell>
          <cell r="G33" t="str">
            <v>Condiments</v>
          </cell>
          <cell r="P33" t="str">
            <v>Cereal&gt; = 30</v>
          </cell>
          <cell r="Q33" t="str">
            <v>Cereal&gt; = 30&gt; = 20k</v>
          </cell>
          <cell r="R33" t="str">
            <v>Cereal&gt; = 30&gt; = 20kNo</v>
          </cell>
          <cell r="S33" t="str">
            <v>Cereal&gt; = 30&gt; = 20kNoYes</v>
          </cell>
        </row>
        <row r="34">
          <cell r="E34" t="str">
            <v>P110</v>
          </cell>
          <cell r="F34" t="str">
            <v>Cereal</v>
          </cell>
          <cell r="G34" t="str">
            <v>Condiments</v>
          </cell>
          <cell r="P34" t="str">
            <v>Cereal&lt; 30</v>
          </cell>
          <cell r="Q34" t="str">
            <v>Cereal&lt; 30&gt; = 20k</v>
          </cell>
          <cell r="R34" t="str">
            <v>Cereal&lt; 30&gt; = 20kNo</v>
          </cell>
          <cell r="S34" t="str">
            <v>Cereal&lt; 30&gt; = 20kNoYes</v>
          </cell>
        </row>
        <row r="35">
          <cell r="E35" t="str">
            <v>P110</v>
          </cell>
          <cell r="F35" t="str">
            <v>Cereal</v>
          </cell>
          <cell r="G35" t="str">
            <v>Condiments</v>
          </cell>
          <cell r="P35" t="str">
            <v>Cereal&lt; 30</v>
          </cell>
          <cell r="Q35" t="str">
            <v>Cereal&lt; 30&gt; = 20k</v>
          </cell>
          <cell r="R35" t="str">
            <v>Cereal&lt; 30&gt; = 20kNo</v>
          </cell>
          <cell r="S35" t="str">
            <v>Cereal&lt; 30&gt; = 20kNoYes</v>
          </cell>
        </row>
        <row r="36">
          <cell r="E36" t="str">
            <v>P127</v>
          </cell>
          <cell r="F36" t="str">
            <v>Chicken</v>
          </cell>
          <cell r="G36" t="str">
            <v>Meat</v>
          </cell>
          <cell r="P36" t="str">
            <v>Chicken&lt; 30</v>
          </cell>
          <cell r="Q36" t="str">
            <v>Chicken&lt; 30&lt; 20k</v>
          </cell>
          <cell r="R36" t="str">
            <v>Chicken&lt; 30&lt; 20kNo</v>
          </cell>
          <cell r="S36" t="str">
            <v>Chicken&lt; 30&lt; 20kNoYes</v>
          </cell>
        </row>
        <row r="37">
          <cell r="E37" t="str">
            <v>P127</v>
          </cell>
          <cell r="F37" t="str">
            <v>Chicken</v>
          </cell>
          <cell r="G37" t="str">
            <v>Meat</v>
          </cell>
          <cell r="P37" t="str">
            <v>Chicken&gt; = 30</v>
          </cell>
          <cell r="Q37" t="str">
            <v>Chicken&gt; = 30&lt; 20k</v>
          </cell>
          <cell r="R37" t="str">
            <v>Chicken&gt; = 30&lt; 20kNo</v>
          </cell>
          <cell r="S37" t="str">
            <v>Chicken&gt; = 30&lt; 20kNoYes</v>
          </cell>
        </row>
        <row r="38">
          <cell r="E38" t="str">
            <v>P127</v>
          </cell>
          <cell r="F38" t="str">
            <v>Chicken</v>
          </cell>
          <cell r="G38" t="str">
            <v>Meat</v>
          </cell>
          <cell r="P38" t="str">
            <v>Chicken&lt; 30</v>
          </cell>
          <cell r="Q38" t="str">
            <v>Chicken&lt; 30&gt; = 20k</v>
          </cell>
          <cell r="R38" t="str">
            <v>Chicken&lt; 30&gt; = 20kNo</v>
          </cell>
          <cell r="S38" t="str">
            <v>Chicken&lt; 30&gt; = 20kNoNo</v>
          </cell>
        </row>
        <row r="39">
          <cell r="E39" t="str">
            <v>P103</v>
          </cell>
          <cell r="F39" t="str">
            <v>Chips</v>
          </cell>
          <cell r="G39" t="str">
            <v>Snacks</v>
          </cell>
          <cell r="P39" t="str">
            <v>Chips&gt; = 30</v>
          </cell>
          <cell r="Q39" t="str">
            <v>Chips&gt; = 30&lt; 20k</v>
          </cell>
          <cell r="R39" t="str">
            <v>Chips&gt; = 30&lt; 20kYes</v>
          </cell>
          <cell r="S39" t="str">
            <v>Chips&gt; = 30&lt; 20kYesYes</v>
          </cell>
        </row>
        <row r="40">
          <cell r="E40" t="str">
            <v>P103</v>
          </cell>
          <cell r="F40" t="str">
            <v>Chips</v>
          </cell>
          <cell r="G40" t="str">
            <v>Snacks</v>
          </cell>
          <cell r="P40" t="str">
            <v>Chips&gt; = 30</v>
          </cell>
          <cell r="Q40" t="str">
            <v>Chips&gt; = 30&gt; = 20k</v>
          </cell>
          <cell r="R40" t="str">
            <v>Chips&gt; = 30&gt; = 20kNo</v>
          </cell>
          <cell r="S40" t="str">
            <v>Chips&gt; = 30&gt; = 20kNoYes</v>
          </cell>
        </row>
        <row r="41">
          <cell r="E41" t="str">
            <v>P103</v>
          </cell>
          <cell r="F41" t="str">
            <v>Chips</v>
          </cell>
          <cell r="G41" t="str">
            <v>Snacks</v>
          </cell>
          <cell r="P41" t="str">
            <v>Chips&gt; = 30</v>
          </cell>
          <cell r="Q41" t="str">
            <v>Chips&gt; = 30&lt; 20k</v>
          </cell>
          <cell r="R41" t="str">
            <v>Chips&gt; = 30&lt; 20kNo</v>
          </cell>
          <cell r="S41" t="str">
            <v>Chips&gt; = 30&lt; 20kNoNo</v>
          </cell>
        </row>
        <row r="42">
          <cell r="E42" t="str">
            <v>P103</v>
          </cell>
          <cell r="F42" t="str">
            <v>Chips</v>
          </cell>
          <cell r="G42" t="str">
            <v>Snacks</v>
          </cell>
          <cell r="P42" t="str">
            <v>Chips&lt; 30</v>
          </cell>
          <cell r="Q42" t="str">
            <v>Chips&lt; 30&gt; = 20k</v>
          </cell>
          <cell r="R42" t="str">
            <v>Chips&lt; 30&gt; = 20kNo</v>
          </cell>
          <cell r="S42" t="str">
            <v>Chips&lt; 30&gt; = 20kNoYes</v>
          </cell>
        </row>
        <row r="43">
          <cell r="E43" t="str">
            <v>P103</v>
          </cell>
          <cell r="F43" t="str">
            <v>Chips</v>
          </cell>
          <cell r="G43" t="str">
            <v>Snacks</v>
          </cell>
          <cell r="P43" t="str">
            <v>Chips&gt; = 30</v>
          </cell>
          <cell r="Q43" t="str">
            <v>Chips&gt; = 30&lt; 20k</v>
          </cell>
          <cell r="R43" t="str">
            <v>Chips&gt; = 30&lt; 20kNo</v>
          </cell>
          <cell r="S43" t="str">
            <v>Chips&gt; = 30&lt; 20kNoNo</v>
          </cell>
        </row>
        <row r="44">
          <cell r="E44" t="str">
            <v>P108</v>
          </cell>
          <cell r="F44" t="str">
            <v>Chocolate</v>
          </cell>
          <cell r="G44" t="str">
            <v>Snacks</v>
          </cell>
          <cell r="P44" t="str">
            <v>Chocolate&lt; 30</v>
          </cell>
          <cell r="Q44" t="str">
            <v>Chocolate&lt; 30&lt; 20k</v>
          </cell>
          <cell r="R44" t="str">
            <v>Chocolate&lt; 30&lt; 20kNo</v>
          </cell>
          <cell r="S44" t="str">
            <v>Chocolate&lt; 30&lt; 20kNoYes</v>
          </cell>
        </row>
        <row r="45">
          <cell r="E45" t="str">
            <v>P108</v>
          </cell>
          <cell r="F45" t="str">
            <v>Chocolate</v>
          </cell>
          <cell r="G45" t="str">
            <v>Snacks</v>
          </cell>
          <cell r="P45" t="str">
            <v>Chocolate&gt; = 30</v>
          </cell>
          <cell r="Q45" t="str">
            <v>Chocolate&gt; = 30&lt; 20k</v>
          </cell>
          <cell r="R45" t="str">
            <v>Chocolate&gt; = 30&lt; 20kNo</v>
          </cell>
          <cell r="S45" t="str">
            <v>Chocolate&gt; = 30&lt; 20kNoYes</v>
          </cell>
        </row>
        <row r="46">
          <cell r="E46" t="str">
            <v>P108</v>
          </cell>
          <cell r="F46" t="str">
            <v>Chocolate</v>
          </cell>
          <cell r="G46" t="str">
            <v>Snacks</v>
          </cell>
          <cell r="P46" t="str">
            <v>Chocolate&lt; 30</v>
          </cell>
          <cell r="Q46" t="str">
            <v>Chocolate&lt; 30&gt; = 20k</v>
          </cell>
          <cell r="R46" t="str">
            <v>Chocolate&lt; 30&gt; = 20kNo</v>
          </cell>
          <cell r="S46" t="str">
            <v>Chocolate&lt; 30&gt; = 20kNoYes</v>
          </cell>
        </row>
        <row r="47">
          <cell r="E47" t="str">
            <v>P108</v>
          </cell>
          <cell r="F47" t="str">
            <v>Chocolate</v>
          </cell>
          <cell r="G47" t="str">
            <v>Snacks</v>
          </cell>
          <cell r="P47" t="str">
            <v>Chocolate&gt; = 30</v>
          </cell>
          <cell r="Q47" t="str">
            <v>Chocolate&gt; = 30&gt; = 20k</v>
          </cell>
          <cell r="R47" t="str">
            <v>Chocolate&gt; = 30&gt; = 20kNo</v>
          </cell>
          <cell r="S47" t="str">
            <v>Chocolate&gt; = 30&gt; = 20kNoNo</v>
          </cell>
        </row>
        <row r="48">
          <cell r="E48" t="str">
            <v>P108</v>
          </cell>
          <cell r="F48" t="str">
            <v>Chocolate</v>
          </cell>
          <cell r="G48" t="str">
            <v>Snacks</v>
          </cell>
          <cell r="P48" t="str">
            <v>Chocolate&gt; = 30</v>
          </cell>
          <cell r="Q48" t="str">
            <v>Chocolate&gt; = 30&lt; 20k</v>
          </cell>
          <cell r="R48" t="str">
            <v>Chocolate&gt; = 30&lt; 20kNo</v>
          </cell>
          <cell r="S48" t="str">
            <v>Chocolate&gt; = 30&lt; 20kNoYes</v>
          </cell>
        </row>
        <row r="49">
          <cell r="E49" t="str">
            <v>P108</v>
          </cell>
          <cell r="F49" t="str">
            <v>Chocolate</v>
          </cell>
          <cell r="G49" t="str">
            <v>Snacks</v>
          </cell>
          <cell r="P49" t="str">
            <v>Chocolate&gt; = 30</v>
          </cell>
          <cell r="Q49" t="str">
            <v>Chocolate&gt; = 30&gt; = 20k</v>
          </cell>
          <cell r="R49" t="str">
            <v>Chocolate&gt; = 30&gt; = 20kNo</v>
          </cell>
          <cell r="S49" t="str">
            <v>Chocolate&gt; = 30&gt; = 20kNoYes</v>
          </cell>
        </row>
        <row r="50">
          <cell r="E50" t="str">
            <v>P108</v>
          </cell>
          <cell r="F50" t="str">
            <v>Chocolate</v>
          </cell>
          <cell r="G50" t="str">
            <v>Snacks</v>
          </cell>
          <cell r="P50" t="str">
            <v>Chocolate&gt; = 30</v>
          </cell>
          <cell r="Q50" t="str">
            <v>Chocolate&gt; = 30&gt; = 20k</v>
          </cell>
          <cell r="R50" t="str">
            <v>Chocolate&gt; = 30&gt; = 20kNo</v>
          </cell>
          <cell r="S50" t="str">
            <v>Chocolate&gt; = 30&gt; = 20kNoYes</v>
          </cell>
        </row>
        <row r="51">
          <cell r="E51" t="str">
            <v>P123</v>
          </cell>
          <cell r="F51" t="str">
            <v>Coffee</v>
          </cell>
          <cell r="G51" t="str">
            <v>Beverages</v>
          </cell>
          <cell r="P51" t="str">
            <v>Coffee&lt; 30</v>
          </cell>
          <cell r="Q51" t="str">
            <v>Coffee&lt; 30&gt; = 20k</v>
          </cell>
          <cell r="R51" t="str">
            <v>Coffee&lt; 30&gt; = 20kNo</v>
          </cell>
          <cell r="S51" t="str">
            <v>Coffee&lt; 30&gt; = 20kNoYes</v>
          </cell>
        </row>
        <row r="52">
          <cell r="E52" t="str">
            <v>P123</v>
          </cell>
          <cell r="F52" t="str">
            <v>Coffee</v>
          </cell>
          <cell r="G52" t="str">
            <v>Beverages</v>
          </cell>
          <cell r="P52" t="str">
            <v>Coffee&gt; = 30</v>
          </cell>
          <cell r="Q52" t="str">
            <v>Coffee&gt; = 30&gt; = 20k</v>
          </cell>
          <cell r="R52" t="str">
            <v>Coffee&gt; = 30&gt; = 20kNo</v>
          </cell>
          <cell r="S52" t="str">
            <v>Coffee&gt; = 30&gt; = 20kNoYes</v>
          </cell>
        </row>
        <row r="53">
          <cell r="E53" t="str">
            <v>P123</v>
          </cell>
          <cell r="F53" t="str">
            <v>Coffee</v>
          </cell>
          <cell r="G53" t="str">
            <v>Beverages</v>
          </cell>
          <cell r="P53" t="str">
            <v>Coffee&lt; 30</v>
          </cell>
          <cell r="Q53" t="str">
            <v>Coffee&lt; 30&lt; 20k</v>
          </cell>
          <cell r="R53" t="str">
            <v>Coffee&lt; 30&lt; 20kNo</v>
          </cell>
          <cell r="S53" t="str">
            <v>Coffee&lt; 30&lt; 20kNoYes</v>
          </cell>
        </row>
        <row r="54">
          <cell r="E54" t="str">
            <v>P150</v>
          </cell>
          <cell r="F54" t="str">
            <v>Cookies</v>
          </cell>
          <cell r="G54" t="str">
            <v>Snacks</v>
          </cell>
          <cell r="P54" t="str">
            <v>Cookies&gt; = 30</v>
          </cell>
          <cell r="Q54" t="str">
            <v>Cookies&gt; = 30&lt; 20k</v>
          </cell>
          <cell r="R54" t="str">
            <v>Cookies&gt; = 30&lt; 20kNo</v>
          </cell>
          <cell r="S54" t="str">
            <v>Cookies&gt; = 30&lt; 20kNoYes</v>
          </cell>
        </row>
        <row r="55">
          <cell r="E55" t="str">
            <v>P150</v>
          </cell>
          <cell r="F55" t="str">
            <v>Cookies</v>
          </cell>
          <cell r="G55" t="str">
            <v>Snacks</v>
          </cell>
          <cell r="P55" t="str">
            <v>Cookies&lt; 30</v>
          </cell>
          <cell r="Q55" t="str">
            <v>Cookies&lt; 30&gt; = 20k</v>
          </cell>
          <cell r="R55" t="str">
            <v>Cookies&lt; 30&gt; = 20kNo</v>
          </cell>
          <cell r="S55" t="str">
            <v>Cookies&lt; 30&gt; = 20kNoYes</v>
          </cell>
        </row>
        <row r="56">
          <cell r="E56" t="str">
            <v>P150</v>
          </cell>
          <cell r="F56" t="str">
            <v>Cookies</v>
          </cell>
          <cell r="G56" t="str">
            <v>Snacks</v>
          </cell>
          <cell r="P56" t="str">
            <v>Cookies&gt; = 30</v>
          </cell>
          <cell r="Q56" t="str">
            <v>Cookies&gt; = 30&lt; 20k</v>
          </cell>
          <cell r="R56" t="str">
            <v>Cookies&gt; = 30&lt; 20kNo</v>
          </cell>
          <cell r="S56" t="str">
            <v>Cookies&gt; = 30&lt; 20kNoYes</v>
          </cell>
        </row>
        <row r="57">
          <cell r="E57" t="str">
            <v>P150</v>
          </cell>
          <cell r="F57" t="str">
            <v>Cookies</v>
          </cell>
          <cell r="G57" t="str">
            <v>Snacks</v>
          </cell>
          <cell r="P57" t="str">
            <v>Cookies&gt; = 30</v>
          </cell>
          <cell r="Q57" t="str">
            <v>Cookies&gt; = 30&lt; 20k</v>
          </cell>
          <cell r="R57" t="str">
            <v>Cookies&gt; = 30&lt; 20kNo</v>
          </cell>
          <cell r="S57" t="str">
            <v>Cookies&gt; = 30&lt; 20kNoYes</v>
          </cell>
        </row>
        <row r="58">
          <cell r="E58" t="str">
            <v>P150</v>
          </cell>
          <cell r="F58" t="str">
            <v>Cookies</v>
          </cell>
          <cell r="G58" t="str">
            <v>Snacks</v>
          </cell>
          <cell r="P58" t="str">
            <v>Cookies&lt; 30</v>
          </cell>
          <cell r="Q58" t="str">
            <v>Cookies&lt; 30&lt; 20k</v>
          </cell>
          <cell r="R58" t="str">
            <v>Cookies&lt; 30&lt; 20kNo</v>
          </cell>
          <cell r="S58" t="str">
            <v>Cookies&lt; 30&lt; 20kNoYes</v>
          </cell>
        </row>
        <row r="59">
          <cell r="E59" t="str">
            <v>P133</v>
          </cell>
          <cell r="F59" t="str">
            <v>Crab</v>
          </cell>
          <cell r="G59" t="str">
            <v>Seafood</v>
          </cell>
          <cell r="P59" t="str">
            <v>Crab&lt; 30</v>
          </cell>
          <cell r="Q59" t="str">
            <v>Crab&lt; 30&gt; = 20k</v>
          </cell>
          <cell r="R59" t="str">
            <v>Crab&lt; 30&gt; = 20kNo</v>
          </cell>
          <cell r="S59" t="str">
            <v>Crab&lt; 30&gt; = 20kNoYes</v>
          </cell>
        </row>
        <row r="60">
          <cell r="E60" t="str">
            <v>P105</v>
          </cell>
          <cell r="F60" t="str">
            <v>Eggs</v>
          </cell>
          <cell r="G60" t="str">
            <v>Dairy</v>
          </cell>
          <cell r="P60" t="str">
            <v>Eggs&gt; = 30</v>
          </cell>
          <cell r="Q60" t="str">
            <v>Eggs&gt; = 30&lt; 20k</v>
          </cell>
          <cell r="R60" t="str">
            <v>Eggs&gt; = 30&lt; 20kNo</v>
          </cell>
          <cell r="S60" t="str">
            <v>Eggs&gt; = 30&lt; 20kNoYes</v>
          </cell>
        </row>
        <row r="61">
          <cell r="E61" t="str">
            <v>P105</v>
          </cell>
          <cell r="F61" t="str">
            <v>Eggs</v>
          </cell>
          <cell r="G61" t="str">
            <v>Dairy</v>
          </cell>
          <cell r="P61" t="str">
            <v>Eggs&lt; 30</v>
          </cell>
          <cell r="Q61" t="str">
            <v>Eggs&lt; 30&lt; 20k</v>
          </cell>
          <cell r="R61" t="str">
            <v>Eggs&lt; 30&lt; 20kNo</v>
          </cell>
          <cell r="S61" t="str">
            <v>Eggs&lt; 30&lt; 20kNoYes</v>
          </cell>
        </row>
        <row r="62">
          <cell r="E62" t="str">
            <v>P105</v>
          </cell>
          <cell r="F62" t="str">
            <v>Eggs</v>
          </cell>
          <cell r="G62" t="str">
            <v>Dairy</v>
          </cell>
          <cell r="P62" t="str">
            <v>Eggs&lt; 30</v>
          </cell>
          <cell r="Q62" t="str">
            <v>Eggs&lt; 30&lt; 20k</v>
          </cell>
          <cell r="R62" t="str">
            <v>Eggs&lt; 30&lt; 20kNo</v>
          </cell>
          <cell r="S62" t="str">
            <v>Eggs&lt; 30&lt; 20kNoYes</v>
          </cell>
        </row>
        <row r="63">
          <cell r="E63" t="str">
            <v>P105</v>
          </cell>
          <cell r="F63" t="str">
            <v>Eggs</v>
          </cell>
          <cell r="G63" t="str">
            <v>Dairy</v>
          </cell>
          <cell r="P63" t="str">
            <v>Eggs&gt; = 30</v>
          </cell>
          <cell r="Q63" t="str">
            <v>Eggs&gt; = 30&lt; 20k</v>
          </cell>
          <cell r="R63" t="str">
            <v>Eggs&gt; = 30&lt; 20kNo</v>
          </cell>
          <cell r="S63" t="str">
            <v>Eggs&gt; = 30&lt; 20kNoYes</v>
          </cell>
        </row>
        <row r="64">
          <cell r="E64" t="str">
            <v>P107</v>
          </cell>
          <cell r="F64" t="str">
            <v>Fresh Fish</v>
          </cell>
          <cell r="G64" t="str">
            <v>Seafood</v>
          </cell>
          <cell r="P64" t="str">
            <v>Fresh Fish&lt; 30</v>
          </cell>
          <cell r="Q64" t="str">
            <v>Fresh Fish&lt; 30&gt; = 20k</v>
          </cell>
          <cell r="R64" t="str">
            <v>Fresh Fish&lt; 30&gt; = 20kNo</v>
          </cell>
          <cell r="S64" t="str">
            <v>Fresh Fish&lt; 30&gt; = 20kNoYes</v>
          </cell>
        </row>
        <row r="65">
          <cell r="E65" t="str">
            <v>P107</v>
          </cell>
          <cell r="F65" t="str">
            <v>Fresh Fish</v>
          </cell>
          <cell r="G65" t="str">
            <v>Seafood</v>
          </cell>
          <cell r="P65" t="str">
            <v>Fresh Fish&lt; 30</v>
          </cell>
          <cell r="Q65" t="str">
            <v>Fresh Fish&lt; 30&gt; = 20k</v>
          </cell>
          <cell r="R65" t="str">
            <v>Fresh Fish&lt; 30&gt; = 20kNo</v>
          </cell>
          <cell r="S65" t="str">
            <v>Fresh Fish&lt; 30&gt; = 20kNoNo</v>
          </cell>
        </row>
        <row r="66">
          <cell r="E66" t="str">
            <v>P107</v>
          </cell>
          <cell r="F66" t="str">
            <v>Fresh Fish</v>
          </cell>
          <cell r="G66" t="str">
            <v>Seafood</v>
          </cell>
          <cell r="P66" t="str">
            <v>Fresh Fish&lt; 30</v>
          </cell>
          <cell r="Q66" t="str">
            <v>Fresh Fish&lt; 30&lt; 20k</v>
          </cell>
          <cell r="R66" t="str">
            <v>Fresh Fish&lt; 30&lt; 20kNo</v>
          </cell>
          <cell r="S66" t="str">
            <v>Fresh Fish&lt; 30&lt; 20kNoYes</v>
          </cell>
        </row>
        <row r="67">
          <cell r="E67" t="str">
            <v>P107</v>
          </cell>
          <cell r="F67" t="str">
            <v>Fresh Fish</v>
          </cell>
          <cell r="G67" t="str">
            <v>Seafood</v>
          </cell>
          <cell r="P67" t="str">
            <v>Fresh Fish&lt; 30</v>
          </cell>
          <cell r="Q67" t="str">
            <v>Fresh Fish&lt; 30&lt; 20k</v>
          </cell>
          <cell r="R67" t="str">
            <v>Fresh Fish&lt; 30&lt; 20kNo</v>
          </cell>
          <cell r="S67" t="str">
            <v>Fresh Fish&lt; 30&lt; 20kNoYes</v>
          </cell>
        </row>
        <row r="68">
          <cell r="E68" t="str">
            <v>P107</v>
          </cell>
          <cell r="F68" t="str">
            <v>Fresh Fish</v>
          </cell>
          <cell r="G68" t="str">
            <v>Seafood</v>
          </cell>
          <cell r="P68" t="str">
            <v>Fresh Fish&gt; = 30</v>
          </cell>
          <cell r="Q68" t="str">
            <v>Fresh Fish&gt; = 30&gt; = 20k</v>
          </cell>
          <cell r="R68" t="str">
            <v>Fresh Fish&gt; = 30&gt; = 20kNo</v>
          </cell>
          <cell r="S68" t="str">
            <v>Fresh Fish&gt; = 30&gt; = 20kNoYes</v>
          </cell>
        </row>
        <row r="69">
          <cell r="E69" t="str">
            <v>P120</v>
          </cell>
          <cell r="F69" t="str">
            <v>Ice Cream</v>
          </cell>
          <cell r="G69" t="str">
            <v>Dairy</v>
          </cell>
          <cell r="P69" t="str">
            <v>Ice Cream&gt; = 30</v>
          </cell>
          <cell r="Q69" t="str">
            <v>Ice Cream&gt; = 30&lt; 20k</v>
          </cell>
          <cell r="R69" t="str">
            <v>Ice Cream&gt; = 30&lt; 20kNo</v>
          </cell>
          <cell r="S69" t="str">
            <v>Ice Cream&gt; = 30&lt; 20kNoYes</v>
          </cell>
        </row>
        <row r="70">
          <cell r="E70" t="str">
            <v>P120</v>
          </cell>
          <cell r="F70" t="str">
            <v>Ice Cream</v>
          </cell>
          <cell r="G70" t="str">
            <v>Dairy</v>
          </cell>
          <cell r="P70" t="str">
            <v>Ice Cream&gt; = 30</v>
          </cell>
          <cell r="Q70" t="str">
            <v>Ice Cream&gt; = 30&lt; 20k</v>
          </cell>
          <cell r="R70" t="str">
            <v>Ice Cream&gt; = 30&lt; 20kNo</v>
          </cell>
          <cell r="S70" t="str">
            <v>Ice Cream&gt; = 30&lt; 20kNoYes</v>
          </cell>
        </row>
        <row r="71">
          <cell r="E71" t="str">
            <v>P120</v>
          </cell>
          <cell r="F71" t="str">
            <v>Ice Cream</v>
          </cell>
          <cell r="G71" t="str">
            <v>Dairy</v>
          </cell>
          <cell r="P71" t="str">
            <v>Ice Cream&lt; 30</v>
          </cell>
          <cell r="Q71" t="str">
            <v>Ice Cream&lt; 30&gt; = 20k</v>
          </cell>
          <cell r="R71" t="str">
            <v>Ice Cream&lt; 30&gt; = 20kNo</v>
          </cell>
          <cell r="S71" t="str">
            <v>Ice Cream&lt; 30&gt; = 20kNoYes</v>
          </cell>
        </row>
        <row r="72">
          <cell r="E72" t="str">
            <v>P122</v>
          </cell>
          <cell r="F72" t="str">
            <v>Juice</v>
          </cell>
          <cell r="G72" t="str">
            <v>Beverages</v>
          </cell>
          <cell r="P72" t="str">
            <v>Juice&lt; 30</v>
          </cell>
          <cell r="Q72" t="str">
            <v>Juice&lt; 30&lt; 20k</v>
          </cell>
          <cell r="R72" t="str">
            <v>Juice&lt; 30&lt; 20kNo</v>
          </cell>
          <cell r="S72" t="str">
            <v>Juice&lt; 30&lt; 20kNoYes</v>
          </cell>
        </row>
        <row r="73">
          <cell r="E73" t="str">
            <v>P122</v>
          </cell>
          <cell r="F73" t="str">
            <v>Juice</v>
          </cell>
          <cell r="G73" t="str">
            <v>Beverages</v>
          </cell>
          <cell r="P73" t="str">
            <v>Juice&lt; 30</v>
          </cell>
          <cell r="Q73" t="str">
            <v>Juice&lt; 30&lt; 20k</v>
          </cell>
          <cell r="R73" t="str">
            <v>Juice&lt; 30&lt; 20kNo</v>
          </cell>
          <cell r="S73" t="str">
            <v>Juice&lt; 30&lt; 20kNoYes</v>
          </cell>
        </row>
        <row r="74">
          <cell r="E74" t="str">
            <v>P122</v>
          </cell>
          <cell r="F74" t="str">
            <v>Juice</v>
          </cell>
          <cell r="G74" t="str">
            <v>Beverages</v>
          </cell>
          <cell r="P74" t="str">
            <v>Juice&lt; 30</v>
          </cell>
          <cell r="Q74" t="str">
            <v>Juice&lt; 30&gt; = 20k</v>
          </cell>
          <cell r="R74" t="str">
            <v>Juice&lt; 30&gt; = 20kNo</v>
          </cell>
          <cell r="S74" t="str">
            <v>Juice&lt; 30&gt; = 20kNoYes</v>
          </cell>
        </row>
        <row r="75">
          <cell r="E75" t="str">
            <v>P143</v>
          </cell>
          <cell r="F75" t="str">
            <v>Ketchup</v>
          </cell>
          <cell r="G75" t="str">
            <v>Condiments</v>
          </cell>
          <cell r="P75" t="str">
            <v>Ketchup&lt; 30</v>
          </cell>
          <cell r="Q75" t="str">
            <v>Ketchup&lt; 30&gt; = 20k</v>
          </cell>
          <cell r="R75" t="str">
            <v>Ketchup&lt; 30&gt; = 20kNo</v>
          </cell>
          <cell r="S75" t="str">
            <v>Ketchup&lt; 30&gt; = 20kNoNo</v>
          </cell>
        </row>
        <row r="76">
          <cell r="E76" t="str">
            <v>P143</v>
          </cell>
          <cell r="F76" t="str">
            <v>Ketchup</v>
          </cell>
          <cell r="G76" t="str">
            <v>Condiments</v>
          </cell>
          <cell r="P76" t="str">
            <v>Ketchup&gt; = 30</v>
          </cell>
          <cell r="Q76" t="str">
            <v>Ketchup&gt; = 30&gt; = 20k</v>
          </cell>
          <cell r="R76" t="str">
            <v>Ketchup&gt; = 30&gt; = 20kNo</v>
          </cell>
          <cell r="S76" t="str">
            <v>Ketchup&gt; = 30&gt; = 20kNoYes</v>
          </cell>
        </row>
        <row r="77">
          <cell r="E77" t="str">
            <v>P143</v>
          </cell>
          <cell r="F77" t="str">
            <v>Ketchup</v>
          </cell>
          <cell r="G77" t="str">
            <v>Condiments</v>
          </cell>
          <cell r="P77" t="str">
            <v>Ketchup&gt; = 30</v>
          </cell>
          <cell r="Q77" t="str">
            <v>Ketchup&gt; = 30&gt; = 20k</v>
          </cell>
          <cell r="R77" t="str">
            <v>Ketchup&gt; = 30&gt; = 20kNo</v>
          </cell>
          <cell r="S77" t="str">
            <v>Ketchup&gt; = 30&gt; = 20kNoYes</v>
          </cell>
        </row>
        <row r="78">
          <cell r="E78" t="str">
            <v>P118</v>
          </cell>
          <cell r="F78" t="str">
            <v>Lettuce</v>
          </cell>
          <cell r="G78" t="str">
            <v>Produce</v>
          </cell>
          <cell r="P78" t="str">
            <v>Lettuce&gt; = 30</v>
          </cell>
          <cell r="Q78" t="str">
            <v>Lettuce&gt; = 30&lt; 20k</v>
          </cell>
          <cell r="R78" t="str">
            <v>Lettuce&gt; = 30&lt; 20kNo</v>
          </cell>
          <cell r="S78" t="str">
            <v>Lettuce&gt; = 30&lt; 20kNoYes</v>
          </cell>
        </row>
        <row r="79">
          <cell r="E79" t="str">
            <v>P134</v>
          </cell>
          <cell r="F79" t="str">
            <v>Lobster</v>
          </cell>
          <cell r="G79" t="str">
            <v>Seafood</v>
          </cell>
          <cell r="P79" t="str">
            <v>Lobster&lt; 30</v>
          </cell>
          <cell r="Q79" t="str">
            <v>Lobster&lt; 30&lt; 20k</v>
          </cell>
          <cell r="R79" t="str">
            <v>Lobster&lt; 30&lt; 20kNo</v>
          </cell>
          <cell r="S79" t="str">
            <v>Lobster&lt; 30&lt; 20kNoYes</v>
          </cell>
        </row>
        <row r="80">
          <cell r="E80" t="str">
            <v>P134</v>
          </cell>
          <cell r="F80" t="str">
            <v>Lobster</v>
          </cell>
          <cell r="G80" t="str">
            <v>Seafood</v>
          </cell>
          <cell r="P80" t="str">
            <v>Lobster&lt; 30</v>
          </cell>
          <cell r="Q80" t="str">
            <v>Lobster&lt; 30&gt; = 20k</v>
          </cell>
          <cell r="R80" t="str">
            <v>Lobster&lt; 30&gt; = 20kNo</v>
          </cell>
          <cell r="S80" t="str">
            <v>Lobster&lt; 30&gt; = 20kNoNo</v>
          </cell>
        </row>
        <row r="81">
          <cell r="E81" t="str">
            <v>P145</v>
          </cell>
          <cell r="F81" t="str">
            <v>Mayonnaise</v>
          </cell>
          <cell r="G81" t="str">
            <v>Condiments</v>
          </cell>
          <cell r="P81" t="str">
            <v>Mayonnaise&lt; 30</v>
          </cell>
          <cell r="Q81" t="str">
            <v>Mayonnaise&lt; 30&gt; = 20k</v>
          </cell>
          <cell r="R81" t="str">
            <v>Mayonnaise&lt; 30&gt; = 20kNo</v>
          </cell>
          <cell r="S81" t="str">
            <v>Mayonnaise&lt; 30&gt; = 20kNoYes</v>
          </cell>
        </row>
        <row r="82">
          <cell r="E82" t="str">
            <v>P145</v>
          </cell>
          <cell r="F82" t="str">
            <v>Mayonnaise</v>
          </cell>
          <cell r="G82" t="str">
            <v>Condiments</v>
          </cell>
          <cell r="P82" t="str">
            <v>Mayonnaise&lt; 30</v>
          </cell>
          <cell r="Q82" t="str">
            <v>Mayonnaise&lt; 30&lt; 20k</v>
          </cell>
          <cell r="R82" t="str">
            <v>Mayonnaise&lt; 30&lt; 20kNo</v>
          </cell>
          <cell r="S82" t="str">
            <v>Mayonnaise&lt; 30&lt; 20kNoYes</v>
          </cell>
        </row>
        <row r="83">
          <cell r="E83" t="str">
            <v>P145</v>
          </cell>
          <cell r="F83" t="str">
            <v>Mayonnaise</v>
          </cell>
          <cell r="G83" t="str">
            <v>Condiments</v>
          </cell>
          <cell r="P83" t="str">
            <v>Mayonnaise&lt; 30</v>
          </cell>
          <cell r="Q83" t="str">
            <v>Mayonnaise&lt; 30&lt; 20k</v>
          </cell>
          <cell r="R83" t="str">
            <v>Mayonnaise&lt; 30&lt; 20kNo</v>
          </cell>
          <cell r="S83" t="str">
            <v>Mayonnaise&lt; 30&lt; 20kNoYes</v>
          </cell>
        </row>
        <row r="84">
          <cell r="E84" t="str">
            <v>P104</v>
          </cell>
          <cell r="F84" t="str">
            <v>Milk</v>
          </cell>
          <cell r="G84" t="str">
            <v>Dairy</v>
          </cell>
          <cell r="P84" t="str">
            <v>Milk&lt; 30</v>
          </cell>
          <cell r="Q84" t="str">
            <v>Milk&lt; 30&lt; 20k</v>
          </cell>
          <cell r="R84" t="str">
            <v>Milk&lt; 30&lt; 20kNo</v>
          </cell>
          <cell r="S84" t="str">
            <v>Milk&lt; 30&lt; 20kNoYes</v>
          </cell>
        </row>
        <row r="85">
          <cell r="E85" t="str">
            <v>P104</v>
          </cell>
          <cell r="F85" t="str">
            <v>Milk</v>
          </cell>
          <cell r="G85" t="str">
            <v>Dairy</v>
          </cell>
          <cell r="P85" t="str">
            <v>Milk&gt; = 30</v>
          </cell>
          <cell r="Q85" t="str">
            <v>Milk&gt; = 30&gt; = 20k</v>
          </cell>
          <cell r="R85" t="str">
            <v>Milk&gt; = 30&gt; = 20kNo</v>
          </cell>
          <cell r="S85" t="str">
            <v>Milk&gt; = 30&gt; = 20kNoYes</v>
          </cell>
        </row>
        <row r="86">
          <cell r="E86" t="str">
            <v>P104</v>
          </cell>
          <cell r="F86" t="str">
            <v>Milk</v>
          </cell>
          <cell r="G86" t="str">
            <v>Dairy</v>
          </cell>
          <cell r="P86" t="str">
            <v>Milk&lt; 30</v>
          </cell>
          <cell r="Q86" t="str">
            <v>Milk&lt; 30&gt; = 20k</v>
          </cell>
          <cell r="R86" t="str">
            <v>Milk&lt; 30&gt; = 20kNo</v>
          </cell>
          <cell r="S86" t="str">
            <v>Milk&lt; 30&gt; = 20kNoYes</v>
          </cell>
        </row>
        <row r="87">
          <cell r="E87" t="str">
            <v>P104</v>
          </cell>
          <cell r="F87" t="str">
            <v>Milk</v>
          </cell>
          <cell r="G87" t="str">
            <v>Dairy</v>
          </cell>
          <cell r="P87" t="str">
            <v>Milk&lt; 30</v>
          </cell>
          <cell r="Q87" t="str">
            <v>Milk&lt; 30&gt; = 20k</v>
          </cell>
          <cell r="R87" t="str">
            <v>Milk&lt; 30&gt; = 20kNo</v>
          </cell>
          <cell r="S87" t="str">
            <v>Milk&lt; 30&gt; = 20kNoYes</v>
          </cell>
        </row>
        <row r="88">
          <cell r="E88" t="str">
            <v>P144</v>
          </cell>
          <cell r="F88" t="str">
            <v>Mustard</v>
          </cell>
          <cell r="G88" t="str">
            <v>Condiments</v>
          </cell>
          <cell r="P88" t="str">
            <v>Mustard&gt; = 30</v>
          </cell>
          <cell r="Q88" t="str">
            <v>Mustard&gt; = 30&lt; 20k</v>
          </cell>
          <cell r="R88" t="str">
            <v>Mustard&gt; = 30&lt; 20kNo</v>
          </cell>
          <cell r="S88" t="str">
            <v>Mustard&gt; = 30&lt; 20kNoYes</v>
          </cell>
        </row>
        <row r="89">
          <cell r="E89" t="str">
            <v>P144</v>
          </cell>
          <cell r="F89" t="str">
            <v>Mustard</v>
          </cell>
          <cell r="G89" t="str">
            <v>Condiments</v>
          </cell>
          <cell r="P89" t="str">
            <v>Mustard&gt; = 30</v>
          </cell>
          <cell r="Q89" t="str">
            <v>Mustard&gt; = 30&lt; 20k</v>
          </cell>
          <cell r="R89" t="str">
            <v>Mustard&gt; = 30&lt; 20kNo</v>
          </cell>
          <cell r="S89" t="str">
            <v>Mustard&gt; = 30&lt; 20kNoYes</v>
          </cell>
        </row>
        <row r="90">
          <cell r="E90" t="str">
            <v>P144</v>
          </cell>
          <cell r="F90" t="str">
            <v>Mustard</v>
          </cell>
          <cell r="G90" t="str">
            <v>Condiments</v>
          </cell>
          <cell r="P90" t="str">
            <v>Mustard&gt; = 30</v>
          </cell>
          <cell r="Q90" t="str">
            <v>Mustard&gt; = 30&gt; = 20k</v>
          </cell>
          <cell r="R90" t="str">
            <v>Mustard&gt; = 30&gt; = 20kNo</v>
          </cell>
          <cell r="S90" t="str">
            <v>Mustard&gt; = 30&gt; = 20kNoYes</v>
          </cell>
        </row>
        <row r="91">
          <cell r="E91" t="str">
            <v>P144</v>
          </cell>
          <cell r="F91" t="str">
            <v>Mustard</v>
          </cell>
          <cell r="G91" t="str">
            <v>Condiments</v>
          </cell>
          <cell r="P91" t="str">
            <v>Mustard&gt; = 30</v>
          </cell>
          <cell r="Q91" t="str">
            <v>Mustard&gt; = 30&lt; 20k</v>
          </cell>
          <cell r="R91" t="str">
            <v>Mustard&gt; = 30&lt; 20kNo</v>
          </cell>
          <cell r="S91" t="str">
            <v>Mustard&gt; = 30&lt; 20kNoYes</v>
          </cell>
        </row>
        <row r="92">
          <cell r="E92" t="str">
            <v>P141</v>
          </cell>
          <cell r="F92" t="str">
            <v>Olive Oil</v>
          </cell>
          <cell r="G92" t="str">
            <v>Condiments</v>
          </cell>
          <cell r="P92" t="str">
            <v>Olive Oil&gt; = 30</v>
          </cell>
          <cell r="Q92" t="str">
            <v>Olive Oil&gt; = 30&lt; 20k</v>
          </cell>
          <cell r="R92" t="str">
            <v>Olive Oil&gt; = 30&lt; 20kNo</v>
          </cell>
          <cell r="S92" t="str">
            <v>Olive Oil&gt; = 30&lt; 20kNoYes</v>
          </cell>
        </row>
        <row r="93">
          <cell r="E93" t="str">
            <v>P141</v>
          </cell>
          <cell r="F93" t="str">
            <v>Olive Oil</v>
          </cell>
          <cell r="G93" t="str">
            <v>Condiments</v>
          </cell>
          <cell r="P93" t="str">
            <v>Olive Oil&lt; 30</v>
          </cell>
          <cell r="Q93" t="str">
            <v>Olive Oil&lt; 30&gt; = 20k</v>
          </cell>
          <cell r="R93" t="str">
            <v>Olive Oil&lt; 30&gt; = 20kNo</v>
          </cell>
          <cell r="S93" t="str">
            <v>Olive Oil&lt; 30&gt; = 20kNoYes</v>
          </cell>
        </row>
        <row r="94">
          <cell r="E94" t="str">
            <v>P141</v>
          </cell>
          <cell r="F94" t="str">
            <v>Olive Oil</v>
          </cell>
          <cell r="G94" t="str">
            <v>Condiments</v>
          </cell>
          <cell r="P94" t="str">
            <v>Olive Oil&gt; = 30</v>
          </cell>
          <cell r="Q94" t="str">
            <v>Olive Oil&gt; = 30&lt; 20k</v>
          </cell>
          <cell r="R94" t="str">
            <v>Olive Oil&gt; = 30&lt; 20kNo</v>
          </cell>
          <cell r="S94" t="str">
            <v>Olive Oil&gt; = 30&lt; 20kNoYes</v>
          </cell>
        </row>
        <row r="95">
          <cell r="E95" t="str">
            <v>P141</v>
          </cell>
          <cell r="F95" t="str">
            <v>Olive Oil</v>
          </cell>
          <cell r="G95" t="str">
            <v>Condiments</v>
          </cell>
          <cell r="P95" t="str">
            <v>Olive Oil&lt; 30</v>
          </cell>
          <cell r="Q95" t="str">
            <v>Olive Oil&lt; 30&lt; 20k</v>
          </cell>
          <cell r="R95" t="str">
            <v>Olive Oil&lt; 30&lt; 20kNo</v>
          </cell>
          <cell r="S95" t="str">
            <v>Olive Oil&lt; 30&lt; 20kNoYes</v>
          </cell>
        </row>
        <row r="96">
          <cell r="E96" t="str">
            <v>P112</v>
          </cell>
          <cell r="F96" t="str">
            <v>Onions</v>
          </cell>
          <cell r="G96" t="str">
            <v>Produce</v>
          </cell>
          <cell r="P96" t="str">
            <v>Onions&gt; = 30</v>
          </cell>
          <cell r="Q96" t="str">
            <v>Onions&gt; = 30&lt; 20k</v>
          </cell>
          <cell r="R96" t="str">
            <v>Onions&gt; = 30&lt; 20kNo</v>
          </cell>
          <cell r="S96" t="str">
            <v>Onions&gt; = 30&lt; 20kNoYes</v>
          </cell>
        </row>
        <row r="97">
          <cell r="E97" t="str">
            <v>P112</v>
          </cell>
          <cell r="F97" t="str">
            <v>Onions</v>
          </cell>
          <cell r="G97" t="str">
            <v>Produce</v>
          </cell>
          <cell r="P97" t="str">
            <v>Onions&lt; 30</v>
          </cell>
          <cell r="Q97" t="str">
            <v>Onions&lt; 30&lt; 20k</v>
          </cell>
          <cell r="R97" t="str">
            <v>Onions&lt; 30&lt; 20kNo</v>
          </cell>
          <cell r="S97" t="str">
            <v>Onions&lt; 30&lt; 20kNoYes</v>
          </cell>
        </row>
        <row r="98">
          <cell r="E98" t="str">
            <v>P112</v>
          </cell>
          <cell r="F98" t="str">
            <v>Onions</v>
          </cell>
          <cell r="G98" t="str">
            <v>Produce</v>
          </cell>
          <cell r="P98" t="str">
            <v>Onions&gt; = 30</v>
          </cell>
          <cell r="Q98" t="str">
            <v>Onions&gt; = 30&gt; = 20k</v>
          </cell>
          <cell r="R98" t="str">
            <v>Onions&gt; = 30&gt; = 20kNo</v>
          </cell>
          <cell r="S98" t="str">
            <v>Onions&gt; = 30&gt; = 20kNoYes</v>
          </cell>
        </row>
        <row r="99">
          <cell r="E99" t="str">
            <v>P102</v>
          </cell>
          <cell r="F99" t="str">
            <v>Oranges</v>
          </cell>
          <cell r="G99" t="str">
            <v>Produce</v>
          </cell>
          <cell r="P99" t="str">
            <v>Oranges&gt; = 30</v>
          </cell>
          <cell r="Q99" t="str">
            <v>Oranges&gt; = 30&lt; 20k</v>
          </cell>
          <cell r="R99" t="str">
            <v>Oranges&gt; = 30&lt; 20kNo</v>
          </cell>
          <cell r="S99" t="str">
            <v>Oranges&gt; = 30&lt; 20kNoYes</v>
          </cell>
        </row>
        <row r="100">
          <cell r="E100" t="str">
            <v>P102</v>
          </cell>
          <cell r="F100" t="str">
            <v>Oranges</v>
          </cell>
          <cell r="G100" t="str">
            <v>Produce</v>
          </cell>
          <cell r="P100" t="str">
            <v>Oranges&lt; 30</v>
          </cell>
          <cell r="Q100" t="str">
            <v>Oranges&lt; 30&lt; 20k</v>
          </cell>
          <cell r="R100" t="str">
            <v>Oranges&lt; 30&lt; 20kNo</v>
          </cell>
          <cell r="S100" t="str">
            <v>Oranges&lt; 30&lt; 20kNoYes</v>
          </cell>
        </row>
        <row r="101">
          <cell r="E101" t="str">
            <v>P102</v>
          </cell>
          <cell r="F101" t="str">
            <v>Oranges</v>
          </cell>
          <cell r="G101" t="str">
            <v>Produce</v>
          </cell>
          <cell r="P101" t="str">
            <v>Oranges&gt; = 30</v>
          </cell>
          <cell r="Q101" t="str">
            <v>Oranges&gt; = 30&lt; 20k</v>
          </cell>
          <cell r="R101" t="str">
            <v>Oranges&gt; = 30&lt; 20kNo</v>
          </cell>
          <cell r="S101" t="str">
            <v>Oranges&gt; = 30&lt; 20kNoYes</v>
          </cell>
        </row>
        <row r="102">
          <cell r="E102" t="str">
            <v>P102</v>
          </cell>
          <cell r="F102" t="str">
            <v>Oranges</v>
          </cell>
          <cell r="G102" t="str">
            <v>Produce</v>
          </cell>
          <cell r="P102" t="str">
            <v>Oranges&lt; 30</v>
          </cell>
          <cell r="Q102" t="str">
            <v>Oranges&lt; 30&lt; 20k</v>
          </cell>
          <cell r="R102" t="str">
            <v>Oranges&lt; 30&lt; 20kNo</v>
          </cell>
          <cell r="S102" t="str">
            <v>Oranges&lt; 30&lt; 20kNoYes</v>
          </cell>
        </row>
        <row r="103">
          <cell r="E103" t="str">
            <v>P102</v>
          </cell>
          <cell r="F103" t="str">
            <v>Oranges</v>
          </cell>
          <cell r="G103" t="str">
            <v>Produce</v>
          </cell>
          <cell r="P103" t="str">
            <v>Oranges&gt; = 30</v>
          </cell>
          <cell r="Q103" t="str">
            <v>Oranges&gt; = 30&lt; 20k</v>
          </cell>
          <cell r="R103" t="str">
            <v>Oranges&gt; = 30&lt; 20kNo</v>
          </cell>
          <cell r="S103" t="str">
            <v>Oranges&gt; = 30&lt; 20kNoYes</v>
          </cell>
        </row>
        <row r="104">
          <cell r="E104" t="str">
            <v>P102</v>
          </cell>
          <cell r="F104" t="str">
            <v>Oranges</v>
          </cell>
          <cell r="G104" t="str">
            <v>Produce</v>
          </cell>
          <cell r="P104" t="str">
            <v>Oranges&lt; 30</v>
          </cell>
          <cell r="Q104" t="str">
            <v>Oranges&lt; 30&lt; 20k</v>
          </cell>
          <cell r="R104" t="str">
            <v>Oranges&lt; 30&lt; 20kNo</v>
          </cell>
          <cell r="S104" t="str">
            <v>Oranges&lt; 30&lt; 20kNoYes</v>
          </cell>
        </row>
        <row r="105">
          <cell r="E105" t="str">
            <v>P102</v>
          </cell>
          <cell r="F105" t="str">
            <v>Oranges</v>
          </cell>
          <cell r="G105" t="str">
            <v>Produce</v>
          </cell>
          <cell r="P105" t="str">
            <v>Oranges&lt; 30</v>
          </cell>
          <cell r="Q105" t="str">
            <v>Oranges&lt; 30&gt; = 20k</v>
          </cell>
          <cell r="R105" t="str">
            <v>Oranges&lt; 30&gt; = 20kNo</v>
          </cell>
          <cell r="S105" t="str">
            <v>Oranges&lt; 30&gt; = 20kNoYes</v>
          </cell>
        </row>
        <row r="106">
          <cell r="E106" t="str">
            <v>P102</v>
          </cell>
          <cell r="F106" t="str">
            <v>Oranges</v>
          </cell>
          <cell r="G106" t="str">
            <v>Produce</v>
          </cell>
          <cell r="P106" t="str">
            <v>Oranges&gt; = 30</v>
          </cell>
          <cell r="Q106" t="str">
            <v>Oranges&gt; = 30&gt; = 20k</v>
          </cell>
          <cell r="R106" t="str">
            <v>Oranges&gt; = 30&gt; = 20kNo</v>
          </cell>
          <cell r="S106" t="str">
            <v>Oranges&gt; = 30&gt; = 20kNoYes</v>
          </cell>
        </row>
        <row r="107">
          <cell r="E107" t="str">
            <v>P135</v>
          </cell>
          <cell r="F107" t="str">
            <v>Pasta</v>
          </cell>
          <cell r="G107" t="str">
            <v>Hot Deli</v>
          </cell>
          <cell r="P107" t="str">
            <v>Pasta&lt; 30</v>
          </cell>
          <cell r="Q107" t="str">
            <v>Pasta&lt; 30&gt; = 20k</v>
          </cell>
          <cell r="R107" t="str">
            <v>Pasta&lt; 30&gt; = 20kNo</v>
          </cell>
          <cell r="S107" t="str">
            <v>Pasta&lt; 30&gt; = 20kNoNo</v>
          </cell>
        </row>
        <row r="108">
          <cell r="E108" t="str">
            <v>P135</v>
          </cell>
          <cell r="F108" t="str">
            <v>Pasta</v>
          </cell>
          <cell r="G108" t="str">
            <v>Hot Deli</v>
          </cell>
          <cell r="P108" t="str">
            <v>Pasta&lt; 30</v>
          </cell>
          <cell r="Q108" t="str">
            <v>Pasta&lt; 30&gt; = 20k</v>
          </cell>
          <cell r="R108" t="str">
            <v>Pasta&lt; 30&gt; = 20kNo</v>
          </cell>
          <cell r="S108" t="str">
            <v>Pasta&lt; 30&gt; = 20kNoYes</v>
          </cell>
        </row>
        <row r="109">
          <cell r="E109" t="str">
            <v>P135</v>
          </cell>
          <cell r="F109" t="str">
            <v>Pasta</v>
          </cell>
          <cell r="G109" t="str">
            <v>Hot Deli</v>
          </cell>
          <cell r="P109" t="str">
            <v>Pasta&gt; = 30</v>
          </cell>
          <cell r="Q109" t="str">
            <v>Pasta&gt; = 30&gt; = 20k</v>
          </cell>
          <cell r="R109" t="str">
            <v>Pasta&gt; = 30&gt; = 20kNo</v>
          </cell>
          <cell r="S109" t="str">
            <v>Pasta&gt; = 30&gt; = 20kNoYes</v>
          </cell>
        </row>
        <row r="110">
          <cell r="E110" t="str">
            <v>P139</v>
          </cell>
          <cell r="F110" t="str">
            <v>Peanut Butter</v>
          </cell>
          <cell r="G110" t="str">
            <v>Condiments</v>
          </cell>
          <cell r="P110" t="str">
            <v>Peanut Butter&lt; 30</v>
          </cell>
          <cell r="Q110" t="str">
            <v>Peanut Butter&lt; 30&gt; = 20k</v>
          </cell>
          <cell r="R110" t="str">
            <v>Peanut Butter&lt; 30&gt; = 20kNo</v>
          </cell>
          <cell r="S110" t="str">
            <v>Peanut Butter&lt; 30&gt; = 20kNoYes</v>
          </cell>
        </row>
        <row r="111">
          <cell r="E111" t="str">
            <v>P139</v>
          </cell>
          <cell r="F111" t="str">
            <v>Peanut Butter</v>
          </cell>
          <cell r="G111" t="str">
            <v>Condiments</v>
          </cell>
          <cell r="P111" t="str">
            <v>Peanut Butter&lt; 30</v>
          </cell>
          <cell r="Q111" t="str">
            <v>Peanut Butter&lt; 30&gt; = 20k</v>
          </cell>
          <cell r="R111" t="str">
            <v>Peanut Butter&lt; 30&gt; = 20kNo</v>
          </cell>
          <cell r="S111" t="str">
            <v>Peanut Butter&lt; 30&gt; = 20kNoYes</v>
          </cell>
        </row>
        <row r="112">
          <cell r="E112" t="str">
            <v>P139</v>
          </cell>
          <cell r="F112" t="str">
            <v>Peanut Butter</v>
          </cell>
          <cell r="G112" t="str">
            <v>Condiments</v>
          </cell>
          <cell r="P112" t="str">
            <v>Peanut Butter&gt; = 30</v>
          </cell>
          <cell r="Q112" t="str">
            <v>Peanut Butter&gt; = 30&lt; 20k</v>
          </cell>
          <cell r="R112" t="str">
            <v>Peanut Butter&gt; = 30&lt; 20kNo</v>
          </cell>
          <cell r="S112" t="str">
            <v>Peanut Butter&gt; = 30&lt; 20kNoNo</v>
          </cell>
        </row>
        <row r="113">
          <cell r="E113" t="str">
            <v>P139</v>
          </cell>
          <cell r="F113" t="str">
            <v>Peanut Butter</v>
          </cell>
          <cell r="G113" t="str">
            <v>Condiments</v>
          </cell>
          <cell r="P113" t="str">
            <v>Peanut Butter&gt; = 30</v>
          </cell>
          <cell r="Q113" t="str">
            <v>Peanut Butter&gt; = 30&lt; 20k</v>
          </cell>
          <cell r="R113" t="str">
            <v>Peanut Butter&gt; = 30&lt; 20kNo</v>
          </cell>
          <cell r="S113" t="str">
            <v>Peanut Butter&gt; = 30&lt; 20kNoYes</v>
          </cell>
        </row>
        <row r="114">
          <cell r="E114" t="str">
            <v>P139</v>
          </cell>
          <cell r="F114" t="str">
            <v>Peanut Butter</v>
          </cell>
          <cell r="G114" t="str">
            <v>Condiments</v>
          </cell>
          <cell r="P114" t="str">
            <v>Peanut Butter&gt; = 30</v>
          </cell>
          <cell r="Q114" t="str">
            <v>Peanut Butter&gt; = 30&lt; 20k</v>
          </cell>
          <cell r="R114" t="str">
            <v>Peanut Butter&gt; = 30&lt; 20kNo</v>
          </cell>
          <cell r="S114" t="str">
            <v>Peanut Butter&gt; = 30&lt; 20kNoYes</v>
          </cell>
        </row>
        <row r="115">
          <cell r="E115" t="str">
            <v>P146</v>
          </cell>
          <cell r="F115" t="str">
            <v>Pickles</v>
          </cell>
          <cell r="G115" t="str">
            <v>Condiments</v>
          </cell>
          <cell r="P115" t="str">
            <v>Pickles&lt; 30</v>
          </cell>
          <cell r="Q115" t="str">
            <v>Pickles&lt; 30&gt; = 20k</v>
          </cell>
          <cell r="R115" t="str">
            <v>Pickles&lt; 30&gt; = 20kNo</v>
          </cell>
          <cell r="S115" t="str">
            <v>Pickles&lt; 30&gt; = 20kNoYes</v>
          </cell>
        </row>
        <row r="116">
          <cell r="E116" t="str">
            <v>P146</v>
          </cell>
          <cell r="F116" t="str">
            <v>Pickles</v>
          </cell>
          <cell r="G116" t="str">
            <v>Condiments</v>
          </cell>
          <cell r="P116" t="str">
            <v>Pickles&gt; = 30</v>
          </cell>
          <cell r="Q116" t="str">
            <v>Pickles&gt; = 30&gt; = 20k</v>
          </cell>
          <cell r="R116" t="str">
            <v>Pickles&gt; = 30&gt; = 20kNo</v>
          </cell>
          <cell r="S116" t="str">
            <v>Pickles&gt; = 30&gt; = 20kNoYes</v>
          </cell>
        </row>
        <row r="117">
          <cell r="E117" t="str">
            <v>P146</v>
          </cell>
          <cell r="F117" t="str">
            <v>Pickles</v>
          </cell>
          <cell r="G117" t="str">
            <v>Condiments</v>
          </cell>
          <cell r="P117" t="str">
            <v>Pickles&lt; 30</v>
          </cell>
          <cell r="Q117" t="str">
            <v>Pickles&lt; 30&gt; = 20k</v>
          </cell>
          <cell r="R117" t="str">
            <v>Pickles&lt; 30&gt; = 20kNo</v>
          </cell>
          <cell r="S117" t="str">
            <v>Pickles&lt; 30&gt; = 20kNoYes</v>
          </cell>
        </row>
        <row r="118">
          <cell r="E118" t="str">
            <v>P146</v>
          </cell>
          <cell r="F118" t="str">
            <v>Pickles</v>
          </cell>
          <cell r="G118" t="str">
            <v>Condiments</v>
          </cell>
          <cell r="P118" t="str">
            <v>Pickles&lt; 30</v>
          </cell>
          <cell r="Q118" t="str">
            <v>Pickles&lt; 30&gt; = 20k</v>
          </cell>
          <cell r="R118" t="str">
            <v>Pickles&lt; 30&gt; = 20kNo</v>
          </cell>
          <cell r="S118" t="str">
            <v>Pickles&lt; 30&gt; = 20kNoYes</v>
          </cell>
        </row>
        <row r="119">
          <cell r="E119" t="str">
            <v>P146</v>
          </cell>
          <cell r="F119" t="str">
            <v>Pickles</v>
          </cell>
          <cell r="G119" t="str">
            <v>Condiments</v>
          </cell>
          <cell r="P119" t="str">
            <v>Pickles&gt; = 30</v>
          </cell>
          <cell r="Q119" t="str">
            <v>Pickles&gt; = 30&lt; 20k</v>
          </cell>
          <cell r="R119" t="str">
            <v>Pickles&gt; = 30&lt; 20kNo</v>
          </cell>
          <cell r="S119" t="str">
            <v>Pickles&gt; = 30&lt; 20kNoYes</v>
          </cell>
        </row>
        <row r="120">
          <cell r="E120" t="str">
            <v>P121</v>
          </cell>
          <cell r="F120" t="str">
            <v>Pizza</v>
          </cell>
          <cell r="G120" t="str">
            <v>Hot Deli</v>
          </cell>
          <cell r="P120" t="str">
            <v>Pizza&lt; 30</v>
          </cell>
          <cell r="Q120" t="str">
            <v>Pizza&lt; 30&gt; = 20k</v>
          </cell>
          <cell r="R120" t="str">
            <v>Pizza&lt; 30&gt; = 20kNo</v>
          </cell>
          <cell r="S120" t="str">
            <v>Pizza&lt; 30&gt; = 20kNoYes</v>
          </cell>
        </row>
        <row r="121">
          <cell r="E121" t="str">
            <v>P121</v>
          </cell>
          <cell r="F121" t="str">
            <v>Pizza</v>
          </cell>
          <cell r="G121" t="str">
            <v>Hot Deli</v>
          </cell>
          <cell r="P121" t="str">
            <v>Pizza&gt; = 30</v>
          </cell>
          <cell r="Q121" t="str">
            <v>Pizza&gt; = 30&gt; = 20k</v>
          </cell>
          <cell r="R121" t="str">
            <v>Pizza&gt; = 30&gt; = 20kNo</v>
          </cell>
          <cell r="S121" t="str">
            <v>Pizza&gt; = 30&gt; = 20kNoYes</v>
          </cell>
        </row>
        <row r="122">
          <cell r="E122" t="str">
            <v>P149</v>
          </cell>
          <cell r="F122" t="str">
            <v>Popcorn</v>
          </cell>
          <cell r="G122" t="str">
            <v>Snacks</v>
          </cell>
          <cell r="P122" t="str">
            <v>Popcorn&gt; = 30</v>
          </cell>
          <cell r="Q122" t="str">
            <v>Popcorn&gt; = 30&gt; = 20k</v>
          </cell>
          <cell r="R122" t="str">
            <v>Popcorn&gt; = 30&gt; = 20kNo</v>
          </cell>
          <cell r="S122" t="str">
            <v>Popcorn&gt; = 30&gt; = 20kNoYes</v>
          </cell>
        </row>
        <row r="123">
          <cell r="E123" t="str">
            <v>P149</v>
          </cell>
          <cell r="F123" t="str">
            <v>Popcorn</v>
          </cell>
          <cell r="G123" t="str">
            <v>Snacks</v>
          </cell>
          <cell r="P123" t="str">
            <v>Popcorn&lt; 30</v>
          </cell>
          <cell r="Q123" t="str">
            <v>Popcorn&lt; 30&gt; = 20k</v>
          </cell>
          <cell r="R123" t="str">
            <v>Popcorn&lt; 30&gt; = 20kNo</v>
          </cell>
          <cell r="S123" t="str">
            <v>Popcorn&lt; 30&gt; = 20kNoYes</v>
          </cell>
        </row>
        <row r="124">
          <cell r="E124" t="str">
            <v>P149</v>
          </cell>
          <cell r="F124" t="str">
            <v>Popcorn</v>
          </cell>
          <cell r="G124" t="str">
            <v>Snacks</v>
          </cell>
          <cell r="P124" t="str">
            <v>Popcorn&lt; 30</v>
          </cell>
          <cell r="Q124" t="str">
            <v>Popcorn&lt; 30&gt; = 20k</v>
          </cell>
          <cell r="R124" t="str">
            <v>Popcorn&lt; 30&gt; = 20kNo</v>
          </cell>
          <cell r="S124" t="str">
            <v>Popcorn&lt; 30&gt; = 20kNoYes</v>
          </cell>
        </row>
        <row r="125">
          <cell r="E125" t="str">
            <v>P149</v>
          </cell>
          <cell r="F125" t="str">
            <v>Popcorn</v>
          </cell>
          <cell r="G125" t="str">
            <v>Snacks</v>
          </cell>
          <cell r="P125" t="str">
            <v>Popcorn&gt; = 30</v>
          </cell>
          <cell r="Q125" t="str">
            <v>Popcorn&gt; = 30&gt; = 20k</v>
          </cell>
          <cell r="R125" t="str">
            <v>Popcorn&gt; = 30&gt; = 20kNo</v>
          </cell>
          <cell r="S125" t="str">
            <v>Popcorn&gt; = 30&gt; = 20kNoYes</v>
          </cell>
        </row>
        <row r="126">
          <cell r="E126" t="str">
            <v>P149</v>
          </cell>
          <cell r="F126" t="str">
            <v>Popcorn</v>
          </cell>
          <cell r="G126" t="str">
            <v>Snacks</v>
          </cell>
          <cell r="P126" t="str">
            <v>Popcorn&gt; = 30</v>
          </cell>
          <cell r="Q126" t="str">
            <v>Popcorn&gt; = 30&gt; = 20k</v>
          </cell>
          <cell r="R126" t="str">
            <v>Popcorn&gt; = 30&gt; = 20kNo</v>
          </cell>
          <cell r="S126" t="str">
            <v>Popcorn&gt; = 30&gt; = 20kNoYes</v>
          </cell>
        </row>
        <row r="127">
          <cell r="E127" t="str">
            <v>P129</v>
          </cell>
          <cell r="F127" t="str">
            <v>Pork</v>
          </cell>
          <cell r="G127" t="str">
            <v>Meat</v>
          </cell>
          <cell r="P127" t="str">
            <v>Pork&gt; = 30</v>
          </cell>
          <cell r="Q127" t="str">
            <v>Pork&gt; = 30&gt; = 20k</v>
          </cell>
          <cell r="R127" t="str">
            <v>Pork&gt; = 30&gt; = 20kNo</v>
          </cell>
          <cell r="S127" t="str">
            <v>Pork&gt; = 30&gt; = 20kNoYes</v>
          </cell>
        </row>
        <row r="128">
          <cell r="E128" t="str">
            <v>P111</v>
          </cell>
          <cell r="F128" t="str">
            <v>Potatoes</v>
          </cell>
          <cell r="G128" t="str">
            <v>Produce</v>
          </cell>
          <cell r="P128" t="str">
            <v>Potatoes&lt; 30</v>
          </cell>
          <cell r="Q128" t="str">
            <v>Potatoes&lt; 30&gt; = 20k</v>
          </cell>
          <cell r="R128" t="str">
            <v>Potatoes&lt; 30&gt; = 20kNo</v>
          </cell>
          <cell r="S128" t="str">
            <v>Potatoes&lt; 30&gt; = 20kNoYes</v>
          </cell>
        </row>
        <row r="129">
          <cell r="E129" t="str">
            <v>P111</v>
          </cell>
          <cell r="F129" t="str">
            <v>Potatoes</v>
          </cell>
          <cell r="G129" t="str">
            <v>Produce</v>
          </cell>
          <cell r="P129" t="str">
            <v>Potatoes&lt; 30</v>
          </cell>
          <cell r="Q129" t="str">
            <v>Potatoes&lt; 30&gt; = 20k</v>
          </cell>
          <cell r="R129" t="str">
            <v>Potatoes&lt; 30&gt; = 20kNo</v>
          </cell>
          <cell r="S129" t="str">
            <v>Potatoes&lt; 30&gt; = 20kNoNo</v>
          </cell>
        </row>
        <row r="130">
          <cell r="E130" t="str">
            <v>P111</v>
          </cell>
          <cell r="F130" t="str">
            <v>Potatoes</v>
          </cell>
          <cell r="G130" t="str">
            <v>Produce</v>
          </cell>
          <cell r="P130" t="str">
            <v>Potatoes&gt; = 30</v>
          </cell>
          <cell r="Q130" t="str">
            <v>Potatoes&gt; = 30&gt; = 20k</v>
          </cell>
          <cell r="R130" t="str">
            <v>Potatoes&gt; = 30&gt; = 20kNo</v>
          </cell>
          <cell r="S130" t="str">
            <v>Potatoes&gt; = 30&gt; = 20kNoYes</v>
          </cell>
        </row>
        <row r="131">
          <cell r="E131" t="str">
            <v>P106</v>
          </cell>
          <cell r="F131" t="str">
            <v>Processed Meat</v>
          </cell>
          <cell r="G131" t="str">
            <v>Meat</v>
          </cell>
          <cell r="P131" t="str">
            <v>Processed Meat&gt; = 30</v>
          </cell>
          <cell r="Q131" t="str">
            <v>Processed Meat&gt; = 30&lt; 20k</v>
          </cell>
          <cell r="R131" t="str">
            <v>Processed Meat&gt; = 30&lt; 20kNo</v>
          </cell>
          <cell r="S131" t="str">
            <v>Processed Meat&gt; = 30&lt; 20kNoYes</v>
          </cell>
        </row>
        <row r="132">
          <cell r="E132" t="str">
            <v>P106</v>
          </cell>
          <cell r="F132" t="str">
            <v>Processed Meat</v>
          </cell>
          <cell r="G132" t="str">
            <v>Meat</v>
          </cell>
          <cell r="P132" t="str">
            <v>Processed Meat&gt; = 30</v>
          </cell>
          <cell r="Q132" t="str">
            <v>Processed Meat&gt; = 30&lt; 20k</v>
          </cell>
          <cell r="R132" t="str">
            <v>Processed Meat&gt; = 30&lt; 20kNo</v>
          </cell>
          <cell r="S132" t="str">
            <v>Processed Meat&gt; = 30&lt; 20kNoYes</v>
          </cell>
        </row>
        <row r="133">
          <cell r="E133" t="str">
            <v>P136</v>
          </cell>
          <cell r="F133" t="str">
            <v>Rice</v>
          </cell>
          <cell r="G133" t="str">
            <v>Grocery</v>
          </cell>
          <cell r="P133" t="str">
            <v>Rice&lt; 30</v>
          </cell>
          <cell r="Q133" t="str">
            <v>Rice&lt; 30&gt; = 20k</v>
          </cell>
          <cell r="R133" t="str">
            <v>Rice&lt; 30&gt; = 20kNo</v>
          </cell>
          <cell r="S133" t="str">
            <v>Rice&lt; 30&gt; = 20kNoYes</v>
          </cell>
        </row>
        <row r="134">
          <cell r="E134" t="str">
            <v>P136</v>
          </cell>
          <cell r="F134" t="str">
            <v>Rice</v>
          </cell>
          <cell r="G134" t="str">
            <v>Grocery</v>
          </cell>
          <cell r="P134" t="str">
            <v>Rice&lt; 30</v>
          </cell>
          <cell r="Q134" t="str">
            <v>Rice&lt; 30&gt; = 20k</v>
          </cell>
          <cell r="R134" t="str">
            <v>Rice&lt; 30&gt; = 20kNo</v>
          </cell>
          <cell r="S134" t="str">
            <v>Rice&lt; 30&gt; = 20kNoYes</v>
          </cell>
        </row>
        <row r="135">
          <cell r="E135" t="str">
            <v>P136</v>
          </cell>
          <cell r="F135" t="str">
            <v>Rice</v>
          </cell>
          <cell r="G135" t="str">
            <v>Grocery</v>
          </cell>
          <cell r="P135" t="str">
            <v>Rice&gt; = 30</v>
          </cell>
          <cell r="Q135" t="str">
            <v>Rice&gt; = 30&gt; = 20k</v>
          </cell>
          <cell r="R135" t="str">
            <v>Rice&gt; = 30&gt; = 20kNo</v>
          </cell>
          <cell r="S135" t="str">
            <v>Rice&gt; = 30&gt; = 20kNoNo</v>
          </cell>
        </row>
        <row r="136">
          <cell r="E136" t="str">
            <v>P136</v>
          </cell>
          <cell r="F136" t="str">
            <v>Rice</v>
          </cell>
          <cell r="G136" t="str">
            <v>Grocery</v>
          </cell>
          <cell r="P136" t="str">
            <v>Rice&lt; 30</v>
          </cell>
          <cell r="Q136" t="str">
            <v>Rice&lt; 30&gt; = 20k</v>
          </cell>
          <cell r="R136" t="str">
            <v>Rice&lt; 30&gt; = 20kNo</v>
          </cell>
          <cell r="S136" t="str">
            <v>Rice&lt; 30&gt; = 20kNoNo</v>
          </cell>
        </row>
        <row r="137">
          <cell r="E137" t="str">
            <v>P131</v>
          </cell>
          <cell r="F137" t="str">
            <v>Salmon</v>
          </cell>
          <cell r="G137" t="str">
            <v>Seafood</v>
          </cell>
          <cell r="P137" t="str">
            <v>Salmon&lt; 30</v>
          </cell>
          <cell r="Q137" t="str">
            <v>Salmon&lt; 30&lt; 20k</v>
          </cell>
          <cell r="R137" t="str">
            <v>Salmon&lt; 30&lt; 20kNo</v>
          </cell>
          <cell r="S137" t="str">
            <v>Salmon&lt; 30&lt; 20kNoYes</v>
          </cell>
        </row>
        <row r="138">
          <cell r="E138" t="str">
            <v>P147</v>
          </cell>
          <cell r="F138" t="str">
            <v>Salsa</v>
          </cell>
          <cell r="G138" t="str">
            <v>Condiments</v>
          </cell>
          <cell r="P138" t="str">
            <v>Salsa&gt; = 30</v>
          </cell>
          <cell r="Q138" t="str">
            <v>Salsa&gt; = 30&lt; 20k</v>
          </cell>
          <cell r="R138" t="str">
            <v>Salsa&gt; = 30&lt; 20kNo</v>
          </cell>
          <cell r="S138" t="str">
            <v>Salsa&gt; = 30&lt; 20kNoYes</v>
          </cell>
        </row>
        <row r="139">
          <cell r="E139" t="str">
            <v>P147</v>
          </cell>
          <cell r="F139" t="str">
            <v>Salsa</v>
          </cell>
          <cell r="G139" t="str">
            <v>Condiments</v>
          </cell>
          <cell r="P139" t="str">
            <v>Salsa&gt; = 30</v>
          </cell>
          <cell r="Q139" t="str">
            <v>Salsa&gt; = 30&lt; 20k</v>
          </cell>
          <cell r="R139" t="str">
            <v>Salsa&gt; = 30&lt; 20kNo</v>
          </cell>
          <cell r="S139" t="str">
            <v>Salsa&gt; = 30&lt; 20kNoYes</v>
          </cell>
        </row>
        <row r="140">
          <cell r="E140" t="str">
            <v>P147</v>
          </cell>
          <cell r="F140" t="str">
            <v>Salsa</v>
          </cell>
          <cell r="G140" t="str">
            <v>Condiments</v>
          </cell>
          <cell r="P140" t="str">
            <v>Salsa&gt; = 30</v>
          </cell>
          <cell r="Q140" t="str">
            <v>Salsa&gt; = 30&gt; = 20k</v>
          </cell>
          <cell r="R140" t="str">
            <v>Salsa&gt; = 30&gt; = 20kNo</v>
          </cell>
          <cell r="S140" t="str">
            <v>Salsa&gt; = 30&gt; = 20kNoYes</v>
          </cell>
        </row>
        <row r="141">
          <cell r="E141" t="str">
            <v>P147</v>
          </cell>
          <cell r="F141" t="str">
            <v>Salsa</v>
          </cell>
          <cell r="G141" t="str">
            <v>Condiments</v>
          </cell>
          <cell r="P141" t="str">
            <v>Salsa&lt; 30</v>
          </cell>
          <cell r="Q141" t="str">
            <v>Salsa&lt; 30&lt; 20k</v>
          </cell>
          <cell r="R141" t="str">
            <v>Salsa&lt; 30&lt; 20kNo</v>
          </cell>
          <cell r="S141" t="str">
            <v>Salsa&lt; 30&lt; 20kNoYes</v>
          </cell>
        </row>
        <row r="142">
          <cell r="E142" t="str">
            <v>P132</v>
          </cell>
          <cell r="F142" t="str">
            <v>Shrimp</v>
          </cell>
          <cell r="G142" t="str">
            <v>Seafood</v>
          </cell>
          <cell r="P142" t="str">
            <v>Shrimp&gt; = 30</v>
          </cell>
          <cell r="Q142" t="str">
            <v>Shrimp&gt; = 30&lt; 20k</v>
          </cell>
          <cell r="R142" t="str">
            <v>Shrimp&gt; = 30&lt; 20kNo</v>
          </cell>
          <cell r="S142" t="str">
            <v>Shrimp&gt; = 30&lt; 20kNoYes</v>
          </cell>
        </row>
        <row r="143">
          <cell r="E143" t="str">
            <v>P132</v>
          </cell>
          <cell r="F143" t="str">
            <v>Shrimp</v>
          </cell>
          <cell r="G143" t="str">
            <v>Seafood</v>
          </cell>
          <cell r="P143" t="str">
            <v>Shrimp&lt; 30</v>
          </cell>
          <cell r="Q143" t="str">
            <v>Shrimp&lt; 30&lt; 20k</v>
          </cell>
          <cell r="R143" t="str">
            <v>Shrimp&lt; 30&lt; 20kNo</v>
          </cell>
          <cell r="S143" t="str">
            <v>Shrimp&lt; 30&lt; 20kNoYes</v>
          </cell>
        </row>
        <row r="144">
          <cell r="E144" t="str">
            <v>P132</v>
          </cell>
          <cell r="F144" t="str">
            <v>Shrimp</v>
          </cell>
          <cell r="G144" t="str">
            <v>Seafood</v>
          </cell>
          <cell r="P144" t="str">
            <v>Shrimp&lt; 30</v>
          </cell>
          <cell r="Q144" t="str">
            <v>Shrimp&lt; 30&gt; = 20k</v>
          </cell>
          <cell r="R144" t="str">
            <v>Shrimp&lt; 30&gt; = 20kNo</v>
          </cell>
          <cell r="S144" t="str">
            <v>Shrimp&lt; 30&gt; = 20kNoYes</v>
          </cell>
        </row>
        <row r="145">
          <cell r="E145" t="str">
            <v>P132</v>
          </cell>
          <cell r="F145" t="str">
            <v>Shrimp</v>
          </cell>
          <cell r="G145" t="str">
            <v>Seafood</v>
          </cell>
          <cell r="P145" t="str">
            <v>Shrimp&lt; 30</v>
          </cell>
          <cell r="Q145" t="str">
            <v>Shrimp&lt; 30&lt; 20k</v>
          </cell>
          <cell r="R145" t="str">
            <v>Shrimp&lt; 30&lt; 20kNo</v>
          </cell>
          <cell r="S145" t="str">
            <v>Shrimp&lt; 30&lt; 20kNoYes</v>
          </cell>
        </row>
        <row r="146">
          <cell r="E146" t="str">
            <v>P132</v>
          </cell>
          <cell r="F146" t="str">
            <v>Shrimp</v>
          </cell>
          <cell r="G146" t="str">
            <v>Seafood</v>
          </cell>
          <cell r="P146" t="str">
            <v>Shrimp&lt; 30</v>
          </cell>
          <cell r="Q146" t="str">
            <v>Shrimp&lt; 30&lt; 20k</v>
          </cell>
          <cell r="R146" t="str">
            <v>Shrimp&lt; 30&lt; 20kNo</v>
          </cell>
          <cell r="S146" t="str">
            <v>Shrimp&lt; 30&lt; 20kNoYes</v>
          </cell>
        </row>
        <row r="147">
          <cell r="E147" t="str">
            <v>P138</v>
          </cell>
          <cell r="F147" t="str">
            <v>Soup</v>
          </cell>
          <cell r="G147" t="str">
            <v>Canned Goods</v>
          </cell>
          <cell r="P147" t="str">
            <v>Soup&gt; = 30</v>
          </cell>
          <cell r="Q147" t="str">
            <v>Soup&gt; = 30&lt; 20k</v>
          </cell>
          <cell r="R147" t="str">
            <v>Soup&gt; = 30&lt; 20kNo</v>
          </cell>
          <cell r="S147" t="str">
            <v>Soup&gt; = 30&lt; 20kNoYes</v>
          </cell>
        </row>
        <row r="148">
          <cell r="E148" t="str">
            <v>P138</v>
          </cell>
          <cell r="F148" t="str">
            <v>Soup</v>
          </cell>
          <cell r="G148" t="str">
            <v>Canned Goods</v>
          </cell>
          <cell r="P148" t="str">
            <v>Soup&lt; 30</v>
          </cell>
          <cell r="Q148" t="str">
            <v>Soup&lt; 30&gt; = 20k</v>
          </cell>
          <cell r="R148" t="str">
            <v>Soup&lt; 30&gt; = 20kNo</v>
          </cell>
          <cell r="S148" t="str">
            <v>Soup&lt; 30&gt; = 20kNoYes</v>
          </cell>
        </row>
        <row r="149">
          <cell r="E149" t="str">
            <v>P119</v>
          </cell>
          <cell r="F149" t="str">
            <v>Spinach</v>
          </cell>
          <cell r="G149" t="str">
            <v>Produce</v>
          </cell>
          <cell r="P149" t="str">
            <v>Spinach&lt; 30</v>
          </cell>
          <cell r="Q149" t="str">
            <v>Spinach&lt; 30&gt; = 20k</v>
          </cell>
          <cell r="R149" t="str">
            <v>Spinach&lt; 30&gt; = 20kNo</v>
          </cell>
          <cell r="S149" t="str">
            <v>Spinach&lt; 30&gt; = 20kNoYes</v>
          </cell>
        </row>
        <row r="150">
          <cell r="E150" t="str">
            <v>P119</v>
          </cell>
          <cell r="F150" t="str">
            <v>Spinach</v>
          </cell>
          <cell r="G150" t="str">
            <v>Produce</v>
          </cell>
          <cell r="P150" t="str">
            <v>Spinach&gt; = 30</v>
          </cell>
          <cell r="Q150" t="str">
            <v>Spinach&gt; = 30&lt; 20k</v>
          </cell>
          <cell r="R150" t="str">
            <v>Spinach&gt; = 30&lt; 20kNo</v>
          </cell>
          <cell r="S150" t="str">
            <v>Spinach&gt; = 30&lt; 20kNoYes</v>
          </cell>
        </row>
        <row r="151">
          <cell r="E151" t="str">
            <v>P119</v>
          </cell>
          <cell r="F151" t="str">
            <v>Spinach</v>
          </cell>
          <cell r="G151" t="str">
            <v>Produce</v>
          </cell>
          <cell r="P151" t="str">
            <v>Spinach&lt; 30</v>
          </cell>
          <cell r="Q151" t="str">
            <v>Spinach&lt; 30&gt; = 20k</v>
          </cell>
          <cell r="R151" t="str">
            <v>Spinach&lt; 30&gt; = 20kNo</v>
          </cell>
          <cell r="S151" t="str">
            <v>Spinach&lt; 30&gt; = 20kNoYes</v>
          </cell>
        </row>
        <row r="152">
          <cell r="E152" t="str">
            <v>P113</v>
          </cell>
          <cell r="F152" t="str">
            <v>Tomatoes</v>
          </cell>
          <cell r="G152" t="str">
            <v>Produce</v>
          </cell>
          <cell r="P152" t="str">
            <v>Tomatoes&gt; = 30</v>
          </cell>
          <cell r="Q152" t="str">
            <v>Tomatoes&gt; = 30&gt; = 20k</v>
          </cell>
          <cell r="R152" t="str">
            <v>Tomatoes&gt; = 30&gt; = 20kNo</v>
          </cell>
          <cell r="S152" t="str">
            <v>Tomatoes&gt; = 30&gt; = 20kNoYes</v>
          </cell>
        </row>
        <row r="153">
          <cell r="E153" t="str">
            <v>P113</v>
          </cell>
          <cell r="F153" t="str">
            <v>Tomatoes</v>
          </cell>
          <cell r="G153" t="str">
            <v>Produce</v>
          </cell>
          <cell r="P153" t="str">
            <v>Tomatoes&gt; = 30</v>
          </cell>
          <cell r="Q153" t="str">
            <v>Tomatoes&gt; = 30&lt; 20k</v>
          </cell>
          <cell r="R153" t="str">
            <v>Tomatoes&gt; = 30&lt; 20kNo</v>
          </cell>
          <cell r="S153" t="str">
            <v>Tomatoes&gt; = 30&lt; 20kNoYes</v>
          </cell>
        </row>
        <row r="154">
          <cell r="E154" t="str">
            <v>P113</v>
          </cell>
          <cell r="F154" t="str">
            <v>Tomatoes</v>
          </cell>
          <cell r="G154" t="str">
            <v>Produce</v>
          </cell>
          <cell r="P154" t="str">
            <v>Tomatoes&lt; 30</v>
          </cell>
          <cell r="Q154" t="str">
            <v>Tomatoes&lt; 30&lt; 20k</v>
          </cell>
          <cell r="R154" t="str">
            <v>Tomatoes&lt; 30&lt; 20kNo</v>
          </cell>
          <cell r="S154" t="str">
            <v>Tomatoes&lt; 30&lt; 20kNoYes</v>
          </cell>
        </row>
        <row r="155">
          <cell r="E155" t="str">
            <v>P113</v>
          </cell>
          <cell r="F155" t="str">
            <v>Tomatoes</v>
          </cell>
          <cell r="G155" t="str">
            <v>Produce</v>
          </cell>
          <cell r="P155" t="str">
            <v>Tomatoes&gt; = 30</v>
          </cell>
          <cell r="Q155" t="str">
            <v>Tomatoes&gt; = 30&lt; 20k</v>
          </cell>
          <cell r="R155" t="str">
            <v>Tomatoes&gt; = 30&lt; 20kNo</v>
          </cell>
          <cell r="S155" t="str">
            <v>Tomatoes&gt; = 30&lt; 20kNoYes</v>
          </cell>
        </row>
        <row r="156">
          <cell r="E156" t="str">
            <v>P130</v>
          </cell>
          <cell r="F156" t="str">
            <v>Turkey</v>
          </cell>
          <cell r="G156" t="str">
            <v>Meat</v>
          </cell>
          <cell r="P156" t="str">
            <v>Turkey&gt; = 30</v>
          </cell>
          <cell r="Q156" t="str">
            <v>Turkey&gt; = 30&lt; 20k</v>
          </cell>
          <cell r="R156" t="str">
            <v>Turkey&gt; = 30&lt; 20kNo</v>
          </cell>
          <cell r="S156" t="str">
            <v>Turkey&gt; = 30&lt; 20kNoYes</v>
          </cell>
        </row>
        <row r="157">
          <cell r="E157" t="str">
            <v>P130</v>
          </cell>
          <cell r="F157" t="str">
            <v>Turkey</v>
          </cell>
          <cell r="G157" t="str">
            <v>Meat</v>
          </cell>
          <cell r="P157" t="str">
            <v>Turkey&gt; = 30</v>
          </cell>
          <cell r="Q157" t="str">
            <v>Turkey&gt; = 30&gt; = 20k</v>
          </cell>
          <cell r="R157" t="str">
            <v>Turkey&gt; = 30&gt; = 20kNo</v>
          </cell>
          <cell r="S157" t="str">
            <v>Turkey&gt; = 30&gt; = 20kNoYes</v>
          </cell>
        </row>
        <row r="158">
          <cell r="E158" t="str">
            <v>P142</v>
          </cell>
          <cell r="F158" t="str">
            <v>Vinegar</v>
          </cell>
          <cell r="G158" t="str">
            <v>Condiments</v>
          </cell>
          <cell r="P158" t="str">
            <v>Vinegar&gt; = 30</v>
          </cell>
          <cell r="Q158" t="str">
            <v>Vinegar&gt; = 30&lt; 20k</v>
          </cell>
          <cell r="R158" t="str">
            <v>Vinegar&gt; = 30&lt; 20kNo</v>
          </cell>
          <cell r="S158" t="str">
            <v>Vinegar&gt; = 30&lt; 20kNoYes</v>
          </cell>
        </row>
        <row r="159">
          <cell r="E159" t="str">
            <v>P142</v>
          </cell>
          <cell r="F159" t="str">
            <v>Vinegar</v>
          </cell>
          <cell r="G159" t="str">
            <v>Condiments</v>
          </cell>
          <cell r="P159" t="str">
            <v>Vinegar&gt; = 30</v>
          </cell>
          <cell r="Q159" t="str">
            <v>Vinegar&gt; = 30&gt; = 20k</v>
          </cell>
          <cell r="R159" t="str">
            <v>Vinegar&gt; = 30&gt; = 20kNo</v>
          </cell>
          <cell r="S159" t="str">
            <v>Vinegar&gt; = 30&gt; = 20kNoYes</v>
          </cell>
        </row>
        <row r="160">
          <cell r="E160" t="str">
            <v>P142</v>
          </cell>
          <cell r="F160" t="str">
            <v>Vinegar</v>
          </cell>
          <cell r="G160" t="str">
            <v>Condiments</v>
          </cell>
          <cell r="P160" t="str">
            <v>Vinegar&gt; = 30</v>
          </cell>
          <cell r="Q160" t="str">
            <v>Vinegar&gt; = 30&gt; = 20k</v>
          </cell>
          <cell r="R160" t="str">
            <v>Vinegar&gt; = 30&gt; = 20kNo</v>
          </cell>
          <cell r="S160" t="str">
            <v>Vinegar&gt; = 30&gt; = 20kNoYes</v>
          </cell>
        </row>
        <row r="161">
          <cell r="E161" t="str">
            <v>P142</v>
          </cell>
          <cell r="F161" t="str">
            <v>Vinegar</v>
          </cell>
          <cell r="G161" t="str">
            <v>Condiments</v>
          </cell>
          <cell r="P161" t="str">
            <v>Vinegar&lt; 30</v>
          </cell>
          <cell r="Q161" t="str">
            <v>Vinegar&lt; 30&lt; 20k</v>
          </cell>
          <cell r="R161" t="str">
            <v>Vinegar&lt; 30&lt; 20kNo</v>
          </cell>
          <cell r="S161" t="str">
            <v>Vinegar&lt; 30&lt; 20kNoYes</v>
          </cell>
        </row>
        <row r="162">
          <cell r="E162" t="str">
            <v>P142</v>
          </cell>
          <cell r="F162" t="str">
            <v>Vinegar</v>
          </cell>
          <cell r="G162" t="str">
            <v>Condiments</v>
          </cell>
          <cell r="P162" t="str">
            <v>Vinegar&gt; = 30</v>
          </cell>
          <cell r="Q162" t="str">
            <v>Vinegar&gt; = 30&gt; = 20k</v>
          </cell>
          <cell r="R162" t="str">
            <v>Vinegar&gt; = 30&gt; = 20kNo</v>
          </cell>
          <cell r="S162" t="str">
            <v>Vinegar&gt; = 30&gt; = 20kNoYes</v>
          </cell>
        </row>
        <row r="163">
          <cell r="E163" t="str">
            <v>P126</v>
          </cell>
          <cell r="F163" t="str">
            <v>Wine</v>
          </cell>
          <cell r="G163" t="str">
            <v>Alcohol</v>
          </cell>
          <cell r="P163" t="str">
            <v>Wine&lt; 30</v>
          </cell>
          <cell r="Q163" t="str">
            <v>Wine&lt; 30&gt; = 20k</v>
          </cell>
          <cell r="R163" t="str">
            <v>Wine&lt; 30&gt; = 20kNo</v>
          </cell>
          <cell r="S163" t="str">
            <v>Wine&lt; 30&gt; = 20kNoYes</v>
          </cell>
        </row>
        <row r="164">
          <cell r="E164" t="str">
            <v>P126</v>
          </cell>
          <cell r="F164" t="str">
            <v>Wine</v>
          </cell>
          <cell r="G164" t="str">
            <v>Alcohol</v>
          </cell>
          <cell r="P164" t="str">
            <v>Wine&lt; 30</v>
          </cell>
          <cell r="Q164" t="str">
            <v>Wine&lt; 30&lt; 20k</v>
          </cell>
          <cell r="R164" t="str">
            <v>Wine&lt; 30&lt; 20kNo</v>
          </cell>
          <cell r="S164" t="str">
            <v>Wine&lt; 30&lt; 20kNoYes</v>
          </cell>
        </row>
        <row r="165">
          <cell r="E165" t="str">
            <v>P126</v>
          </cell>
          <cell r="F165" t="str">
            <v>Wine</v>
          </cell>
          <cell r="G165" t="str">
            <v>Alcohol</v>
          </cell>
          <cell r="P165" t="str">
            <v>Wine&gt; = 30</v>
          </cell>
          <cell r="Q165" t="str">
            <v>Wine&gt; = 30&lt; 20k</v>
          </cell>
          <cell r="R165" t="str">
            <v>Wine&gt; = 30&lt; 20kNo</v>
          </cell>
          <cell r="S165" t="str">
            <v>Wine&gt; = 30&lt; 20kNoYes</v>
          </cell>
        </row>
        <row r="166">
          <cell r="E166" t="str">
            <v>P126</v>
          </cell>
          <cell r="F166" t="str">
            <v>Wine</v>
          </cell>
          <cell r="G166" t="str">
            <v>Alcohol</v>
          </cell>
          <cell r="P166" t="str">
            <v>Wine&gt; = 30</v>
          </cell>
          <cell r="Q166" t="str">
            <v>Wine&gt; = 30&gt; = 20k</v>
          </cell>
          <cell r="R166" t="str">
            <v>Wine&gt; = 30&gt; = 20kNo</v>
          </cell>
          <cell r="S166" t="str">
            <v>Wine&gt; = 30&gt; = 20kNoYes</v>
          </cell>
        </row>
        <row r="167">
          <cell r="E167" t="str">
            <v>P101</v>
          </cell>
          <cell r="F167" t="str">
            <v>Apples</v>
          </cell>
          <cell r="G167" t="str">
            <v>Produce</v>
          </cell>
          <cell r="P167" t="str">
            <v>Apples&lt; 30</v>
          </cell>
          <cell r="Q167" t="str">
            <v>Apples&lt; 30&lt; 20k</v>
          </cell>
          <cell r="R167" t="str">
            <v>Apples&lt; 30&lt; 20kYes</v>
          </cell>
          <cell r="S167" t="str">
            <v>Apples&lt; 30&lt; 20kYesYes</v>
          </cell>
        </row>
        <row r="168">
          <cell r="E168" t="str">
            <v>P101</v>
          </cell>
          <cell r="F168" t="str">
            <v>Apples</v>
          </cell>
          <cell r="G168" t="str">
            <v>Produce</v>
          </cell>
          <cell r="P168" t="str">
            <v>Apples&gt; = 30</v>
          </cell>
          <cell r="Q168" t="str">
            <v>Apples&gt; = 30&gt; = 20k</v>
          </cell>
          <cell r="R168" t="str">
            <v>Apples&gt; = 30&gt; = 20kYes</v>
          </cell>
          <cell r="S168" t="str">
            <v>Apples&gt; = 30&gt; = 20kYesYes</v>
          </cell>
        </row>
        <row r="169">
          <cell r="E169" t="str">
            <v>P101</v>
          </cell>
          <cell r="F169" t="str">
            <v>Apples</v>
          </cell>
          <cell r="G169" t="str">
            <v>Produce</v>
          </cell>
          <cell r="P169" t="str">
            <v>Apples&gt; = 30</v>
          </cell>
          <cell r="Q169" t="str">
            <v>Apples&gt; = 30&lt; 20k</v>
          </cell>
          <cell r="R169" t="str">
            <v>Apples&gt; = 30&lt; 20kYes</v>
          </cell>
          <cell r="S169" t="str">
            <v>Apples&gt; = 30&lt; 20kYesYes</v>
          </cell>
        </row>
        <row r="170">
          <cell r="E170" t="str">
            <v>P101</v>
          </cell>
          <cell r="F170" t="str">
            <v>Apples</v>
          </cell>
          <cell r="G170" t="str">
            <v>Produce</v>
          </cell>
          <cell r="P170" t="str">
            <v>Apples&lt; 30</v>
          </cell>
          <cell r="Q170" t="str">
            <v>Apples&lt; 30&gt; = 20k</v>
          </cell>
          <cell r="R170" t="str">
            <v>Apples&lt; 30&gt; = 20kYes</v>
          </cell>
          <cell r="S170" t="str">
            <v>Apples&lt; 30&gt; = 20kYesYes</v>
          </cell>
        </row>
        <row r="171">
          <cell r="E171" t="str">
            <v>P101</v>
          </cell>
          <cell r="F171" t="str">
            <v>Apples</v>
          </cell>
          <cell r="G171" t="str">
            <v>Produce</v>
          </cell>
          <cell r="P171" t="str">
            <v>Apples&lt; 30</v>
          </cell>
          <cell r="Q171" t="str">
            <v>Apples&lt; 30&gt; = 20k</v>
          </cell>
          <cell r="R171" t="str">
            <v>Apples&lt; 30&gt; = 20kYes</v>
          </cell>
          <cell r="S171" t="str">
            <v>Apples&lt; 30&gt; = 20kYesYes</v>
          </cell>
        </row>
        <row r="172">
          <cell r="E172" t="str">
            <v>P115</v>
          </cell>
          <cell r="F172" t="str">
            <v>Bananas</v>
          </cell>
          <cell r="G172" t="str">
            <v>Produce</v>
          </cell>
          <cell r="P172" t="str">
            <v>Bananas&lt; 30</v>
          </cell>
          <cell r="Q172" t="str">
            <v>Bananas&lt; 30&lt; 20k</v>
          </cell>
          <cell r="R172" t="str">
            <v>Bananas&lt; 30&lt; 20kYes</v>
          </cell>
          <cell r="S172" t="str">
            <v>Bananas&lt; 30&lt; 20kYesYes</v>
          </cell>
        </row>
        <row r="173">
          <cell r="E173" t="str">
            <v>P115</v>
          </cell>
          <cell r="F173" t="str">
            <v>Bananas</v>
          </cell>
          <cell r="G173" t="str">
            <v>Produce</v>
          </cell>
          <cell r="P173" t="str">
            <v>Bananas&gt; = 30</v>
          </cell>
          <cell r="Q173" t="str">
            <v>Bananas&gt; = 30&lt; 20k</v>
          </cell>
          <cell r="R173" t="str">
            <v>Bananas&gt; = 30&lt; 20kYes</v>
          </cell>
          <cell r="S173" t="str">
            <v>Bananas&gt; = 30&lt; 20kYesYes</v>
          </cell>
        </row>
        <row r="174">
          <cell r="E174" t="str">
            <v>P137</v>
          </cell>
          <cell r="F174" t="str">
            <v>Beans</v>
          </cell>
          <cell r="G174" t="str">
            <v>Produce</v>
          </cell>
          <cell r="P174" t="str">
            <v>Beans&lt; 30</v>
          </cell>
          <cell r="Q174" t="str">
            <v>Beans&lt; 30&lt; 20k</v>
          </cell>
          <cell r="R174" t="str">
            <v>Beans&lt; 30&lt; 20kYes</v>
          </cell>
          <cell r="S174" t="str">
            <v>Beans&lt; 30&lt; 20kYesYes</v>
          </cell>
        </row>
        <row r="175">
          <cell r="E175" t="str">
            <v>P137</v>
          </cell>
          <cell r="F175" t="str">
            <v>Beans</v>
          </cell>
          <cell r="G175" t="str">
            <v>Produce</v>
          </cell>
          <cell r="P175" t="str">
            <v>Beans&gt; = 30</v>
          </cell>
          <cell r="Q175" t="str">
            <v>Beans&gt; = 30&gt; = 20k</v>
          </cell>
          <cell r="R175" t="str">
            <v>Beans&gt; = 30&gt; = 20kYes</v>
          </cell>
          <cell r="S175" t="str">
            <v>Beans&gt; = 30&gt; = 20kYesYes</v>
          </cell>
        </row>
        <row r="176">
          <cell r="E176" t="str">
            <v>P137</v>
          </cell>
          <cell r="F176" t="str">
            <v>Beans</v>
          </cell>
          <cell r="G176" t="str">
            <v>Produce</v>
          </cell>
          <cell r="P176" t="str">
            <v>Beans&lt; 30</v>
          </cell>
          <cell r="Q176" t="str">
            <v>Beans&lt; 30&gt; = 20k</v>
          </cell>
          <cell r="R176" t="str">
            <v>Beans&lt; 30&gt; = 20kYes</v>
          </cell>
          <cell r="S176" t="str">
            <v>Beans&lt; 30&gt; = 20kYesYes</v>
          </cell>
        </row>
        <row r="177">
          <cell r="E177" t="str">
            <v>P137</v>
          </cell>
          <cell r="F177" t="str">
            <v>Beans</v>
          </cell>
          <cell r="G177" t="str">
            <v>Produce</v>
          </cell>
          <cell r="P177" t="str">
            <v>Beans&gt; = 30</v>
          </cell>
          <cell r="Q177" t="str">
            <v>Beans&gt; = 30&gt; = 20k</v>
          </cell>
          <cell r="R177" t="str">
            <v>Beans&gt; = 30&gt; = 20kYes</v>
          </cell>
          <cell r="S177" t="str">
            <v>Beans&gt; = 30&gt; = 20kYesYes</v>
          </cell>
        </row>
        <row r="178">
          <cell r="E178" t="str">
            <v>P128</v>
          </cell>
          <cell r="F178" t="str">
            <v>Beef</v>
          </cell>
          <cell r="G178" t="str">
            <v>Meat</v>
          </cell>
          <cell r="P178" t="str">
            <v>Beef&lt; 30</v>
          </cell>
          <cell r="Q178" t="str">
            <v>Beef&lt; 30&gt; = 20k</v>
          </cell>
          <cell r="R178" t="str">
            <v>Beef&lt; 30&gt; = 20kYes</v>
          </cell>
          <cell r="S178" t="str">
            <v>Beef&lt; 30&gt; = 20kYesYes</v>
          </cell>
        </row>
        <row r="179">
          <cell r="E179" t="str">
            <v>P128</v>
          </cell>
          <cell r="F179" t="str">
            <v>Beef</v>
          </cell>
          <cell r="G179" t="str">
            <v>Meat</v>
          </cell>
          <cell r="P179" t="str">
            <v>Beef&gt; = 30</v>
          </cell>
          <cell r="Q179" t="str">
            <v>Beef&gt; = 30&gt; = 20k</v>
          </cell>
          <cell r="R179" t="str">
            <v>Beef&gt; = 30&gt; = 20kYes</v>
          </cell>
          <cell r="S179" t="str">
            <v>Beef&gt; = 30&gt; = 20kYesYes</v>
          </cell>
        </row>
        <row r="180">
          <cell r="E180" t="str">
            <v>P128</v>
          </cell>
          <cell r="F180" t="str">
            <v>Beef</v>
          </cell>
          <cell r="G180" t="str">
            <v>Meat</v>
          </cell>
          <cell r="P180" t="str">
            <v>Beef&lt; 30</v>
          </cell>
          <cell r="Q180" t="str">
            <v>Beef&lt; 30&gt; = 20k</v>
          </cell>
          <cell r="R180" t="str">
            <v>Beef&lt; 30&gt; = 20kYes</v>
          </cell>
          <cell r="S180" t="str">
            <v>Beef&lt; 30&gt; = 20kYesYes</v>
          </cell>
        </row>
        <row r="181">
          <cell r="E181" t="str">
            <v>P128</v>
          </cell>
          <cell r="F181" t="str">
            <v>Beef</v>
          </cell>
          <cell r="G181" t="str">
            <v>Meat</v>
          </cell>
          <cell r="P181" t="str">
            <v>Beef&gt; = 30</v>
          </cell>
          <cell r="Q181" t="str">
            <v>Beef&gt; = 30&gt; = 20k</v>
          </cell>
          <cell r="R181" t="str">
            <v>Beef&gt; = 30&gt; = 20kYes</v>
          </cell>
          <cell r="S181" t="str">
            <v>Beef&gt; = 30&gt; = 20kYesYes</v>
          </cell>
        </row>
        <row r="182">
          <cell r="E182" t="str">
            <v>P128</v>
          </cell>
          <cell r="F182" t="str">
            <v>Beef</v>
          </cell>
          <cell r="G182" t="str">
            <v>Meat</v>
          </cell>
          <cell r="P182" t="str">
            <v>Beef&gt; = 30</v>
          </cell>
          <cell r="Q182" t="str">
            <v>Beef&gt; = 30&gt; = 20k</v>
          </cell>
          <cell r="R182" t="str">
            <v>Beef&gt; = 30&gt; = 20kYes</v>
          </cell>
          <cell r="S182" t="str">
            <v>Beef&gt; = 30&gt; = 20kYesYes</v>
          </cell>
        </row>
        <row r="183">
          <cell r="E183" t="str">
            <v>P125</v>
          </cell>
          <cell r="F183" t="str">
            <v>Beer</v>
          </cell>
          <cell r="G183" t="str">
            <v>Alcohol</v>
          </cell>
          <cell r="P183" t="str">
            <v>Beer&lt; 30</v>
          </cell>
          <cell r="Q183" t="str">
            <v>Beer&lt; 30&lt; 20k</v>
          </cell>
          <cell r="R183" t="str">
            <v>Beer&lt; 30&lt; 20kYes</v>
          </cell>
          <cell r="S183" t="str">
            <v>Beer&lt; 30&lt; 20kYesYes</v>
          </cell>
        </row>
        <row r="184">
          <cell r="E184" t="str">
            <v>P125</v>
          </cell>
          <cell r="F184" t="str">
            <v>Beer</v>
          </cell>
          <cell r="G184" t="str">
            <v>Alcohol</v>
          </cell>
          <cell r="P184" t="str">
            <v>Beer&lt; 30</v>
          </cell>
          <cell r="Q184" t="str">
            <v>Beer&lt; 30&lt; 20k</v>
          </cell>
          <cell r="R184" t="str">
            <v>Beer&lt; 30&lt; 20kYes</v>
          </cell>
          <cell r="S184" t="str">
            <v>Beer&lt; 30&lt; 20kYesNo</v>
          </cell>
        </row>
        <row r="185">
          <cell r="E185" t="str">
            <v>P125</v>
          </cell>
          <cell r="F185" t="str">
            <v>Beer</v>
          </cell>
          <cell r="G185" t="str">
            <v>Alcohol</v>
          </cell>
          <cell r="P185" t="str">
            <v>Beer&lt; 30</v>
          </cell>
          <cell r="Q185" t="str">
            <v>Beer&lt; 30&lt; 20k</v>
          </cell>
          <cell r="R185" t="str">
            <v>Beer&lt; 30&lt; 20kYes</v>
          </cell>
          <cell r="S185" t="str">
            <v>Beer&lt; 30&lt; 20kYesYes</v>
          </cell>
        </row>
        <row r="186">
          <cell r="E186" t="str">
            <v>P125</v>
          </cell>
          <cell r="F186" t="str">
            <v>Beer</v>
          </cell>
          <cell r="G186" t="str">
            <v>Alcohol</v>
          </cell>
          <cell r="P186" t="str">
            <v>Beer&gt; = 30</v>
          </cell>
          <cell r="Q186" t="str">
            <v>Beer&gt; = 30&gt; = 20k</v>
          </cell>
          <cell r="R186" t="str">
            <v>Beer&gt; = 30&gt; = 20kYes</v>
          </cell>
          <cell r="S186" t="str">
            <v>Beer&gt; = 30&gt; = 20kYesYes</v>
          </cell>
        </row>
        <row r="187">
          <cell r="E187" t="str">
            <v>P125</v>
          </cell>
          <cell r="F187" t="str">
            <v>Beer</v>
          </cell>
          <cell r="G187" t="str">
            <v>Alcohol</v>
          </cell>
          <cell r="P187" t="str">
            <v>Beer&lt; 30</v>
          </cell>
          <cell r="Q187" t="str">
            <v>Beer&lt; 30&gt; = 20k</v>
          </cell>
          <cell r="R187" t="str">
            <v>Beer&lt; 30&gt; = 20kYes</v>
          </cell>
          <cell r="S187" t="str">
            <v>Beer&lt; 30&gt; = 20kYesYes</v>
          </cell>
        </row>
        <row r="188">
          <cell r="E188" t="str">
            <v>P125</v>
          </cell>
          <cell r="F188" t="str">
            <v>Beer</v>
          </cell>
          <cell r="G188" t="str">
            <v>Alcohol</v>
          </cell>
          <cell r="P188" t="str">
            <v>Beer&lt; 30</v>
          </cell>
          <cell r="Q188" t="str">
            <v>Beer&lt; 30&gt; = 20k</v>
          </cell>
          <cell r="R188" t="str">
            <v>Beer&lt; 30&gt; = 20kYes</v>
          </cell>
          <cell r="S188" t="str">
            <v>Beer&lt; 30&gt; = 20kYesYes</v>
          </cell>
        </row>
        <row r="189">
          <cell r="E189" t="str">
            <v>P117</v>
          </cell>
          <cell r="F189" t="str">
            <v>Blueberries</v>
          </cell>
          <cell r="G189" t="str">
            <v>Produce</v>
          </cell>
          <cell r="P189" t="str">
            <v>Blueberries&lt; 30</v>
          </cell>
          <cell r="Q189" t="str">
            <v>Blueberries&lt; 30&lt; 20k</v>
          </cell>
          <cell r="R189" t="str">
            <v>Blueberries&lt; 30&lt; 20kYes</v>
          </cell>
          <cell r="S189" t="str">
            <v>Blueberries&lt; 30&lt; 20kYesYes</v>
          </cell>
        </row>
        <row r="190">
          <cell r="E190" t="str">
            <v>P117</v>
          </cell>
          <cell r="F190" t="str">
            <v>Blueberries</v>
          </cell>
          <cell r="G190" t="str">
            <v>Produce</v>
          </cell>
          <cell r="P190" t="str">
            <v>Blueberries&lt; 30</v>
          </cell>
          <cell r="Q190" t="str">
            <v>Blueberries&lt; 30&gt; = 20k</v>
          </cell>
          <cell r="R190" t="str">
            <v>Blueberries&lt; 30&gt; = 20kYes</v>
          </cell>
          <cell r="S190" t="str">
            <v>Blueberries&lt; 30&gt; = 20kYesYes</v>
          </cell>
        </row>
        <row r="191">
          <cell r="E191" t="str">
            <v>P109</v>
          </cell>
          <cell r="F191" t="str">
            <v>Bread</v>
          </cell>
          <cell r="G191" t="str">
            <v>Bakery</v>
          </cell>
          <cell r="P191" t="str">
            <v>Bread&lt; 30</v>
          </cell>
          <cell r="Q191" t="str">
            <v>Bread&lt; 30&gt; = 20k</v>
          </cell>
          <cell r="R191" t="str">
            <v>Bread&lt; 30&gt; = 20kYes</v>
          </cell>
          <cell r="S191" t="str">
            <v>Bread&lt; 30&gt; = 20kYesYes</v>
          </cell>
        </row>
        <row r="192">
          <cell r="E192" t="str">
            <v>P109</v>
          </cell>
          <cell r="F192" t="str">
            <v>Bread</v>
          </cell>
          <cell r="G192" t="str">
            <v>Bakery</v>
          </cell>
          <cell r="P192" t="str">
            <v>Bread&gt; = 30</v>
          </cell>
          <cell r="Q192" t="str">
            <v>Bread&gt; = 30&gt; = 20k</v>
          </cell>
          <cell r="R192" t="str">
            <v>Bread&gt; = 30&gt; = 20kYes</v>
          </cell>
          <cell r="S192" t="str">
            <v>Bread&gt; = 30&gt; = 20kYesYes</v>
          </cell>
        </row>
        <row r="193">
          <cell r="E193" t="str">
            <v>P109</v>
          </cell>
          <cell r="F193" t="str">
            <v>Bread</v>
          </cell>
          <cell r="G193" t="str">
            <v>Bakery</v>
          </cell>
          <cell r="P193" t="str">
            <v>Bread&lt; 30</v>
          </cell>
          <cell r="Q193" t="str">
            <v>Bread&lt; 30&gt; = 20k</v>
          </cell>
          <cell r="R193" t="str">
            <v>Bread&lt; 30&gt; = 20kYes</v>
          </cell>
          <cell r="S193" t="str">
            <v>Bread&lt; 30&gt; = 20kYesYes</v>
          </cell>
        </row>
        <row r="194">
          <cell r="E194" t="str">
            <v>P109</v>
          </cell>
          <cell r="F194" t="str">
            <v>Bread</v>
          </cell>
          <cell r="G194" t="str">
            <v>Bakery</v>
          </cell>
          <cell r="P194" t="str">
            <v>Bread&gt; = 30</v>
          </cell>
          <cell r="Q194" t="str">
            <v>Bread&gt; = 30&gt; = 20k</v>
          </cell>
          <cell r="R194" t="str">
            <v>Bread&gt; = 30&gt; = 20kYes</v>
          </cell>
          <cell r="S194" t="str">
            <v>Bread&gt; = 30&gt; = 20kYesYes</v>
          </cell>
        </row>
        <row r="195">
          <cell r="E195" t="str">
            <v>P114</v>
          </cell>
          <cell r="F195" t="str">
            <v>Carrots</v>
          </cell>
          <cell r="G195" t="str">
            <v>Produce</v>
          </cell>
          <cell r="P195" t="str">
            <v>Carrots&gt; = 30</v>
          </cell>
          <cell r="Q195" t="str">
            <v>Carrots&gt; = 30&lt; 20k</v>
          </cell>
          <cell r="R195" t="str">
            <v>Carrots&gt; = 30&lt; 20kYes</v>
          </cell>
          <cell r="S195" t="str">
            <v>Carrots&gt; = 30&lt; 20kYesYes</v>
          </cell>
        </row>
        <row r="196">
          <cell r="E196" t="str">
            <v>P110</v>
          </cell>
          <cell r="F196" t="str">
            <v>Cereal</v>
          </cell>
          <cell r="G196" t="str">
            <v>Condiments</v>
          </cell>
          <cell r="P196" t="str">
            <v>Cereal&lt; 30</v>
          </cell>
          <cell r="Q196" t="str">
            <v>Cereal&lt; 30&gt; = 20k</v>
          </cell>
          <cell r="R196" t="str">
            <v>Cereal&lt; 30&gt; = 20kYes</v>
          </cell>
          <cell r="S196" t="str">
            <v>Cereal&lt; 30&gt; = 20kYesYes</v>
          </cell>
        </row>
        <row r="197">
          <cell r="E197" t="str">
            <v>P110</v>
          </cell>
          <cell r="F197" t="str">
            <v>Cereal</v>
          </cell>
          <cell r="G197" t="str">
            <v>Condiments</v>
          </cell>
          <cell r="P197" t="str">
            <v>Cereal&gt; = 30</v>
          </cell>
          <cell r="Q197" t="str">
            <v>Cereal&gt; = 30&lt; 20k</v>
          </cell>
          <cell r="R197" t="str">
            <v>Cereal&gt; = 30&lt; 20kYes</v>
          </cell>
          <cell r="S197" t="str">
            <v>Cereal&gt; = 30&lt; 20kYesYes</v>
          </cell>
        </row>
        <row r="198">
          <cell r="E198" t="str">
            <v>P110</v>
          </cell>
          <cell r="F198" t="str">
            <v>Cereal</v>
          </cell>
          <cell r="G198" t="str">
            <v>Condiments</v>
          </cell>
          <cell r="P198" t="str">
            <v>Cereal&gt; = 30</v>
          </cell>
          <cell r="Q198" t="str">
            <v>Cereal&gt; = 30&lt; 20k</v>
          </cell>
          <cell r="R198" t="str">
            <v>Cereal&gt; = 30&lt; 20kYes</v>
          </cell>
          <cell r="S198" t="str">
            <v>Cereal&gt; = 30&lt; 20kYesYes</v>
          </cell>
        </row>
        <row r="199">
          <cell r="E199" t="str">
            <v>P127</v>
          </cell>
          <cell r="F199" t="str">
            <v>Chicken</v>
          </cell>
          <cell r="G199" t="str">
            <v>Meat</v>
          </cell>
          <cell r="P199" t="str">
            <v>Chicken&lt; 30</v>
          </cell>
          <cell r="Q199" t="str">
            <v>Chicken&lt; 30&lt; 20k</v>
          </cell>
          <cell r="R199" t="str">
            <v>Chicken&lt; 30&lt; 20kYes</v>
          </cell>
          <cell r="S199" t="str">
            <v>Chicken&lt; 30&lt; 20kYesYes</v>
          </cell>
        </row>
        <row r="200">
          <cell r="E200" t="str">
            <v>P127</v>
          </cell>
          <cell r="F200" t="str">
            <v>Chicken</v>
          </cell>
          <cell r="G200" t="str">
            <v>Meat</v>
          </cell>
          <cell r="P200" t="str">
            <v>Chicken&gt; = 30</v>
          </cell>
          <cell r="Q200" t="str">
            <v>Chicken&gt; = 30&lt; 20k</v>
          </cell>
          <cell r="R200" t="str">
            <v>Chicken&gt; = 30&lt; 20kYes</v>
          </cell>
          <cell r="S200" t="str">
            <v>Chicken&gt; = 30&lt; 20kYesYes</v>
          </cell>
        </row>
        <row r="201">
          <cell r="E201" t="str">
            <v>P103</v>
          </cell>
          <cell r="F201" t="str">
            <v>Chips</v>
          </cell>
          <cell r="G201" t="str">
            <v>Snacks</v>
          </cell>
          <cell r="P201" t="str">
            <v>Chips&gt; = 30</v>
          </cell>
          <cell r="Q201" t="str">
            <v>Chips&gt; = 30&gt; = 20k</v>
          </cell>
          <cell r="R201" t="str">
            <v>Chips&gt; = 30&gt; = 20kYes</v>
          </cell>
          <cell r="S201" t="str">
            <v>Chips&gt; = 30&gt; = 20kYesYes</v>
          </cell>
        </row>
        <row r="202">
          <cell r="E202" t="str">
            <v>P103</v>
          </cell>
          <cell r="F202" t="str">
            <v>Chips</v>
          </cell>
          <cell r="G202" t="str">
            <v>Snacks</v>
          </cell>
          <cell r="P202" t="str">
            <v>Chips&gt; = 30</v>
          </cell>
          <cell r="Q202" t="str">
            <v>Chips&gt; = 30&gt; = 20k</v>
          </cell>
          <cell r="R202" t="str">
            <v>Chips&gt; = 30&gt; = 20kYes</v>
          </cell>
          <cell r="S202" t="str">
            <v>Chips&gt; = 30&gt; = 20kYesYes</v>
          </cell>
        </row>
        <row r="203">
          <cell r="E203" t="str">
            <v>P103</v>
          </cell>
          <cell r="F203" t="str">
            <v>Chips</v>
          </cell>
          <cell r="G203" t="str">
            <v>Snacks</v>
          </cell>
          <cell r="P203" t="str">
            <v>Chips&gt; = 30</v>
          </cell>
          <cell r="Q203" t="str">
            <v>Chips&gt; = 30&lt; 20k</v>
          </cell>
          <cell r="R203" t="str">
            <v>Chips&gt; = 30&lt; 20kYes</v>
          </cell>
          <cell r="S203" t="str">
            <v>Chips&gt; = 30&lt; 20kYesYes</v>
          </cell>
        </row>
        <row r="204">
          <cell r="E204" t="str">
            <v>P103</v>
          </cell>
          <cell r="F204" t="str">
            <v>Chips</v>
          </cell>
          <cell r="G204" t="str">
            <v>Snacks</v>
          </cell>
          <cell r="P204" t="str">
            <v>Chips&gt; = 30</v>
          </cell>
          <cell r="Q204" t="str">
            <v>Chips&gt; = 30&gt; = 20k</v>
          </cell>
          <cell r="R204" t="str">
            <v>Chips&gt; = 30&gt; = 20kYes</v>
          </cell>
          <cell r="S204" t="str">
            <v>Chips&gt; = 30&gt; = 20kYesNo</v>
          </cell>
        </row>
        <row r="205">
          <cell r="E205" t="str">
            <v>P103</v>
          </cell>
          <cell r="F205" t="str">
            <v>Chips</v>
          </cell>
          <cell r="G205" t="str">
            <v>Snacks</v>
          </cell>
          <cell r="P205" t="str">
            <v>Chips&gt; = 30</v>
          </cell>
          <cell r="Q205" t="str">
            <v>Chips&gt; = 30&gt; = 20k</v>
          </cell>
          <cell r="R205" t="str">
            <v>Chips&gt; = 30&gt; = 20kNo</v>
          </cell>
          <cell r="S205" t="str">
            <v>Chips&gt; = 30&gt; = 20kNoYes</v>
          </cell>
        </row>
        <row r="206">
          <cell r="E206" t="str">
            <v>P103</v>
          </cell>
          <cell r="F206" t="str">
            <v>Chips</v>
          </cell>
          <cell r="G206" t="str">
            <v>Snacks</v>
          </cell>
          <cell r="P206" t="str">
            <v>Chips&gt; = 30</v>
          </cell>
          <cell r="Q206" t="str">
            <v>Chips&gt; = 30&gt; = 20k</v>
          </cell>
          <cell r="R206" t="str">
            <v>Chips&gt; = 30&gt; = 20kNo</v>
          </cell>
          <cell r="S206" t="str">
            <v>Chips&gt; = 30&gt; = 20kNoYes</v>
          </cell>
        </row>
        <row r="207">
          <cell r="E207" t="str">
            <v>P103</v>
          </cell>
          <cell r="F207" t="str">
            <v>Chips</v>
          </cell>
          <cell r="G207" t="str">
            <v>Snacks</v>
          </cell>
          <cell r="P207" t="str">
            <v>Chips&gt; = 30</v>
          </cell>
          <cell r="Q207" t="str">
            <v>Chips&gt; = 30&gt; = 20k</v>
          </cell>
          <cell r="R207" t="str">
            <v>Chips&gt; = 30&gt; = 20kNo</v>
          </cell>
          <cell r="S207" t="str">
            <v>Chips&gt; = 30&gt; = 20kNoYes</v>
          </cell>
        </row>
        <row r="208">
          <cell r="E208" t="str">
            <v>P103</v>
          </cell>
          <cell r="F208" t="str">
            <v>Chips</v>
          </cell>
          <cell r="G208" t="str">
            <v>Snacks</v>
          </cell>
          <cell r="P208" t="str">
            <v>Chips&gt; = 30</v>
          </cell>
          <cell r="Q208" t="str">
            <v>Chips&gt; = 30&lt; 20k</v>
          </cell>
          <cell r="R208" t="str">
            <v>Chips&gt; = 30&lt; 20kNo</v>
          </cell>
          <cell r="S208" t="str">
            <v>Chips&gt; = 30&lt; 20kNoYes</v>
          </cell>
        </row>
        <row r="209">
          <cell r="E209" t="str">
            <v>P108</v>
          </cell>
          <cell r="F209" t="str">
            <v>Chocolate</v>
          </cell>
          <cell r="G209" t="str">
            <v>Snacks</v>
          </cell>
          <cell r="P209" t="str">
            <v>Chocolate&lt; 30</v>
          </cell>
          <cell r="Q209" t="str">
            <v>Chocolate&lt; 30&lt; 20k</v>
          </cell>
          <cell r="R209" t="str">
            <v>Chocolate&lt; 30&lt; 20kYes</v>
          </cell>
          <cell r="S209" t="str">
            <v>Chocolate&lt; 30&lt; 20kYesYes</v>
          </cell>
        </row>
        <row r="210">
          <cell r="E210" t="str">
            <v>P108</v>
          </cell>
          <cell r="F210" t="str">
            <v>Chocolate</v>
          </cell>
          <cell r="G210" t="str">
            <v>Snacks</v>
          </cell>
          <cell r="P210" t="str">
            <v>Chocolate&lt; 30</v>
          </cell>
          <cell r="Q210" t="str">
            <v>Chocolate&lt; 30&gt; = 20k</v>
          </cell>
          <cell r="R210" t="str">
            <v>Chocolate&lt; 30&gt; = 20kYes</v>
          </cell>
          <cell r="S210" t="str">
            <v>Chocolate&lt; 30&gt; = 20kYesYes</v>
          </cell>
        </row>
        <row r="211">
          <cell r="E211" t="str">
            <v>P108</v>
          </cell>
          <cell r="F211" t="str">
            <v>Chocolate</v>
          </cell>
          <cell r="G211" t="str">
            <v>Snacks</v>
          </cell>
          <cell r="P211" t="str">
            <v>Chocolate&gt; = 30</v>
          </cell>
          <cell r="Q211" t="str">
            <v>Chocolate&gt; = 30&gt; = 20k</v>
          </cell>
          <cell r="R211" t="str">
            <v>Chocolate&gt; = 30&gt; = 20kYes</v>
          </cell>
          <cell r="S211" t="str">
            <v>Chocolate&gt; = 30&gt; = 20kYesYes</v>
          </cell>
        </row>
        <row r="212">
          <cell r="E212" t="str">
            <v>P108</v>
          </cell>
          <cell r="F212" t="str">
            <v>Chocolate</v>
          </cell>
          <cell r="G212" t="str">
            <v>Snacks</v>
          </cell>
          <cell r="P212" t="str">
            <v>Chocolate&lt; 30</v>
          </cell>
          <cell r="Q212" t="str">
            <v>Chocolate&lt; 30&lt; 20k</v>
          </cell>
          <cell r="R212" t="str">
            <v>Chocolate&lt; 30&lt; 20kYes</v>
          </cell>
          <cell r="S212" t="str">
            <v>Chocolate&lt; 30&lt; 20kYesYes</v>
          </cell>
        </row>
        <row r="213">
          <cell r="E213" t="str">
            <v>P108</v>
          </cell>
          <cell r="F213" t="str">
            <v>Chocolate</v>
          </cell>
          <cell r="G213" t="str">
            <v>Snacks</v>
          </cell>
          <cell r="P213" t="str">
            <v>Chocolate&gt; = 30</v>
          </cell>
          <cell r="Q213" t="str">
            <v>Chocolate&gt; = 30&gt; = 20k</v>
          </cell>
          <cell r="R213" t="str">
            <v>Chocolate&gt; = 30&gt; = 20kYes</v>
          </cell>
          <cell r="S213" t="str">
            <v>Chocolate&gt; = 30&gt; = 20kYesYes</v>
          </cell>
        </row>
        <row r="214">
          <cell r="E214" t="str">
            <v>P123</v>
          </cell>
          <cell r="F214" t="str">
            <v>Coffee</v>
          </cell>
          <cell r="G214" t="str">
            <v>Beverages</v>
          </cell>
          <cell r="P214" t="str">
            <v>Coffee&lt; 30</v>
          </cell>
          <cell r="Q214" t="str">
            <v>Coffee&lt; 30&gt; = 20k</v>
          </cell>
          <cell r="R214" t="str">
            <v>Coffee&lt; 30&gt; = 20kYes</v>
          </cell>
          <cell r="S214" t="str">
            <v>Coffee&lt; 30&gt; = 20kYesYes</v>
          </cell>
        </row>
        <row r="215">
          <cell r="E215" t="str">
            <v>P123</v>
          </cell>
          <cell r="F215" t="str">
            <v>Coffee</v>
          </cell>
          <cell r="G215" t="str">
            <v>Beverages</v>
          </cell>
          <cell r="P215" t="str">
            <v>Coffee&gt; = 30</v>
          </cell>
          <cell r="Q215" t="str">
            <v>Coffee&gt; = 30&gt; = 20k</v>
          </cell>
          <cell r="R215" t="str">
            <v>Coffee&gt; = 30&gt; = 20kYes</v>
          </cell>
          <cell r="S215" t="str">
            <v>Coffee&gt; = 30&gt; = 20kYesYes</v>
          </cell>
        </row>
        <row r="216">
          <cell r="E216" t="str">
            <v>P123</v>
          </cell>
          <cell r="F216" t="str">
            <v>Coffee</v>
          </cell>
          <cell r="G216" t="str">
            <v>Beverages</v>
          </cell>
          <cell r="P216" t="str">
            <v>Coffee&gt; = 30</v>
          </cell>
          <cell r="Q216" t="str">
            <v>Coffee&gt; = 30&gt; = 20k</v>
          </cell>
          <cell r="R216" t="str">
            <v>Coffee&gt; = 30&gt; = 20kYes</v>
          </cell>
          <cell r="S216" t="str">
            <v>Coffee&gt; = 30&gt; = 20kYesYes</v>
          </cell>
        </row>
        <row r="217">
          <cell r="E217" t="str">
            <v>P123</v>
          </cell>
          <cell r="F217" t="str">
            <v>Coffee</v>
          </cell>
          <cell r="G217" t="str">
            <v>Beverages</v>
          </cell>
          <cell r="P217" t="str">
            <v>Coffee&gt; = 30</v>
          </cell>
          <cell r="Q217" t="str">
            <v>Coffee&gt; = 30&lt; 20k</v>
          </cell>
          <cell r="R217" t="str">
            <v>Coffee&gt; = 30&lt; 20kYes</v>
          </cell>
          <cell r="S217" t="str">
            <v>Coffee&gt; = 30&lt; 20kYesNo</v>
          </cell>
        </row>
        <row r="218">
          <cell r="E218" t="str">
            <v>P150</v>
          </cell>
          <cell r="F218" t="str">
            <v>Cookies</v>
          </cell>
          <cell r="G218" t="str">
            <v>Snacks</v>
          </cell>
          <cell r="P218" t="str">
            <v>Cookies&lt; 30</v>
          </cell>
          <cell r="Q218" t="str">
            <v>Cookies&lt; 30&gt; = 20k</v>
          </cell>
          <cell r="R218" t="str">
            <v>Cookies&lt; 30&gt; = 20kYes</v>
          </cell>
          <cell r="S218" t="str">
            <v>Cookies&lt; 30&gt; = 20kYesYes</v>
          </cell>
        </row>
        <row r="219">
          <cell r="E219" t="str">
            <v>P150</v>
          </cell>
          <cell r="F219" t="str">
            <v>Cookies</v>
          </cell>
          <cell r="G219" t="str">
            <v>Snacks</v>
          </cell>
          <cell r="P219" t="str">
            <v>Cookies&lt; 30</v>
          </cell>
          <cell r="Q219" t="str">
            <v>Cookies&lt; 30&gt; = 20k</v>
          </cell>
          <cell r="R219" t="str">
            <v>Cookies&lt; 30&gt; = 20kYes</v>
          </cell>
          <cell r="S219" t="str">
            <v>Cookies&lt; 30&gt; = 20kYesYes</v>
          </cell>
        </row>
        <row r="220">
          <cell r="E220" t="str">
            <v>P133</v>
          </cell>
          <cell r="F220" t="str">
            <v>Crab</v>
          </cell>
          <cell r="G220" t="str">
            <v>Seafood</v>
          </cell>
          <cell r="P220" t="str">
            <v>Crab&lt; 30</v>
          </cell>
          <cell r="Q220" t="str">
            <v>Crab&lt; 30&lt; 20k</v>
          </cell>
          <cell r="R220" t="str">
            <v>Crab&lt; 30&lt; 20kYes</v>
          </cell>
          <cell r="S220" t="str">
            <v>Crab&lt; 30&lt; 20kYesYes</v>
          </cell>
        </row>
        <row r="221">
          <cell r="E221" t="str">
            <v>P133</v>
          </cell>
          <cell r="F221" t="str">
            <v>Crab</v>
          </cell>
          <cell r="G221" t="str">
            <v>Seafood</v>
          </cell>
          <cell r="P221" t="str">
            <v>Crab&gt; = 30</v>
          </cell>
          <cell r="Q221" t="str">
            <v>Crab&gt; = 30&gt; = 20k</v>
          </cell>
          <cell r="R221" t="str">
            <v>Crab&gt; = 30&gt; = 20kYes</v>
          </cell>
          <cell r="S221" t="str">
            <v>Crab&gt; = 30&gt; = 20kYesYes</v>
          </cell>
        </row>
        <row r="222">
          <cell r="E222" t="str">
            <v>P105</v>
          </cell>
          <cell r="F222" t="str">
            <v>Eggs</v>
          </cell>
          <cell r="G222" t="str">
            <v>Dairy</v>
          </cell>
          <cell r="P222" t="str">
            <v>Eggs&gt; = 30</v>
          </cell>
          <cell r="Q222" t="str">
            <v>Eggs&gt; = 30&lt; 20k</v>
          </cell>
          <cell r="R222" t="str">
            <v>Eggs&gt; = 30&lt; 20kYes</v>
          </cell>
          <cell r="S222" t="str">
            <v>Eggs&gt; = 30&lt; 20kYesYes</v>
          </cell>
        </row>
        <row r="223">
          <cell r="E223" t="str">
            <v>P105</v>
          </cell>
          <cell r="F223" t="str">
            <v>Eggs</v>
          </cell>
          <cell r="G223" t="str">
            <v>Dairy</v>
          </cell>
          <cell r="P223" t="str">
            <v>Eggs&lt; 30</v>
          </cell>
          <cell r="Q223" t="str">
            <v>Eggs&lt; 30&gt; = 20k</v>
          </cell>
          <cell r="R223" t="str">
            <v>Eggs&lt; 30&gt; = 20kYes</v>
          </cell>
          <cell r="S223" t="str">
            <v>Eggs&lt; 30&gt; = 20kYesYes</v>
          </cell>
        </row>
        <row r="224">
          <cell r="E224" t="str">
            <v>P105</v>
          </cell>
          <cell r="F224" t="str">
            <v>Eggs</v>
          </cell>
          <cell r="G224" t="str">
            <v>Dairy</v>
          </cell>
          <cell r="P224" t="str">
            <v>Eggs&gt; = 30</v>
          </cell>
          <cell r="Q224" t="str">
            <v>Eggs&gt; = 30&gt; = 20k</v>
          </cell>
          <cell r="R224" t="str">
            <v>Eggs&gt; = 30&gt; = 20kYes</v>
          </cell>
          <cell r="S224" t="str">
            <v>Eggs&gt; = 30&gt; = 20kYesNo</v>
          </cell>
        </row>
        <row r="225">
          <cell r="E225" t="str">
            <v>P120</v>
          </cell>
          <cell r="F225" t="str">
            <v>Ice Cream</v>
          </cell>
          <cell r="G225" t="str">
            <v>Dairy</v>
          </cell>
          <cell r="P225" t="str">
            <v>Ice Cream&lt; 30</v>
          </cell>
          <cell r="Q225" t="str">
            <v>Ice Cream&lt; 30&gt; = 20k</v>
          </cell>
          <cell r="R225" t="str">
            <v>Ice Cream&lt; 30&gt; = 20kYes</v>
          </cell>
          <cell r="S225" t="str">
            <v>Ice Cream&lt; 30&gt; = 20kYesYes</v>
          </cell>
        </row>
        <row r="226">
          <cell r="E226" t="str">
            <v>P120</v>
          </cell>
          <cell r="F226" t="str">
            <v>Ice Cream</v>
          </cell>
          <cell r="G226" t="str">
            <v>Dairy</v>
          </cell>
          <cell r="P226" t="str">
            <v>Ice Cream&lt; 30</v>
          </cell>
          <cell r="Q226" t="str">
            <v>Ice Cream&lt; 30&lt; 20k</v>
          </cell>
          <cell r="R226" t="str">
            <v>Ice Cream&lt; 30&lt; 20kYes</v>
          </cell>
          <cell r="S226" t="str">
            <v>Ice Cream&lt; 30&lt; 20kYesYes</v>
          </cell>
        </row>
        <row r="227">
          <cell r="E227" t="str">
            <v>P120</v>
          </cell>
          <cell r="F227" t="str">
            <v>Ice Cream</v>
          </cell>
          <cell r="G227" t="str">
            <v>Dairy</v>
          </cell>
          <cell r="P227" t="str">
            <v>Ice Cream&lt; 30</v>
          </cell>
          <cell r="Q227" t="str">
            <v>Ice Cream&lt; 30&gt; = 20k</v>
          </cell>
          <cell r="R227" t="str">
            <v>Ice Cream&lt; 30&gt; = 20kYes</v>
          </cell>
          <cell r="S227" t="str">
            <v>Ice Cream&lt; 30&gt; = 20kYesYes</v>
          </cell>
        </row>
        <row r="228">
          <cell r="E228" t="str">
            <v>P120</v>
          </cell>
          <cell r="F228" t="str">
            <v>Ice Cream</v>
          </cell>
          <cell r="G228" t="str">
            <v>Dairy</v>
          </cell>
          <cell r="P228" t="str">
            <v>Ice Cream&gt; = 30</v>
          </cell>
          <cell r="Q228" t="str">
            <v>Ice Cream&gt; = 30&lt; 20k</v>
          </cell>
          <cell r="R228" t="str">
            <v>Ice Cream&gt; = 30&lt; 20kYes</v>
          </cell>
          <cell r="S228" t="str">
            <v>Ice Cream&gt; = 30&lt; 20kYesYes</v>
          </cell>
        </row>
        <row r="229">
          <cell r="E229" t="str">
            <v>P140</v>
          </cell>
          <cell r="F229" t="str">
            <v>Jam</v>
          </cell>
          <cell r="G229" t="str">
            <v>Pantry</v>
          </cell>
          <cell r="P229" t="str">
            <v>Jam&lt; 30</v>
          </cell>
          <cell r="Q229" t="str">
            <v>Jam&lt; 30&lt; 20k</v>
          </cell>
          <cell r="R229" t="str">
            <v>Jam&lt; 30&lt; 20kYes</v>
          </cell>
          <cell r="S229" t="str">
            <v>Jam&lt; 30&lt; 20kYesYes</v>
          </cell>
        </row>
        <row r="230">
          <cell r="E230" t="str">
            <v>P140</v>
          </cell>
          <cell r="F230" t="str">
            <v>Jam</v>
          </cell>
          <cell r="G230" t="str">
            <v>Pantry</v>
          </cell>
          <cell r="P230" t="str">
            <v>Jam&gt; = 30</v>
          </cell>
          <cell r="Q230" t="str">
            <v>Jam&gt; = 30&gt; = 20k</v>
          </cell>
          <cell r="R230" t="str">
            <v>Jam&gt; = 30&gt; = 20kYes</v>
          </cell>
          <cell r="S230" t="str">
            <v>Jam&gt; = 30&gt; = 20kYesNo</v>
          </cell>
        </row>
        <row r="231">
          <cell r="E231" t="str">
            <v>P122</v>
          </cell>
          <cell r="F231" t="str">
            <v>Juice</v>
          </cell>
          <cell r="P231" t="str">
            <v>Juice&lt; 30</v>
          </cell>
          <cell r="Q231" t="str">
            <v>Juice&lt; 30&gt; = 20k</v>
          </cell>
          <cell r="R231" t="str">
            <v>Juice&lt; 30&gt; = 20kYes</v>
          </cell>
          <cell r="S231" t="str">
            <v>Juice&lt; 30&gt; = 20kYesNo</v>
          </cell>
        </row>
        <row r="232">
          <cell r="E232" t="str">
            <v>P122</v>
          </cell>
          <cell r="F232" t="str">
            <v>Juice</v>
          </cell>
          <cell r="P232" t="str">
            <v>Juice&lt; 30</v>
          </cell>
          <cell r="Q232" t="str">
            <v>Juice&lt; 30&gt; = 20k</v>
          </cell>
          <cell r="R232" t="str">
            <v>Juice&lt; 30&gt; = 20kYes</v>
          </cell>
          <cell r="S232" t="str">
            <v>Juice&lt; 30&gt; = 20kYesYes</v>
          </cell>
        </row>
        <row r="233">
          <cell r="E233" t="str">
            <v>P122</v>
          </cell>
          <cell r="F233" t="str">
            <v>Juice</v>
          </cell>
          <cell r="P233" t="str">
            <v>Juice&lt; 30</v>
          </cell>
          <cell r="Q233" t="str">
            <v>Juice&lt; 30&lt; 20k</v>
          </cell>
          <cell r="R233" t="str">
            <v>Juice&lt; 30&lt; 20kYes</v>
          </cell>
          <cell r="S233" t="str">
            <v>Juice&lt; 30&lt; 20kYesYes</v>
          </cell>
        </row>
        <row r="234">
          <cell r="E234" t="str">
            <v>P143</v>
          </cell>
          <cell r="F234" t="str">
            <v>Ketchup</v>
          </cell>
          <cell r="P234" t="str">
            <v>Ketchup&gt; = 30</v>
          </cell>
          <cell r="Q234" t="str">
            <v>Ketchup&gt; = 30&lt; 20k</v>
          </cell>
          <cell r="R234" t="str">
            <v>Ketchup&gt; = 30&lt; 20kYes</v>
          </cell>
          <cell r="S234" t="str">
            <v>Ketchup&gt; = 30&lt; 20kYesYes</v>
          </cell>
        </row>
        <row r="235">
          <cell r="E235" t="str">
            <v>P143</v>
          </cell>
          <cell r="F235" t="str">
            <v>Ketchup</v>
          </cell>
          <cell r="P235" t="str">
            <v>Ketchup&gt; = 30</v>
          </cell>
          <cell r="Q235" t="str">
            <v>Ketchup&gt; = 30&lt; 20k</v>
          </cell>
          <cell r="R235" t="str">
            <v>Ketchup&gt; = 30&lt; 20kYes</v>
          </cell>
          <cell r="S235" t="str">
            <v>Ketchup&gt; = 30&lt; 20kYesNo</v>
          </cell>
        </row>
        <row r="236">
          <cell r="E236" t="str">
            <v>P143</v>
          </cell>
          <cell r="F236" t="str">
            <v>Ketchup</v>
          </cell>
          <cell r="P236" t="str">
            <v>Ketchup&gt; = 30</v>
          </cell>
          <cell r="Q236" t="str">
            <v>Ketchup&gt; = 30&gt; = 20k</v>
          </cell>
          <cell r="R236" t="str">
            <v>Ketchup&gt; = 30&gt; = 20kYes</v>
          </cell>
          <cell r="S236" t="str">
            <v>Ketchup&gt; = 30&gt; = 20kYesYes</v>
          </cell>
        </row>
        <row r="237">
          <cell r="E237" t="str">
            <v>P118</v>
          </cell>
          <cell r="F237" t="str">
            <v>Lettuce</v>
          </cell>
          <cell r="P237" t="str">
            <v>Lettuce&gt; = 30</v>
          </cell>
          <cell r="Q237" t="str">
            <v>Lettuce&gt; = 30&lt; 20k</v>
          </cell>
          <cell r="R237" t="str">
            <v>Lettuce&gt; = 30&lt; 20kYes</v>
          </cell>
          <cell r="S237" t="str">
            <v>Lettuce&gt; = 30&lt; 20kYesYes</v>
          </cell>
        </row>
        <row r="238">
          <cell r="E238" t="str">
            <v>P118</v>
          </cell>
          <cell r="F238" t="str">
            <v>Lettuce</v>
          </cell>
          <cell r="P238" t="str">
            <v>Lettuce&gt; = 30</v>
          </cell>
          <cell r="Q238" t="str">
            <v>Lettuce&gt; = 30&gt; = 20k</v>
          </cell>
          <cell r="R238" t="str">
            <v>Lettuce&gt; = 30&gt; = 20kYes</v>
          </cell>
          <cell r="S238" t="str">
            <v>Lettuce&gt; = 30&gt; = 20kYesYes</v>
          </cell>
        </row>
        <row r="239">
          <cell r="E239" t="str">
            <v>P118</v>
          </cell>
          <cell r="F239" t="str">
            <v>Lettuce</v>
          </cell>
          <cell r="P239" t="str">
            <v>Lettuce&gt; = 30</v>
          </cell>
          <cell r="Q239" t="str">
            <v>Lettuce&gt; = 30&gt; = 20k</v>
          </cell>
          <cell r="R239" t="str">
            <v>Lettuce&gt; = 30&gt; = 20kYes</v>
          </cell>
          <cell r="S239" t="str">
            <v>Lettuce&gt; = 30&gt; = 20kYesYes</v>
          </cell>
        </row>
        <row r="240">
          <cell r="E240" t="str">
            <v>P118</v>
          </cell>
          <cell r="F240" t="str">
            <v>Lettuce</v>
          </cell>
          <cell r="P240" t="str">
            <v>Lettuce&gt; = 30</v>
          </cell>
          <cell r="Q240" t="str">
            <v>Lettuce&gt; = 30&lt; 20k</v>
          </cell>
          <cell r="R240" t="str">
            <v>Lettuce&gt; = 30&lt; 20kYes</v>
          </cell>
          <cell r="S240" t="str">
            <v>Lettuce&gt; = 30&lt; 20kYesYes</v>
          </cell>
        </row>
        <row r="241">
          <cell r="E241" t="str">
            <v>P118</v>
          </cell>
          <cell r="F241" t="str">
            <v>Lettuce</v>
          </cell>
          <cell r="P241" t="str">
            <v>Lettuce&gt; = 30</v>
          </cell>
          <cell r="Q241" t="str">
            <v>Lettuce&gt; = 30&gt; = 20k</v>
          </cell>
          <cell r="R241" t="str">
            <v>Lettuce&gt; = 30&gt; = 20kYes</v>
          </cell>
          <cell r="S241" t="str">
            <v>Lettuce&gt; = 30&gt; = 20kYesNo</v>
          </cell>
        </row>
        <row r="242">
          <cell r="E242" t="str">
            <v>P134</v>
          </cell>
          <cell r="F242" t="str">
            <v>Lobster</v>
          </cell>
          <cell r="P242" t="str">
            <v>Lobster&lt; 30</v>
          </cell>
          <cell r="Q242" t="str">
            <v>Lobster&lt; 30&gt; = 20k</v>
          </cell>
          <cell r="R242" t="str">
            <v>Lobster&lt; 30&gt; = 20kYes</v>
          </cell>
          <cell r="S242" t="str">
            <v>Lobster&lt; 30&gt; = 20kYesNo</v>
          </cell>
        </row>
        <row r="243">
          <cell r="E243" t="str">
            <v>P145</v>
          </cell>
          <cell r="F243" t="str">
            <v>Mayonnaise</v>
          </cell>
          <cell r="P243" t="str">
            <v>Mayonnaise&lt; 30</v>
          </cell>
          <cell r="Q243" t="str">
            <v>Mayonnaise&lt; 30&lt; 20k</v>
          </cell>
          <cell r="R243" t="str">
            <v>Mayonnaise&lt; 30&lt; 20kYes</v>
          </cell>
          <cell r="S243" t="str">
            <v>Mayonnaise&lt; 30&lt; 20kYesYes</v>
          </cell>
        </row>
        <row r="244">
          <cell r="E244" t="str">
            <v>P145</v>
          </cell>
          <cell r="F244" t="str">
            <v>Mayonnaise</v>
          </cell>
          <cell r="P244" t="str">
            <v>Mayonnaise&lt; 30</v>
          </cell>
          <cell r="Q244" t="str">
            <v>Mayonnaise&lt; 30&lt; 20k</v>
          </cell>
          <cell r="R244" t="str">
            <v>Mayonnaise&lt; 30&lt; 20kYes</v>
          </cell>
          <cell r="S244" t="str">
            <v>Mayonnaise&lt; 30&lt; 20kYesYes</v>
          </cell>
        </row>
        <row r="245">
          <cell r="E245" t="str">
            <v>P145</v>
          </cell>
          <cell r="F245" t="str">
            <v>Mayonnaise</v>
          </cell>
          <cell r="P245" t="str">
            <v>Mayonnaise&gt; = 30</v>
          </cell>
          <cell r="Q245" t="str">
            <v>Mayonnaise&gt; = 30&gt; = 20k</v>
          </cell>
          <cell r="R245" t="str">
            <v>Mayonnaise&gt; = 30&gt; = 20kYes</v>
          </cell>
          <cell r="S245" t="str">
            <v>Mayonnaise&gt; = 30&gt; = 20kYesYes</v>
          </cell>
        </row>
        <row r="246">
          <cell r="E246" t="str">
            <v>P145</v>
          </cell>
          <cell r="F246" t="str">
            <v>Mayonnaise</v>
          </cell>
          <cell r="P246" t="str">
            <v>Mayonnaise&gt; = 30</v>
          </cell>
          <cell r="Q246" t="str">
            <v>Mayonnaise&gt; = 30&lt; 20k</v>
          </cell>
          <cell r="R246" t="str">
            <v>Mayonnaise&gt; = 30&lt; 20kYes</v>
          </cell>
          <cell r="S246" t="str">
            <v>Mayonnaise&gt; = 30&lt; 20kYesYes</v>
          </cell>
        </row>
        <row r="247">
          <cell r="E247" t="str">
            <v>P145</v>
          </cell>
          <cell r="F247" t="str">
            <v>Mayonnaise</v>
          </cell>
          <cell r="P247" t="str">
            <v>Mayonnaise&gt; = 30</v>
          </cell>
          <cell r="Q247" t="str">
            <v>Mayonnaise&gt; = 30&gt; = 20k</v>
          </cell>
          <cell r="R247" t="str">
            <v>Mayonnaise&gt; = 30&gt; = 20kYes</v>
          </cell>
          <cell r="S247" t="str">
            <v>Mayonnaise&gt; = 30&gt; = 20kYesYes</v>
          </cell>
        </row>
        <row r="248">
          <cell r="E248" t="str">
            <v>P145</v>
          </cell>
          <cell r="F248" t="str">
            <v>Mayonnaise</v>
          </cell>
          <cell r="P248" t="str">
            <v>Mayonnaise&lt; 30</v>
          </cell>
          <cell r="Q248" t="str">
            <v>Mayonnaise&lt; 30&gt; = 20k</v>
          </cell>
          <cell r="R248" t="str">
            <v>Mayonnaise&lt; 30&gt; = 20kYes</v>
          </cell>
          <cell r="S248" t="str">
            <v>Mayonnaise&lt; 30&gt; = 20kYesYes</v>
          </cell>
        </row>
        <row r="249">
          <cell r="E249" t="str">
            <v>P145</v>
          </cell>
          <cell r="F249" t="str">
            <v>Mayonnaise</v>
          </cell>
          <cell r="P249" t="str">
            <v>Mayonnaise&lt; 30</v>
          </cell>
          <cell r="Q249" t="str">
            <v>Mayonnaise&lt; 30&gt; = 20k</v>
          </cell>
          <cell r="R249" t="str">
            <v>Mayonnaise&lt; 30&gt; = 20kYes</v>
          </cell>
          <cell r="S249" t="str">
            <v>Mayonnaise&lt; 30&gt; = 20kYesYes</v>
          </cell>
        </row>
        <row r="250">
          <cell r="E250" t="str">
            <v>P145</v>
          </cell>
          <cell r="F250" t="str">
            <v>Mayonnaise</v>
          </cell>
          <cell r="P250" t="str">
            <v>Mayonnaise&gt; = 30</v>
          </cell>
          <cell r="Q250" t="str">
            <v>Mayonnaise&gt; = 30&gt; = 20k</v>
          </cell>
          <cell r="R250" t="str">
            <v>Mayonnaise&gt; = 30&gt; = 20kYes</v>
          </cell>
          <cell r="S250" t="str">
            <v>Mayonnaise&gt; = 30&gt; = 20kYesYes</v>
          </cell>
        </row>
        <row r="251">
          <cell r="E251" t="str">
            <v>P104</v>
          </cell>
          <cell r="F251" t="str">
            <v>Milk</v>
          </cell>
          <cell r="P251" t="str">
            <v>Milk&lt; 30</v>
          </cell>
          <cell r="Q251" t="str">
            <v>Milk&lt; 30&lt; 20k</v>
          </cell>
          <cell r="R251" t="str">
            <v>Milk&lt; 30&lt; 20kYes</v>
          </cell>
          <cell r="S251" t="str">
            <v>Milk&lt; 30&lt; 20kYesYes</v>
          </cell>
        </row>
        <row r="252">
          <cell r="E252" t="str">
            <v>P104</v>
          </cell>
          <cell r="F252" t="str">
            <v>Milk</v>
          </cell>
          <cell r="P252" t="str">
            <v>Milk&lt; 30</v>
          </cell>
          <cell r="Q252" t="str">
            <v>Milk&lt; 30&gt; = 20k</v>
          </cell>
          <cell r="R252" t="str">
            <v>Milk&lt; 30&gt; = 20kYes</v>
          </cell>
          <cell r="S252" t="str">
            <v>Milk&lt; 30&gt; = 20kYesNo</v>
          </cell>
        </row>
        <row r="253">
          <cell r="E253" t="str">
            <v>P104</v>
          </cell>
          <cell r="F253" t="str">
            <v>Milk</v>
          </cell>
          <cell r="P253" t="str">
            <v>Milk&gt; = 30</v>
          </cell>
          <cell r="Q253" t="str">
            <v>Milk&gt; = 30&gt; = 20k</v>
          </cell>
          <cell r="R253" t="str">
            <v>Milk&gt; = 30&gt; = 20kYes</v>
          </cell>
          <cell r="S253" t="str">
            <v>Milk&gt; = 30&gt; = 20kYesYes</v>
          </cell>
        </row>
        <row r="254">
          <cell r="E254" t="str">
            <v>P104</v>
          </cell>
          <cell r="F254" t="str">
            <v>Milk</v>
          </cell>
          <cell r="P254" t="str">
            <v>Milk&lt; 30</v>
          </cell>
          <cell r="Q254" t="str">
            <v>Milk&lt; 30&gt; = 20k</v>
          </cell>
          <cell r="R254" t="str">
            <v>Milk&lt; 30&gt; = 20kYes</v>
          </cell>
          <cell r="S254" t="str">
            <v>Milk&lt; 30&gt; = 20kYesYes</v>
          </cell>
        </row>
        <row r="255">
          <cell r="E255" t="str">
            <v>P144</v>
          </cell>
          <cell r="F255" t="str">
            <v>Mustard</v>
          </cell>
          <cell r="P255" t="str">
            <v>Mustard&lt; 30</v>
          </cell>
          <cell r="Q255" t="str">
            <v>Mustard&lt; 30&gt; = 20k</v>
          </cell>
          <cell r="R255" t="str">
            <v>Mustard&lt; 30&gt; = 20kYes</v>
          </cell>
          <cell r="S255" t="str">
            <v>Mustard&lt; 30&gt; = 20kYesYes</v>
          </cell>
        </row>
        <row r="256">
          <cell r="E256" t="str">
            <v>P144</v>
          </cell>
          <cell r="F256" t="str">
            <v>Mustard</v>
          </cell>
          <cell r="P256" t="str">
            <v>Mustard&gt; = 30</v>
          </cell>
          <cell r="Q256" t="str">
            <v>Mustard&gt; = 30&lt; 20k</v>
          </cell>
          <cell r="R256" t="str">
            <v>Mustard&gt; = 30&lt; 20kYes</v>
          </cell>
          <cell r="S256" t="str">
            <v>Mustard&gt; = 30&lt; 20kYesYes</v>
          </cell>
        </row>
        <row r="257">
          <cell r="E257" t="str">
            <v>P144</v>
          </cell>
          <cell r="F257" t="str">
            <v>Mustard</v>
          </cell>
          <cell r="P257" t="str">
            <v>Mustard&gt; = 30</v>
          </cell>
          <cell r="Q257" t="str">
            <v>Mustard&gt; = 30&gt; = 20k</v>
          </cell>
          <cell r="R257" t="str">
            <v>Mustard&gt; = 30&gt; = 20kYes</v>
          </cell>
          <cell r="S257" t="str">
            <v>Mustard&gt; = 30&gt; = 20kYesYes</v>
          </cell>
        </row>
        <row r="258">
          <cell r="E258" t="str">
            <v>P141</v>
          </cell>
          <cell r="F258" t="str">
            <v>Olive Oil</v>
          </cell>
          <cell r="P258" t="str">
            <v>Olive Oil&gt; = 30</v>
          </cell>
          <cell r="Q258" t="str">
            <v>Olive Oil&gt; = 30&lt; 20k</v>
          </cell>
          <cell r="R258" t="str">
            <v>Olive Oil&gt; = 30&lt; 20kYes</v>
          </cell>
          <cell r="S258" t="str">
            <v>Olive Oil&gt; = 30&lt; 20kYesYes</v>
          </cell>
        </row>
        <row r="259">
          <cell r="E259" t="str">
            <v>P141</v>
          </cell>
          <cell r="F259" t="str">
            <v>Olive Oil</v>
          </cell>
          <cell r="P259" t="str">
            <v>Olive Oil&gt; = 30</v>
          </cell>
          <cell r="Q259" t="str">
            <v>Olive Oil&gt; = 30&gt; = 20k</v>
          </cell>
          <cell r="R259" t="str">
            <v>Olive Oil&gt; = 30&gt; = 20kYes</v>
          </cell>
          <cell r="S259" t="str">
            <v>Olive Oil&gt; = 30&gt; = 20kYesYes</v>
          </cell>
        </row>
        <row r="260">
          <cell r="E260" t="str">
            <v>P141</v>
          </cell>
          <cell r="F260" t="str">
            <v>Olive Oil</v>
          </cell>
          <cell r="P260" t="str">
            <v>Olive Oil&lt; 30</v>
          </cell>
          <cell r="Q260" t="str">
            <v>Olive Oil&lt; 30&lt; 20k</v>
          </cell>
          <cell r="R260" t="str">
            <v>Olive Oil&lt; 30&lt; 20kYes</v>
          </cell>
          <cell r="S260" t="str">
            <v>Olive Oil&lt; 30&lt; 20kYesYes</v>
          </cell>
        </row>
        <row r="261">
          <cell r="E261" t="str">
            <v>P141</v>
          </cell>
          <cell r="F261" t="str">
            <v>Olive Oil</v>
          </cell>
          <cell r="P261" t="str">
            <v>Olive Oil&gt; = 30</v>
          </cell>
          <cell r="Q261" t="str">
            <v>Olive Oil&gt; = 30&gt; = 20k</v>
          </cell>
          <cell r="R261" t="str">
            <v>Olive Oil&gt; = 30&gt; = 20kYes</v>
          </cell>
          <cell r="S261" t="str">
            <v>Olive Oil&gt; = 30&gt; = 20kYesYes</v>
          </cell>
        </row>
        <row r="262">
          <cell r="E262" t="str">
            <v>P141</v>
          </cell>
          <cell r="F262" t="str">
            <v>Olive Oil</v>
          </cell>
          <cell r="P262" t="str">
            <v>Olive Oil&lt; 30</v>
          </cell>
          <cell r="Q262" t="str">
            <v>Olive Oil&lt; 30&gt; = 20k</v>
          </cell>
          <cell r="R262" t="str">
            <v>Olive Oil&lt; 30&gt; = 20kYes</v>
          </cell>
          <cell r="S262" t="str">
            <v>Olive Oil&lt; 30&gt; = 20kYesYes</v>
          </cell>
        </row>
        <row r="263">
          <cell r="E263" t="str">
            <v>P141</v>
          </cell>
          <cell r="F263" t="str">
            <v>Olive Oil</v>
          </cell>
          <cell r="P263" t="str">
            <v>Olive Oil&lt; 30</v>
          </cell>
          <cell r="Q263" t="str">
            <v>Olive Oil&lt; 30&lt; 20k</v>
          </cell>
          <cell r="R263" t="str">
            <v>Olive Oil&lt; 30&lt; 20kYes</v>
          </cell>
          <cell r="S263" t="str">
            <v>Olive Oil&lt; 30&lt; 20kYesYes</v>
          </cell>
        </row>
        <row r="264">
          <cell r="E264" t="str">
            <v>P141</v>
          </cell>
          <cell r="F264" t="str">
            <v>Olive Oil</v>
          </cell>
          <cell r="P264" t="str">
            <v>Olive Oil&lt; 30</v>
          </cell>
          <cell r="Q264" t="str">
            <v>Olive Oil&lt; 30&gt; = 20k</v>
          </cell>
          <cell r="R264" t="str">
            <v>Olive Oil&lt; 30&gt; = 20kYes</v>
          </cell>
          <cell r="S264" t="str">
            <v>Olive Oil&lt; 30&gt; = 20kYesYes</v>
          </cell>
        </row>
        <row r="265">
          <cell r="E265" t="str">
            <v>P141</v>
          </cell>
          <cell r="F265" t="str">
            <v>Olive Oil</v>
          </cell>
          <cell r="P265" t="str">
            <v>Olive Oil&lt; 30</v>
          </cell>
          <cell r="Q265" t="str">
            <v>Olive Oil&lt; 30&gt; = 20k</v>
          </cell>
          <cell r="R265" t="str">
            <v>Olive Oil&lt; 30&gt; = 20kYes</v>
          </cell>
          <cell r="S265" t="str">
            <v>Olive Oil&lt; 30&gt; = 20kYesYes</v>
          </cell>
        </row>
        <row r="266">
          <cell r="E266" t="str">
            <v>P141</v>
          </cell>
          <cell r="F266" t="str">
            <v>Olive Oil</v>
          </cell>
          <cell r="P266" t="str">
            <v>Olive Oil&lt; 30</v>
          </cell>
          <cell r="Q266" t="str">
            <v>Olive Oil&lt; 30&gt; = 20k</v>
          </cell>
          <cell r="R266" t="str">
            <v>Olive Oil&lt; 30&gt; = 20kYes</v>
          </cell>
          <cell r="S266" t="str">
            <v>Olive Oil&lt; 30&gt; = 20kYesYes</v>
          </cell>
        </row>
        <row r="267">
          <cell r="E267" t="str">
            <v>P112</v>
          </cell>
          <cell r="F267" t="str">
            <v>Onions</v>
          </cell>
          <cell r="P267" t="str">
            <v>Onions&gt; = 30</v>
          </cell>
          <cell r="Q267" t="str">
            <v>Onions&gt; = 30&lt; 20k</v>
          </cell>
          <cell r="R267" t="str">
            <v>Onions&gt; = 30&lt; 20kYes</v>
          </cell>
          <cell r="S267" t="str">
            <v>Onions&gt; = 30&lt; 20kYesYes</v>
          </cell>
        </row>
        <row r="268">
          <cell r="E268" t="str">
            <v>P112</v>
          </cell>
          <cell r="F268" t="str">
            <v>Onions</v>
          </cell>
          <cell r="P268" t="str">
            <v>Onions&lt; 30</v>
          </cell>
          <cell r="Q268" t="str">
            <v>Onions&lt; 30&lt; 20k</v>
          </cell>
          <cell r="R268" t="str">
            <v>Onions&lt; 30&lt; 20kYes</v>
          </cell>
          <cell r="S268" t="str">
            <v>Onions&lt; 30&lt; 20kYesNo</v>
          </cell>
        </row>
        <row r="269">
          <cell r="E269" t="str">
            <v>P102</v>
          </cell>
          <cell r="F269" t="str">
            <v>Oranges</v>
          </cell>
          <cell r="P269" t="str">
            <v>Oranges&lt; 30</v>
          </cell>
          <cell r="Q269" t="str">
            <v>Oranges&lt; 30&gt; = 20k</v>
          </cell>
          <cell r="R269" t="str">
            <v>Oranges&lt; 30&gt; = 20kYes</v>
          </cell>
          <cell r="S269" t="str">
            <v>Oranges&lt; 30&gt; = 20kYesYes</v>
          </cell>
        </row>
        <row r="270">
          <cell r="E270" t="str">
            <v>P102</v>
          </cell>
          <cell r="F270" t="str">
            <v>Oranges</v>
          </cell>
          <cell r="P270" t="str">
            <v>Oranges&gt; = 30</v>
          </cell>
          <cell r="Q270" t="str">
            <v>Oranges&gt; = 30&lt; 20k</v>
          </cell>
          <cell r="R270" t="str">
            <v>Oranges&gt; = 30&lt; 20kYes</v>
          </cell>
          <cell r="S270" t="str">
            <v>Oranges&gt; = 30&lt; 20kYesYes</v>
          </cell>
        </row>
        <row r="271">
          <cell r="E271" t="str">
            <v>P102</v>
          </cell>
          <cell r="F271" t="str">
            <v>Oranges</v>
          </cell>
          <cell r="P271" t="str">
            <v>Oranges&gt; = 30</v>
          </cell>
          <cell r="Q271" t="str">
            <v>Oranges&gt; = 30&lt; 20k</v>
          </cell>
          <cell r="R271" t="str">
            <v>Oranges&gt; = 30&lt; 20kYes</v>
          </cell>
          <cell r="S271" t="str">
            <v>Oranges&gt; = 30&lt; 20kYesYes</v>
          </cell>
        </row>
        <row r="272">
          <cell r="E272" t="str">
            <v>P135</v>
          </cell>
          <cell r="F272" t="str">
            <v>Pasta</v>
          </cell>
          <cell r="P272" t="str">
            <v>Pasta&lt; 30</v>
          </cell>
          <cell r="Q272" t="str">
            <v>Pasta&lt; 30&lt; 20k</v>
          </cell>
          <cell r="R272" t="str">
            <v>Pasta&lt; 30&lt; 20kYes</v>
          </cell>
          <cell r="S272" t="str">
            <v>Pasta&lt; 30&lt; 20kYesYes</v>
          </cell>
        </row>
        <row r="273">
          <cell r="E273" t="str">
            <v>P135</v>
          </cell>
          <cell r="F273" t="str">
            <v>Pasta</v>
          </cell>
          <cell r="P273" t="str">
            <v>Pasta&lt; 30</v>
          </cell>
          <cell r="Q273" t="str">
            <v>Pasta&lt; 30&gt; = 20k</v>
          </cell>
          <cell r="R273" t="str">
            <v>Pasta&lt; 30&gt; = 20kYes</v>
          </cell>
          <cell r="S273" t="str">
            <v>Pasta&lt; 30&gt; = 20kYesYes</v>
          </cell>
        </row>
        <row r="274">
          <cell r="E274" t="str">
            <v>P135</v>
          </cell>
          <cell r="F274" t="str">
            <v>Pasta</v>
          </cell>
          <cell r="P274" t="str">
            <v>Pasta&gt; = 30</v>
          </cell>
          <cell r="Q274" t="str">
            <v>Pasta&gt; = 30&lt; 20k</v>
          </cell>
          <cell r="R274" t="str">
            <v>Pasta&gt; = 30&lt; 20kYes</v>
          </cell>
          <cell r="S274" t="str">
            <v>Pasta&gt; = 30&lt; 20kYesYes</v>
          </cell>
        </row>
        <row r="275">
          <cell r="E275" t="str">
            <v>P135</v>
          </cell>
          <cell r="F275" t="str">
            <v>Pasta</v>
          </cell>
          <cell r="P275" t="str">
            <v>Pasta&lt; 30</v>
          </cell>
          <cell r="Q275" t="str">
            <v>Pasta&lt; 30&gt; = 20k</v>
          </cell>
          <cell r="R275" t="str">
            <v>Pasta&lt; 30&gt; = 20kYes</v>
          </cell>
          <cell r="S275" t="str">
            <v>Pasta&lt; 30&gt; = 20kYesYes</v>
          </cell>
        </row>
        <row r="276">
          <cell r="E276" t="str">
            <v>P135</v>
          </cell>
          <cell r="F276" t="str">
            <v>Pasta</v>
          </cell>
          <cell r="P276" t="str">
            <v>Pasta&lt; 30</v>
          </cell>
          <cell r="Q276" t="str">
            <v>Pasta&lt; 30&lt; 20k</v>
          </cell>
          <cell r="R276" t="str">
            <v>Pasta&lt; 30&lt; 20kYes</v>
          </cell>
          <cell r="S276" t="str">
            <v>Pasta&lt; 30&lt; 20kYesYes</v>
          </cell>
        </row>
        <row r="277">
          <cell r="E277" t="str">
            <v>P146</v>
          </cell>
          <cell r="F277" t="str">
            <v>Pickles</v>
          </cell>
          <cell r="P277" t="str">
            <v>Pickles&lt; 30</v>
          </cell>
          <cell r="Q277" t="str">
            <v>Pickles&lt; 30&gt; = 20k</v>
          </cell>
          <cell r="R277" t="str">
            <v>Pickles&lt; 30&gt; = 20kYes</v>
          </cell>
          <cell r="S277" t="str">
            <v>Pickles&lt; 30&gt; = 20kYesYes</v>
          </cell>
        </row>
        <row r="278">
          <cell r="E278" t="str">
            <v>P146</v>
          </cell>
          <cell r="F278" t="str">
            <v>Pickles</v>
          </cell>
          <cell r="P278" t="str">
            <v>Pickles&gt; = 30</v>
          </cell>
          <cell r="Q278" t="str">
            <v>Pickles&gt; = 30&lt; 20k</v>
          </cell>
          <cell r="R278" t="str">
            <v>Pickles&gt; = 30&lt; 20kYes</v>
          </cell>
          <cell r="S278" t="str">
            <v>Pickles&gt; = 30&lt; 20kYesYes</v>
          </cell>
        </row>
        <row r="279">
          <cell r="E279" t="str">
            <v>P146</v>
          </cell>
          <cell r="F279" t="str">
            <v>Pickles</v>
          </cell>
          <cell r="P279" t="str">
            <v>Pickles&gt; = 30</v>
          </cell>
          <cell r="Q279" t="str">
            <v>Pickles&gt; = 30&gt; = 20k</v>
          </cell>
          <cell r="R279" t="str">
            <v>Pickles&gt; = 30&gt; = 20kYes</v>
          </cell>
          <cell r="S279" t="str">
            <v>Pickles&gt; = 30&gt; = 20kYesYes</v>
          </cell>
        </row>
        <row r="280">
          <cell r="E280" t="str">
            <v>P121</v>
          </cell>
          <cell r="F280" t="str">
            <v>Pizza</v>
          </cell>
          <cell r="P280" t="str">
            <v>Pizza&lt; 30</v>
          </cell>
          <cell r="Q280" t="str">
            <v>Pizza&lt; 30&lt; 20k</v>
          </cell>
          <cell r="R280" t="str">
            <v>Pizza&lt; 30&lt; 20kYes</v>
          </cell>
          <cell r="S280" t="str">
            <v>Pizza&lt; 30&lt; 20kYesYes</v>
          </cell>
        </row>
        <row r="281">
          <cell r="E281" t="str">
            <v>P121</v>
          </cell>
          <cell r="F281" t="str">
            <v>Pizza</v>
          </cell>
          <cell r="P281" t="str">
            <v>Pizza&gt; = 30</v>
          </cell>
          <cell r="Q281" t="str">
            <v>Pizza&gt; = 30&gt; = 20k</v>
          </cell>
          <cell r="R281" t="str">
            <v>Pizza&gt; = 30&gt; = 20kYes</v>
          </cell>
          <cell r="S281" t="str">
            <v>Pizza&gt; = 30&gt; = 20kYesYes</v>
          </cell>
        </row>
        <row r="282">
          <cell r="E282" t="str">
            <v>P121</v>
          </cell>
          <cell r="F282" t="str">
            <v>Pizza</v>
          </cell>
          <cell r="P282" t="str">
            <v>Pizza&gt; = 30</v>
          </cell>
          <cell r="Q282" t="str">
            <v>Pizza&gt; = 30&gt; = 20k</v>
          </cell>
          <cell r="R282" t="str">
            <v>Pizza&gt; = 30&gt; = 20kYes</v>
          </cell>
          <cell r="S282" t="str">
            <v>Pizza&gt; = 30&gt; = 20kYesYes</v>
          </cell>
        </row>
        <row r="283">
          <cell r="E283" t="str">
            <v>P121</v>
          </cell>
          <cell r="F283" t="str">
            <v>Pizza</v>
          </cell>
          <cell r="P283" t="str">
            <v>Pizza&gt; = 30</v>
          </cell>
          <cell r="Q283" t="str">
            <v>Pizza&gt; = 30&gt; = 20k</v>
          </cell>
          <cell r="R283" t="str">
            <v>Pizza&gt; = 30&gt; = 20kYes</v>
          </cell>
          <cell r="S283" t="str">
            <v>Pizza&gt; = 30&gt; = 20kYesYes</v>
          </cell>
        </row>
        <row r="284">
          <cell r="E284" t="str">
            <v>P149</v>
          </cell>
          <cell r="F284" t="str">
            <v>Popcorn</v>
          </cell>
          <cell r="P284" t="str">
            <v>Popcorn&lt; 30</v>
          </cell>
          <cell r="Q284" t="str">
            <v>Popcorn&lt; 30&gt; = 20k</v>
          </cell>
          <cell r="R284" t="str">
            <v>Popcorn&lt; 30&gt; = 20kYes</v>
          </cell>
          <cell r="S284" t="str">
            <v>Popcorn&lt; 30&gt; = 20kYesYes</v>
          </cell>
        </row>
        <row r="285">
          <cell r="E285" t="str">
            <v>P149</v>
          </cell>
          <cell r="F285" t="str">
            <v>Popcorn</v>
          </cell>
          <cell r="P285" t="str">
            <v>Popcorn&gt; = 30</v>
          </cell>
          <cell r="Q285" t="str">
            <v>Popcorn&gt; = 30&lt; 20k</v>
          </cell>
          <cell r="R285" t="str">
            <v>Popcorn&gt; = 30&lt; 20kYes</v>
          </cell>
          <cell r="S285" t="str">
            <v>Popcorn&gt; = 30&lt; 20kYesNo</v>
          </cell>
        </row>
        <row r="286">
          <cell r="E286" t="str">
            <v>P149</v>
          </cell>
          <cell r="F286" t="str">
            <v>Popcorn</v>
          </cell>
          <cell r="P286" t="str">
            <v>Popcorn&lt; 30</v>
          </cell>
          <cell r="Q286" t="str">
            <v>Popcorn&lt; 30&lt; 20k</v>
          </cell>
          <cell r="R286" t="str">
            <v>Popcorn&lt; 30&lt; 20kYes</v>
          </cell>
          <cell r="S286" t="str">
            <v>Popcorn&lt; 30&lt; 20kYesYes</v>
          </cell>
        </row>
        <row r="287">
          <cell r="E287" t="str">
            <v>P129</v>
          </cell>
          <cell r="F287" t="str">
            <v>Pork</v>
          </cell>
          <cell r="P287" t="str">
            <v>Pork&lt; 30</v>
          </cell>
          <cell r="Q287" t="str">
            <v>Pork&lt; 30&gt; = 20k</v>
          </cell>
          <cell r="R287" t="str">
            <v>Pork&lt; 30&gt; = 20kYes</v>
          </cell>
          <cell r="S287" t="str">
            <v>Pork&lt; 30&gt; = 20kYesNo</v>
          </cell>
        </row>
        <row r="288">
          <cell r="E288" t="str">
            <v>P129</v>
          </cell>
          <cell r="F288" t="str">
            <v>Pork</v>
          </cell>
          <cell r="P288" t="str">
            <v>Pork&lt; 30</v>
          </cell>
          <cell r="Q288" t="str">
            <v>Pork&lt; 30&gt; = 20k</v>
          </cell>
          <cell r="R288" t="str">
            <v>Pork&lt; 30&gt; = 20kYes</v>
          </cell>
          <cell r="S288" t="str">
            <v>Pork&lt; 30&gt; = 20kYesNo</v>
          </cell>
        </row>
        <row r="289">
          <cell r="E289" t="str">
            <v>P129</v>
          </cell>
          <cell r="F289" t="str">
            <v>Pork</v>
          </cell>
          <cell r="P289" t="str">
            <v>Pork&lt; 30</v>
          </cell>
          <cell r="Q289" t="str">
            <v>Pork&lt; 30&lt; 20k</v>
          </cell>
          <cell r="R289" t="str">
            <v>Pork&lt; 30&lt; 20kYes</v>
          </cell>
          <cell r="S289" t="str">
            <v>Pork&lt; 30&lt; 20kYesYes</v>
          </cell>
        </row>
        <row r="290">
          <cell r="E290" t="str">
            <v>P129</v>
          </cell>
          <cell r="F290" t="str">
            <v>Pork</v>
          </cell>
          <cell r="P290" t="str">
            <v>Pork&lt; 30</v>
          </cell>
          <cell r="Q290" t="str">
            <v>Pork&lt; 30&gt; = 20k</v>
          </cell>
          <cell r="R290" t="str">
            <v>Pork&lt; 30&gt; = 20kYes</v>
          </cell>
          <cell r="S290" t="str">
            <v>Pork&lt; 30&gt; = 20kYesYes</v>
          </cell>
        </row>
        <row r="291">
          <cell r="E291" t="str">
            <v>P129</v>
          </cell>
          <cell r="F291" t="str">
            <v>Pork</v>
          </cell>
          <cell r="P291" t="str">
            <v>Pork&gt; = 30</v>
          </cell>
          <cell r="Q291" t="str">
            <v>Pork&gt; = 30&lt; 20k</v>
          </cell>
          <cell r="R291" t="str">
            <v>Pork&gt; = 30&lt; 20kYes</v>
          </cell>
          <cell r="S291" t="str">
            <v>Pork&gt; = 30&lt; 20kYesYes</v>
          </cell>
        </row>
        <row r="292">
          <cell r="E292" t="str">
            <v>P129</v>
          </cell>
          <cell r="F292" t="str">
            <v>Pork</v>
          </cell>
          <cell r="P292" t="str">
            <v>Pork&lt; 30</v>
          </cell>
          <cell r="Q292" t="str">
            <v>Pork&lt; 30&gt; = 20k</v>
          </cell>
          <cell r="R292" t="str">
            <v>Pork&lt; 30&gt; = 20kYes</v>
          </cell>
          <cell r="S292" t="str">
            <v>Pork&lt; 30&gt; = 20kYesYes</v>
          </cell>
        </row>
        <row r="293">
          <cell r="E293" t="str">
            <v>P129</v>
          </cell>
          <cell r="F293" t="str">
            <v>Pork</v>
          </cell>
          <cell r="P293" t="str">
            <v>Pork&lt; 30</v>
          </cell>
          <cell r="Q293" t="str">
            <v>Pork&lt; 30&lt; 20k</v>
          </cell>
          <cell r="R293" t="str">
            <v>Pork&lt; 30&lt; 20kYes</v>
          </cell>
          <cell r="S293" t="str">
            <v>Pork&lt; 30&lt; 20kYesYes</v>
          </cell>
        </row>
        <row r="294">
          <cell r="E294" t="str">
            <v>P111</v>
          </cell>
          <cell r="F294" t="str">
            <v>Potatoes</v>
          </cell>
          <cell r="P294" t="str">
            <v>Potatoes&gt; = 30</v>
          </cell>
          <cell r="Q294" t="str">
            <v>Potatoes&gt; = 30&gt; = 20k</v>
          </cell>
          <cell r="R294" t="str">
            <v>Potatoes&gt; = 30&gt; = 20kYes</v>
          </cell>
          <cell r="S294" t="str">
            <v>Potatoes&gt; = 30&gt; = 20kYesYes</v>
          </cell>
        </row>
        <row r="295">
          <cell r="E295" t="str">
            <v>P111</v>
          </cell>
          <cell r="F295" t="str">
            <v>Potatoes</v>
          </cell>
          <cell r="P295" t="str">
            <v>Potatoes&gt; = 30</v>
          </cell>
          <cell r="Q295" t="str">
            <v>Potatoes&gt; = 30&lt; 20k</v>
          </cell>
          <cell r="R295" t="str">
            <v>Potatoes&gt; = 30&lt; 20kYes</v>
          </cell>
          <cell r="S295" t="str">
            <v>Potatoes&gt; = 30&lt; 20kYesYes</v>
          </cell>
        </row>
        <row r="296">
          <cell r="E296" t="str">
            <v>P111</v>
          </cell>
          <cell r="F296" t="str">
            <v>Potatoes</v>
          </cell>
          <cell r="P296" t="str">
            <v>Potatoes&lt; 30</v>
          </cell>
          <cell r="Q296" t="str">
            <v>Potatoes&lt; 30&lt; 20k</v>
          </cell>
          <cell r="R296" t="str">
            <v>Potatoes&lt; 30&lt; 20kYes</v>
          </cell>
          <cell r="S296" t="str">
            <v>Potatoes&lt; 30&lt; 20kYesYes</v>
          </cell>
        </row>
        <row r="297">
          <cell r="E297" t="str">
            <v>P111</v>
          </cell>
          <cell r="F297" t="str">
            <v>Potatoes</v>
          </cell>
          <cell r="P297" t="str">
            <v>Potatoes&gt; = 30</v>
          </cell>
          <cell r="Q297" t="str">
            <v>Potatoes&gt; = 30&gt; = 20k</v>
          </cell>
          <cell r="R297" t="str">
            <v>Potatoes&gt; = 30&gt; = 20kYes</v>
          </cell>
          <cell r="S297" t="str">
            <v>Potatoes&gt; = 30&gt; = 20kYesYes</v>
          </cell>
        </row>
        <row r="298">
          <cell r="E298" t="str">
            <v>P106</v>
          </cell>
          <cell r="F298" t="str">
            <v>Processed Meat</v>
          </cell>
          <cell r="P298" t="str">
            <v>Processed Meat&lt; 30</v>
          </cell>
          <cell r="Q298" t="str">
            <v>Processed Meat&lt; 30&gt; = 20k</v>
          </cell>
          <cell r="R298" t="str">
            <v>Processed Meat&lt; 30&gt; = 20kYes</v>
          </cell>
          <cell r="S298" t="str">
            <v>Processed Meat&lt; 30&gt; = 20kYesYes</v>
          </cell>
        </row>
        <row r="299">
          <cell r="E299" t="str">
            <v>P106</v>
          </cell>
          <cell r="F299" t="str">
            <v>Processed Meat</v>
          </cell>
          <cell r="P299" t="str">
            <v>Processed Meat&gt; = 30</v>
          </cell>
          <cell r="Q299" t="str">
            <v>Processed Meat&gt; = 30&lt; 20k</v>
          </cell>
          <cell r="R299" t="str">
            <v>Processed Meat&gt; = 30&lt; 20kYes</v>
          </cell>
          <cell r="S299" t="str">
            <v>Processed Meat&gt; = 30&lt; 20kYesYes</v>
          </cell>
        </row>
        <row r="300">
          <cell r="E300" t="str">
            <v>P106</v>
          </cell>
          <cell r="F300" t="str">
            <v>Processed Meat</v>
          </cell>
          <cell r="P300" t="str">
            <v>Processed Meat&gt; = 30</v>
          </cell>
          <cell r="Q300" t="str">
            <v>Processed Meat&gt; = 30&gt; = 20k</v>
          </cell>
          <cell r="R300" t="str">
            <v>Processed Meat&gt; = 30&gt; = 20kYes</v>
          </cell>
          <cell r="S300" t="str">
            <v>Processed Meat&gt; = 30&gt; = 20kYesYes</v>
          </cell>
        </row>
        <row r="301">
          <cell r="E301" t="str">
            <v>P106</v>
          </cell>
          <cell r="F301" t="str">
            <v>Processed Meat</v>
          </cell>
          <cell r="P301" t="str">
            <v>Processed Meat&gt; = 30</v>
          </cell>
          <cell r="Q301" t="str">
            <v>Processed Meat&gt; = 30&gt; = 20k</v>
          </cell>
          <cell r="R301" t="str">
            <v>Processed Meat&gt; = 30&gt; = 20kYes</v>
          </cell>
          <cell r="S301" t="str">
            <v>Processed Meat&gt; = 30&gt; = 20kYesYes</v>
          </cell>
        </row>
        <row r="302">
          <cell r="E302" t="str">
            <v>P136</v>
          </cell>
          <cell r="F302" t="str">
            <v>Rice</v>
          </cell>
          <cell r="P302" t="str">
            <v>Rice&lt; 30</v>
          </cell>
          <cell r="Q302" t="str">
            <v>Rice&lt; 30&lt; 20k</v>
          </cell>
          <cell r="R302" t="str">
            <v>Rice&lt; 30&lt; 20kYes</v>
          </cell>
          <cell r="S302" t="str">
            <v>Rice&lt; 30&lt; 20kYesYes</v>
          </cell>
        </row>
        <row r="303">
          <cell r="E303" t="str">
            <v>P136</v>
          </cell>
          <cell r="F303" t="str">
            <v>Rice</v>
          </cell>
          <cell r="P303" t="str">
            <v>Rice&lt; 30</v>
          </cell>
          <cell r="Q303" t="str">
            <v>Rice&lt; 30&gt; = 20k</v>
          </cell>
          <cell r="R303" t="str">
            <v>Rice&lt; 30&gt; = 20kYes</v>
          </cell>
          <cell r="S303" t="str">
            <v>Rice&lt; 30&gt; = 20kYesYes</v>
          </cell>
        </row>
        <row r="304">
          <cell r="E304" t="str">
            <v>P131</v>
          </cell>
          <cell r="F304" t="str">
            <v>Salmon</v>
          </cell>
          <cell r="P304" t="str">
            <v>Salmon&lt; 30</v>
          </cell>
          <cell r="Q304" t="str">
            <v>Salmon&lt; 30&lt; 20k</v>
          </cell>
          <cell r="R304" t="str">
            <v>Salmon&lt; 30&lt; 20kYes</v>
          </cell>
          <cell r="S304" t="str">
            <v>Salmon&lt; 30&lt; 20kYesNo</v>
          </cell>
        </row>
        <row r="305">
          <cell r="E305" t="str">
            <v>P131</v>
          </cell>
          <cell r="F305" t="str">
            <v>Salmon</v>
          </cell>
          <cell r="P305" t="str">
            <v>Salmon&gt; = 30</v>
          </cell>
          <cell r="Q305" t="str">
            <v>Salmon&gt; = 30&lt; 20k</v>
          </cell>
          <cell r="R305" t="str">
            <v>Salmon&gt; = 30&lt; 20kYes</v>
          </cell>
          <cell r="S305" t="str">
            <v>Salmon&gt; = 30&lt; 20kYesYes</v>
          </cell>
        </row>
        <row r="306">
          <cell r="E306" t="str">
            <v>P131</v>
          </cell>
          <cell r="F306" t="str">
            <v>Salmon</v>
          </cell>
          <cell r="P306" t="str">
            <v>Salmon&lt; 30</v>
          </cell>
          <cell r="Q306" t="str">
            <v>Salmon&lt; 30&gt; = 20k</v>
          </cell>
          <cell r="R306" t="str">
            <v>Salmon&lt; 30&gt; = 20kYes</v>
          </cell>
          <cell r="S306" t="str">
            <v>Salmon&lt; 30&gt; = 20kYesYes</v>
          </cell>
        </row>
        <row r="307">
          <cell r="E307" t="str">
            <v>P131</v>
          </cell>
          <cell r="F307" t="str">
            <v>Salmon</v>
          </cell>
          <cell r="P307" t="str">
            <v>Salmon&lt; 30</v>
          </cell>
          <cell r="Q307" t="str">
            <v>Salmon&lt; 30&gt; = 20k</v>
          </cell>
          <cell r="R307" t="str">
            <v>Salmon&lt; 30&gt; = 20kYes</v>
          </cell>
          <cell r="S307" t="str">
            <v>Salmon&lt; 30&gt; = 20kYesYes</v>
          </cell>
        </row>
        <row r="308">
          <cell r="E308" t="str">
            <v>P131</v>
          </cell>
          <cell r="F308" t="str">
            <v>Salmon</v>
          </cell>
          <cell r="P308" t="str">
            <v>Salmon&gt; = 30</v>
          </cell>
          <cell r="Q308" t="str">
            <v>Salmon&gt; = 30&gt; = 20k</v>
          </cell>
          <cell r="R308" t="str">
            <v>Salmon&gt; = 30&gt; = 20kYes</v>
          </cell>
          <cell r="S308" t="str">
            <v>Salmon&gt; = 30&gt; = 20kYesYes</v>
          </cell>
        </row>
        <row r="309">
          <cell r="E309" t="str">
            <v>P147</v>
          </cell>
          <cell r="F309" t="str">
            <v>Salsa</v>
          </cell>
          <cell r="P309" t="str">
            <v>Salsa&gt; = 30</v>
          </cell>
          <cell r="Q309" t="str">
            <v>Salsa&gt; = 30&gt; = 20k</v>
          </cell>
          <cell r="R309" t="str">
            <v>Salsa&gt; = 30&gt; = 20kYes</v>
          </cell>
          <cell r="S309" t="str">
            <v>Salsa&gt; = 30&gt; = 20kYesYes</v>
          </cell>
        </row>
        <row r="310">
          <cell r="E310" t="str">
            <v>P147</v>
          </cell>
          <cell r="F310" t="str">
            <v>Salsa</v>
          </cell>
          <cell r="P310" t="str">
            <v>Salsa&lt; 30</v>
          </cell>
          <cell r="Q310" t="str">
            <v>Salsa&lt; 30&gt; = 20k</v>
          </cell>
          <cell r="R310" t="str">
            <v>Salsa&lt; 30&gt; = 20kYes</v>
          </cell>
          <cell r="S310" t="str">
            <v>Salsa&lt; 30&gt; = 20kYesNo</v>
          </cell>
        </row>
        <row r="311">
          <cell r="E311" t="str">
            <v>P132</v>
          </cell>
          <cell r="F311" t="str">
            <v>Shrimp</v>
          </cell>
          <cell r="P311" t="str">
            <v>Shrimp&lt; 30</v>
          </cell>
          <cell r="Q311" t="str">
            <v>Shrimp&lt; 30&lt; 20k</v>
          </cell>
          <cell r="R311" t="str">
            <v>Shrimp&lt; 30&lt; 20kYes</v>
          </cell>
          <cell r="S311" t="str">
            <v>Shrimp&lt; 30&lt; 20kYesYes</v>
          </cell>
        </row>
        <row r="312">
          <cell r="E312" t="str">
            <v>P138</v>
          </cell>
          <cell r="F312" t="str">
            <v>Soup</v>
          </cell>
          <cell r="P312" t="str">
            <v>Soup&gt; = 30</v>
          </cell>
          <cell r="Q312" t="str">
            <v>Soup&gt; = 30&gt; = 20k</v>
          </cell>
          <cell r="R312" t="str">
            <v>Soup&gt; = 30&gt; = 20kYes</v>
          </cell>
          <cell r="S312" t="str">
            <v>Soup&gt; = 30&gt; = 20kYesYes</v>
          </cell>
        </row>
        <row r="313">
          <cell r="E313" t="str">
            <v>P138</v>
          </cell>
          <cell r="F313" t="str">
            <v>Soup</v>
          </cell>
          <cell r="P313" t="str">
            <v>Soup&lt; 30</v>
          </cell>
          <cell r="Q313" t="str">
            <v>Soup&lt; 30&lt; 20k</v>
          </cell>
          <cell r="R313" t="str">
            <v>Soup&lt; 30&lt; 20kYes</v>
          </cell>
          <cell r="S313" t="str">
            <v>Soup&lt; 30&lt; 20kYesYes</v>
          </cell>
        </row>
        <row r="314">
          <cell r="E314" t="str">
            <v>P119</v>
          </cell>
          <cell r="F314" t="str">
            <v>Spinach</v>
          </cell>
          <cell r="P314" t="str">
            <v>Spinach&lt; 30</v>
          </cell>
          <cell r="Q314" t="str">
            <v>Spinach&lt; 30&lt; 20k</v>
          </cell>
          <cell r="R314" t="str">
            <v>Spinach&lt; 30&lt; 20kYes</v>
          </cell>
          <cell r="S314" t="str">
            <v>Spinach&lt; 30&lt; 20kYesYes</v>
          </cell>
        </row>
        <row r="315">
          <cell r="E315" t="str">
            <v>P119</v>
          </cell>
          <cell r="F315" t="str">
            <v>Spinach</v>
          </cell>
          <cell r="P315" t="str">
            <v>Spinach&gt; = 30</v>
          </cell>
          <cell r="Q315" t="str">
            <v>Spinach&gt; = 30&lt; 20k</v>
          </cell>
          <cell r="R315" t="str">
            <v>Spinach&gt; = 30&lt; 20kYes</v>
          </cell>
          <cell r="S315" t="str">
            <v>Spinach&gt; = 30&lt; 20kYesYes</v>
          </cell>
        </row>
        <row r="316">
          <cell r="E316" t="str">
            <v>P119</v>
          </cell>
          <cell r="F316" t="str">
            <v>Spinach</v>
          </cell>
          <cell r="P316" t="str">
            <v>Spinach&lt; 30</v>
          </cell>
          <cell r="Q316" t="str">
            <v>Spinach&lt; 30&lt; 20k</v>
          </cell>
          <cell r="R316" t="str">
            <v>Spinach&lt; 30&lt; 20kYes</v>
          </cell>
          <cell r="S316" t="str">
            <v>Spinach&lt; 30&lt; 20kYesYes</v>
          </cell>
        </row>
        <row r="317">
          <cell r="E317" t="str">
            <v>P119</v>
          </cell>
          <cell r="F317" t="str">
            <v>Spinach</v>
          </cell>
          <cell r="P317" t="str">
            <v>Spinach&gt; = 30</v>
          </cell>
          <cell r="Q317" t="str">
            <v>Spinach&gt; = 30&gt; = 20k</v>
          </cell>
          <cell r="R317" t="str">
            <v>Spinach&gt; = 30&gt; = 20kYes</v>
          </cell>
          <cell r="S317" t="str">
            <v>Spinach&gt; = 30&gt; = 20kYesYes</v>
          </cell>
        </row>
        <row r="318">
          <cell r="E318" t="str">
            <v>P116</v>
          </cell>
          <cell r="F318" t="str">
            <v>Strawberries</v>
          </cell>
          <cell r="P318" t="str">
            <v>Strawberries&gt; = 30</v>
          </cell>
          <cell r="Q318" t="str">
            <v>Strawberries&gt; = 30&lt; 20k</v>
          </cell>
          <cell r="R318" t="str">
            <v>Strawberries&gt; = 30&lt; 20kYes</v>
          </cell>
          <cell r="S318" t="str">
            <v>Strawberries&gt; = 30&lt; 20kYesNo</v>
          </cell>
        </row>
        <row r="319">
          <cell r="E319" t="str">
            <v>P116</v>
          </cell>
          <cell r="F319" t="str">
            <v>Strawberries</v>
          </cell>
          <cell r="P319" t="str">
            <v>Strawberries&lt; 30</v>
          </cell>
          <cell r="Q319" t="str">
            <v>Strawberries&lt; 30&gt; = 20k</v>
          </cell>
          <cell r="R319" t="str">
            <v>Strawberries&lt; 30&gt; = 20kYes</v>
          </cell>
          <cell r="S319" t="str">
            <v>Strawberries&lt; 30&gt; = 20kYesYes</v>
          </cell>
        </row>
        <row r="320">
          <cell r="E320" t="str">
            <v>P116</v>
          </cell>
          <cell r="F320" t="str">
            <v>Strawberries</v>
          </cell>
          <cell r="P320" t="str">
            <v>Strawberries&lt; 30</v>
          </cell>
          <cell r="Q320" t="str">
            <v>Strawberries&lt; 30&lt; 20k</v>
          </cell>
          <cell r="R320" t="str">
            <v>Strawberries&lt; 30&lt; 20kYes</v>
          </cell>
          <cell r="S320" t="str">
            <v>Strawberries&lt; 30&lt; 20kYesYes</v>
          </cell>
        </row>
        <row r="321">
          <cell r="E321" t="str">
            <v>P116</v>
          </cell>
          <cell r="F321" t="str">
            <v>Strawberries</v>
          </cell>
          <cell r="P321" t="str">
            <v>Strawberries&gt; = 30</v>
          </cell>
          <cell r="Q321" t="str">
            <v>Strawberries&gt; = 30&gt; = 20k</v>
          </cell>
          <cell r="R321" t="str">
            <v>Strawberries&gt; = 30&gt; = 20kYes</v>
          </cell>
          <cell r="S321" t="str">
            <v>Strawberries&gt; = 30&gt; = 20kYesYes</v>
          </cell>
        </row>
        <row r="322">
          <cell r="E322" t="str">
            <v>P116</v>
          </cell>
          <cell r="F322" t="str">
            <v>Strawberries</v>
          </cell>
          <cell r="P322" t="str">
            <v>Strawberries&lt; 30</v>
          </cell>
          <cell r="Q322" t="str">
            <v>Strawberries&lt; 30&lt; 20k</v>
          </cell>
          <cell r="R322" t="str">
            <v>Strawberries&lt; 30&lt; 20kYes</v>
          </cell>
          <cell r="S322" t="str">
            <v>Strawberries&lt; 30&lt; 20kYesYes</v>
          </cell>
        </row>
        <row r="323">
          <cell r="E323" t="str">
            <v>P116</v>
          </cell>
          <cell r="F323" t="str">
            <v>Strawberries</v>
          </cell>
          <cell r="P323" t="str">
            <v>Strawberries&gt; = 30</v>
          </cell>
          <cell r="Q323" t="str">
            <v>Strawberries&gt; = 30&gt; = 20k</v>
          </cell>
          <cell r="R323" t="str">
            <v>Strawberries&gt; = 30&gt; = 20kYes</v>
          </cell>
          <cell r="S323" t="str">
            <v>Strawberries&gt; = 30&gt; = 20kYesYes</v>
          </cell>
        </row>
        <row r="324">
          <cell r="E324" t="str">
            <v>P116</v>
          </cell>
          <cell r="F324" t="str">
            <v>Strawberries</v>
          </cell>
          <cell r="P324" t="str">
            <v>Strawberries&lt; 30</v>
          </cell>
          <cell r="Q324" t="str">
            <v>Strawberries&lt; 30&lt; 20k</v>
          </cell>
          <cell r="R324" t="str">
            <v>Strawberries&lt; 30&lt; 20kYes</v>
          </cell>
          <cell r="S324" t="str">
            <v>Strawberries&lt; 30&lt; 20kYesYes</v>
          </cell>
        </row>
        <row r="325">
          <cell r="E325" t="str">
            <v>P124</v>
          </cell>
          <cell r="F325" t="str">
            <v>Tea</v>
          </cell>
          <cell r="P325" t="str">
            <v>Tea&lt; 30</v>
          </cell>
          <cell r="Q325" t="str">
            <v>Tea&lt; 30&lt; 20k</v>
          </cell>
          <cell r="R325" t="str">
            <v>Tea&lt; 30&lt; 20kYes</v>
          </cell>
          <cell r="S325" t="str">
            <v>Tea&lt; 30&lt; 20kYesYes</v>
          </cell>
        </row>
        <row r="326">
          <cell r="E326" t="str">
            <v>P124</v>
          </cell>
          <cell r="F326" t="str">
            <v>Tea</v>
          </cell>
          <cell r="P326" t="str">
            <v>Tea&lt; 30</v>
          </cell>
          <cell r="Q326" t="str">
            <v>Tea&lt; 30&lt; 20k</v>
          </cell>
          <cell r="R326" t="str">
            <v>Tea&lt; 30&lt; 20kYes</v>
          </cell>
          <cell r="S326" t="str">
            <v>Tea&lt; 30&lt; 20kYesNo</v>
          </cell>
        </row>
        <row r="327">
          <cell r="E327" t="str">
            <v>P113</v>
          </cell>
          <cell r="F327" t="str">
            <v>Tomatoes</v>
          </cell>
          <cell r="P327" t="str">
            <v>Tomatoes&gt; = 30</v>
          </cell>
          <cell r="Q327" t="str">
            <v>Tomatoes&gt; = 30&lt; 20k</v>
          </cell>
          <cell r="R327" t="str">
            <v>Tomatoes&gt; = 30&lt; 20kYes</v>
          </cell>
          <cell r="S327" t="str">
            <v>Tomatoes&gt; = 30&lt; 20kYesYes</v>
          </cell>
        </row>
        <row r="328">
          <cell r="E328" t="str">
            <v>P113</v>
          </cell>
          <cell r="F328" t="str">
            <v>Tomatoes</v>
          </cell>
          <cell r="P328" t="str">
            <v>Tomatoes&lt; 30</v>
          </cell>
          <cell r="Q328" t="str">
            <v>Tomatoes&lt; 30&lt; 20k</v>
          </cell>
          <cell r="R328" t="str">
            <v>Tomatoes&lt; 30&lt; 20kYes</v>
          </cell>
          <cell r="S328" t="str">
            <v>Tomatoes&lt; 30&lt; 20kYesYes</v>
          </cell>
        </row>
        <row r="329">
          <cell r="E329" t="str">
            <v>P113</v>
          </cell>
          <cell r="F329" t="str">
            <v>Tomatoes</v>
          </cell>
          <cell r="P329" t="str">
            <v>Tomatoes&lt; 30</v>
          </cell>
          <cell r="Q329" t="str">
            <v>Tomatoes&lt; 30&lt; 20k</v>
          </cell>
          <cell r="R329" t="str">
            <v>Tomatoes&lt; 30&lt; 20kYes</v>
          </cell>
          <cell r="S329" t="str">
            <v>Tomatoes&lt; 30&lt; 20kYesYes</v>
          </cell>
        </row>
        <row r="330">
          <cell r="E330" t="str">
            <v>P130</v>
          </cell>
          <cell r="F330" t="str">
            <v>Turkey</v>
          </cell>
          <cell r="P330" t="str">
            <v>Turkey&lt; 30</v>
          </cell>
          <cell r="Q330" t="str">
            <v>Turkey&lt; 30&gt; = 20k</v>
          </cell>
          <cell r="R330" t="str">
            <v>Turkey&lt; 30&gt; = 20kYes</v>
          </cell>
          <cell r="S330" t="str">
            <v>Turkey&lt; 30&gt; = 20kYesYes</v>
          </cell>
        </row>
        <row r="331">
          <cell r="E331" t="str">
            <v>P130</v>
          </cell>
          <cell r="F331" t="str">
            <v>Turkey</v>
          </cell>
          <cell r="P331" t="str">
            <v>Turkey&lt; 30</v>
          </cell>
          <cell r="Q331" t="str">
            <v>Turkey&lt; 30&gt; = 20k</v>
          </cell>
          <cell r="R331" t="str">
            <v>Turkey&lt; 30&gt; = 20kYes</v>
          </cell>
          <cell r="S331" t="str">
            <v>Turkey&lt; 30&gt; = 20kYesYes</v>
          </cell>
        </row>
        <row r="332">
          <cell r="E332" t="str">
            <v>P130</v>
          </cell>
          <cell r="F332" t="str">
            <v>Turkey</v>
          </cell>
          <cell r="P332" t="str">
            <v>Turkey&gt; = 30</v>
          </cell>
          <cell r="Q332" t="str">
            <v>Turkey&gt; = 30&lt; 20k</v>
          </cell>
          <cell r="R332" t="str">
            <v>Turkey&gt; = 30&lt; 20kYes</v>
          </cell>
          <cell r="S332" t="str">
            <v>Turkey&gt; = 30&lt; 20kYesYes</v>
          </cell>
        </row>
        <row r="333">
          <cell r="E333" t="str">
            <v>P130</v>
          </cell>
          <cell r="F333" t="str">
            <v>Turkey</v>
          </cell>
          <cell r="P333" t="str">
            <v>Turkey&lt; 30</v>
          </cell>
          <cell r="Q333" t="str">
            <v>Turkey&lt; 30&gt; = 20k</v>
          </cell>
          <cell r="R333" t="str">
            <v>Turkey&lt; 30&gt; = 20kYes</v>
          </cell>
          <cell r="S333" t="str">
            <v>Turkey&lt; 30&gt; = 20kYesYes</v>
          </cell>
        </row>
        <row r="334">
          <cell r="E334" t="str">
            <v>P142</v>
          </cell>
          <cell r="F334" t="str">
            <v>Vinegar</v>
          </cell>
          <cell r="P334" t="str">
            <v>Vinegar&gt; = 30</v>
          </cell>
          <cell r="Q334" t="str">
            <v>Vinegar&gt; = 30&lt; 20k</v>
          </cell>
          <cell r="R334" t="str">
            <v>Vinegar&gt; = 30&lt; 20kYes</v>
          </cell>
          <cell r="S334" t="str">
            <v>Vinegar&gt; = 30&lt; 20kYesYes</v>
          </cell>
        </row>
        <row r="335">
          <cell r="E335" t="str">
            <v>P142</v>
          </cell>
          <cell r="F335" t="str">
            <v>Vinegar</v>
          </cell>
          <cell r="P335" t="str">
            <v>Vinegar&gt; = 30</v>
          </cell>
          <cell r="Q335" t="str">
            <v>Vinegar&gt; = 30&gt; = 20k</v>
          </cell>
          <cell r="R335" t="str">
            <v>Vinegar&gt; = 30&gt; = 20kYes</v>
          </cell>
          <cell r="S335" t="str">
            <v>Vinegar&gt; = 30&gt; = 20kYesYes</v>
          </cell>
        </row>
        <row r="336">
          <cell r="E336" t="str">
            <v>P142</v>
          </cell>
          <cell r="F336" t="str">
            <v>Vinegar</v>
          </cell>
          <cell r="P336" t="str">
            <v>Vinegar&lt; 30</v>
          </cell>
          <cell r="Q336" t="str">
            <v>Vinegar&lt; 30&lt; 20k</v>
          </cell>
          <cell r="R336" t="str">
            <v>Vinegar&lt; 30&lt; 20kYes</v>
          </cell>
          <cell r="S336" t="str">
            <v>Vinegar&lt; 30&lt; 20kYesYes</v>
          </cell>
        </row>
        <row r="337">
          <cell r="E337" t="str">
            <v>P142</v>
          </cell>
          <cell r="F337" t="str">
            <v>Vinegar</v>
          </cell>
          <cell r="P337" t="str">
            <v>Vinegar&lt; 30</v>
          </cell>
          <cell r="Q337" t="str">
            <v>Vinegar&lt; 30&lt; 20k</v>
          </cell>
          <cell r="R337" t="str">
            <v>Vinegar&lt; 30&lt; 20kYes</v>
          </cell>
          <cell r="S337" t="str">
            <v>Vinegar&lt; 30&lt; 20kYesYes</v>
          </cell>
        </row>
        <row r="338">
          <cell r="E338" t="str">
            <v>P142</v>
          </cell>
          <cell r="F338" t="str">
            <v>Vinegar</v>
          </cell>
          <cell r="P338" t="str">
            <v>Vinegar&gt; = 30</v>
          </cell>
          <cell r="Q338" t="str">
            <v>Vinegar&gt; = 30&gt; = 20k</v>
          </cell>
          <cell r="R338" t="str">
            <v>Vinegar&gt; = 30&gt; = 20kYes</v>
          </cell>
          <cell r="S338" t="str">
            <v>Vinegar&gt; = 30&gt; = 20kYesYes</v>
          </cell>
        </row>
        <row r="339">
          <cell r="E339" t="str">
            <v>P142</v>
          </cell>
          <cell r="F339" t="str">
            <v>Vinegar</v>
          </cell>
          <cell r="P339" t="str">
            <v>Vinegar&gt; = 30</v>
          </cell>
          <cell r="Q339" t="str">
            <v>Vinegar&gt; = 30&gt; = 20k</v>
          </cell>
          <cell r="R339" t="str">
            <v>Vinegar&gt; = 30&gt; = 20kYes</v>
          </cell>
          <cell r="S339" t="str">
            <v>Vinegar&gt; = 30&gt; = 20kYesYes</v>
          </cell>
        </row>
        <row r="340">
          <cell r="E340" t="str">
            <v>P142</v>
          </cell>
          <cell r="F340" t="str">
            <v>Vinegar</v>
          </cell>
          <cell r="P340" t="str">
            <v>Vinegar&gt; = 30</v>
          </cell>
          <cell r="Q340" t="str">
            <v>Vinegar&gt; = 30&lt; 20k</v>
          </cell>
          <cell r="R340" t="str">
            <v>Vinegar&gt; = 30&lt; 20kYes</v>
          </cell>
          <cell r="S340" t="str">
            <v>Vinegar&gt; = 30&lt; 20kYesYes</v>
          </cell>
        </row>
        <row r="341">
          <cell r="E341" t="str">
            <v>P142</v>
          </cell>
          <cell r="F341" t="str">
            <v>Vinegar</v>
          </cell>
          <cell r="P341" t="str">
            <v>Vinegar&lt; 30</v>
          </cell>
          <cell r="Q341" t="str">
            <v>Vinegar&lt; 30&lt; 20k</v>
          </cell>
          <cell r="R341" t="str">
            <v>Vinegar&lt; 30&lt; 20kYes</v>
          </cell>
          <cell r="S341" t="str">
            <v>Vinegar&lt; 30&lt; 20kYesNo</v>
          </cell>
        </row>
        <row r="342">
          <cell r="E342" t="str">
            <v>P126</v>
          </cell>
          <cell r="F342" t="str">
            <v>Wine</v>
          </cell>
          <cell r="P342" t="str">
            <v>Wine&lt; 30</v>
          </cell>
          <cell r="Q342" t="str">
            <v>Wine&lt; 30&lt; 20k</v>
          </cell>
          <cell r="R342" t="str">
            <v>Wine&lt; 30&lt; 20kYes</v>
          </cell>
          <cell r="S342" t="str">
            <v>Wine&lt; 30&lt; 20kYesYes</v>
          </cell>
        </row>
        <row r="343">
          <cell r="E343" t="str">
            <v>P126</v>
          </cell>
          <cell r="F343" t="str">
            <v>Wine</v>
          </cell>
          <cell r="P343" t="str">
            <v>Wine&lt; 30</v>
          </cell>
          <cell r="Q343" t="str">
            <v>Wine&lt; 30&gt; = 20k</v>
          </cell>
          <cell r="R343" t="str">
            <v>Wine&lt; 30&gt; = 20kYes</v>
          </cell>
          <cell r="S343" t="str">
            <v>Wine&lt; 30&gt; = 20kYesYes</v>
          </cell>
        </row>
        <row r="344">
          <cell r="E344" t="str">
            <v>P126</v>
          </cell>
          <cell r="F344" t="str">
            <v>Wine</v>
          </cell>
          <cell r="P344" t="str">
            <v>Wine&lt; 30</v>
          </cell>
          <cell r="Q344" t="str">
            <v>Wine&lt; 30&gt; = 20k</v>
          </cell>
          <cell r="R344" t="str">
            <v>Wine&lt; 30&gt; = 20kYes</v>
          </cell>
          <cell r="S344" t="str">
            <v>Wine&lt; 30&gt; = 20kYesYes</v>
          </cell>
        </row>
        <row r="345">
          <cell r="E345" t="str">
            <v>P126</v>
          </cell>
          <cell r="F345" t="str">
            <v>Wine</v>
          </cell>
          <cell r="P345" t="str">
            <v>Wine&gt; = 30</v>
          </cell>
          <cell r="Q345" t="str">
            <v>Wine&gt; = 30&gt; = 20k</v>
          </cell>
          <cell r="R345" t="str">
            <v>Wine&gt; = 30&gt; = 20kYes</v>
          </cell>
          <cell r="S345" t="str">
            <v>Wine&gt; = 30&gt; = 20kYesYes</v>
          </cell>
        </row>
        <row r="346">
          <cell r="E346" t="str">
            <v>P126</v>
          </cell>
          <cell r="F346" t="str">
            <v>Wine</v>
          </cell>
          <cell r="P346" t="str">
            <v>Wine&lt; 30</v>
          </cell>
          <cell r="Q346" t="str">
            <v>Wine&lt; 30&lt; 20k</v>
          </cell>
          <cell r="R346" t="str">
            <v>Wine&lt; 30&lt; 20kYes</v>
          </cell>
          <cell r="S346" t="str">
            <v>Wine&lt; 30&lt; 20kYesYes</v>
          </cell>
        </row>
        <row r="347">
          <cell r="E347" t="str">
            <v>P101</v>
          </cell>
          <cell r="F347" t="str">
            <v>Apples</v>
          </cell>
          <cell r="P347" t="str">
            <v>Apples&gt; = 30</v>
          </cell>
          <cell r="Q347" t="str">
            <v>Apples&gt; = 30&lt; 20k</v>
          </cell>
          <cell r="R347" t="str">
            <v>Apples&gt; = 30&lt; 20kYes</v>
          </cell>
          <cell r="S347" t="str">
            <v>Apples&gt; = 30&lt; 20kYesYes</v>
          </cell>
        </row>
        <row r="348">
          <cell r="E348" t="str">
            <v>P101</v>
          </cell>
          <cell r="F348" t="str">
            <v>Apples</v>
          </cell>
          <cell r="P348" t="str">
            <v>Apples&gt; = 30</v>
          </cell>
          <cell r="Q348" t="str">
            <v>Apples&gt; = 30&gt; = 20k</v>
          </cell>
          <cell r="R348" t="str">
            <v>Apples&gt; = 30&gt; = 20kYes</v>
          </cell>
          <cell r="S348" t="str">
            <v>Apples&gt; = 30&gt; = 20kYesNo</v>
          </cell>
        </row>
        <row r="349">
          <cell r="E349" t="str">
            <v>P101</v>
          </cell>
          <cell r="F349" t="str">
            <v>Apples</v>
          </cell>
          <cell r="P349" t="str">
            <v>Apples&lt; 30</v>
          </cell>
          <cell r="Q349" t="str">
            <v>Apples&lt; 30&gt; = 20k</v>
          </cell>
          <cell r="R349" t="str">
            <v>Apples&lt; 30&gt; = 20kYes</v>
          </cell>
          <cell r="S349" t="str">
            <v>Apples&lt; 30&gt; = 20kYesYes</v>
          </cell>
        </row>
        <row r="350">
          <cell r="E350" t="str">
            <v>P101</v>
          </cell>
          <cell r="F350" t="str">
            <v>Apples</v>
          </cell>
          <cell r="P350" t="str">
            <v>Apples&lt; 30</v>
          </cell>
          <cell r="Q350" t="str">
            <v>Apples&lt; 30&lt; 20k</v>
          </cell>
          <cell r="R350" t="str">
            <v>Apples&lt; 30&lt; 20kYes</v>
          </cell>
          <cell r="S350" t="str">
            <v>Apples&lt; 30&lt; 20kYesYes</v>
          </cell>
        </row>
        <row r="351">
          <cell r="E351" t="str">
            <v>P115</v>
          </cell>
          <cell r="F351" t="str">
            <v>Bananas</v>
          </cell>
          <cell r="P351" t="str">
            <v>Bananas&gt; = 30</v>
          </cell>
          <cell r="Q351" t="str">
            <v>Bananas&gt; = 30&lt; 20k</v>
          </cell>
          <cell r="R351" t="str">
            <v>Bananas&gt; = 30&lt; 20kYes</v>
          </cell>
          <cell r="S351" t="str">
            <v>Bananas&gt; = 30&lt; 20kYesYes</v>
          </cell>
        </row>
        <row r="352">
          <cell r="E352" t="str">
            <v>P115</v>
          </cell>
          <cell r="F352" t="str">
            <v>Bananas</v>
          </cell>
          <cell r="P352" t="str">
            <v>Bananas&lt; 30</v>
          </cell>
          <cell r="Q352" t="str">
            <v>Bananas&lt; 30&lt; 20k</v>
          </cell>
          <cell r="R352" t="str">
            <v>Bananas&lt; 30&lt; 20kYes</v>
          </cell>
          <cell r="S352" t="str">
            <v>Bananas&lt; 30&lt; 20kYesNo</v>
          </cell>
        </row>
        <row r="353">
          <cell r="E353" t="str">
            <v>P115</v>
          </cell>
          <cell r="F353" t="str">
            <v>Bananas</v>
          </cell>
          <cell r="P353" t="str">
            <v>Bananas&gt; = 30</v>
          </cell>
          <cell r="Q353" t="str">
            <v>Bananas&gt; = 30&gt; = 20k</v>
          </cell>
          <cell r="R353" t="str">
            <v>Bananas&gt; = 30&gt; = 20kYes</v>
          </cell>
          <cell r="S353" t="str">
            <v>Bananas&gt; = 30&gt; = 20kYesYes</v>
          </cell>
        </row>
        <row r="354">
          <cell r="E354" t="str">
            <v>P137</v>
          </cell>
          <cell r="F354" t="str">
            <v>Beans</v>
          </cell>
          <cell r="P354" t="str">
            <v>Beans&gt; = 30</v>
          </cell>
          <cell r="Q354" t="str">
            <v>Beans&gt; = 30&gt; = 20k</v>
          </cell>
          <cell r="R354" t="str">
            <v>Beans&gt; = 30&gt; = 20kYes</v>
          </cell>
          <cell r="S354" t="str">
            <v>Beans&gt; = 30&gt; = 20kYesYes</v>
          </cell>
        </row>
        <row r="355">
          <cell r="E355" t="str">
            <v>P137</v>
          </cell>
          <cell r="F355" t="str">
            <v>Beans</v>
          </cell>
          <cell r="P355" t="str">
            <v>Beans&gt; = 30</v>
          </cell>
          <cell r="Q355" t="str">
            <v>Beans&gt; = 30&lt; 20k</v>
          </cell>
          <cell r="R355" t="str">
            <v>Beans&gt; = 30&lt; 20kYes</v>
          </cell>
          <cell r="S355" t="str">
            <v>Beans&gt; = 30&lt; 20kYesYes</v>
          </cell>
        </row>
        <row r="356">
          <cell r="E356" t="str">
            <v>P137</v>
          </cell>
          <cell r="F356" t="str">
            <v>Beans</v>
          </cell>
          <cell r="P356" t="str">
            <v>Beans&gt; = 30</v>
          </cell>
          <cell r="Q356" t="str">
            <v>Beans&gt; = 30&lt; 20k</v>
          </cell>
          <cell r="R356" t="str">
            <v>Beans&gt; = 30&lt; 20kYes</v>
          </cell>
          <cell r="S356" t="str">
            <v>Beans&gt; = 30&lt; 20kYesYes</v>
          </cell>
        </row>
        <row r="357">
          <cell r="E357" t="str">
            <v>P137</v>
          </cell>
          <cell r="F357" t="str">
            <v>Beans</v>
          </cell>
          <cell r="P357" t="str">
            <v>Beans&lt; 30</v>
          </cell>
          <cell r="Q357" t="str">
            <v>Beans&lt; 30&lt; 20k</v>
          </cell>
          <cell r="R357" t="str">
            <v>Beans&lt; 30&lt; 20kYes</v>
          </cell>
          <cell r="S357" t="str">
            <v>Beans&lt; 30&lt; 20kYesYes</v>
          </cell>
        </row>
        <row r="358">
          <cell r="E358" t="str">
            <v>P128</v>
          </cell>
          <cell r="F358" t="str">
            <v>Beef</v>
          </cell>
          <cell r="P358" t="str">
            <v>Beef&gt; = 30</v>
          </cell>
          <cell r="Q358" t="str">
            <v>Beef&gt; = 30&gt; = 20k</v>
          </cell>
          <cell r="R358" t="str">
            <v>Beef&gt; = 30&gt; = 20kYes</v>
          </cell>
          <cell r="S358" t="str">
            <v>Beef&gt; = 30&gt; = 20kYesYes</v>
          </cell>
        </row>
        <row r="359">
          <cell r="E359" t="str">
            <v>P128</v>
          </cell>
          <cell r="F359" t="str">
            <v>Beef</v>
          </cell>
          <cell r="P359" t="str">
            <v>Beef&lt; 30</v>
          </cell>
          <cell r="Q359" t="str">
            <v>Beef&lt; 30&gt; = 20k</v>
          </cell>
          <cell r="R359" t="str">
            <v>Beef&lt; 30&gt; = 20kYes</v>
          </cell>
          <cell r="S359" t="str">
            <v>Beef&lt; 30&gt; = 20kYesYes</v>
          </cell>
        </row>
        <row r="360">
          <cell r="E360" t="str">
            <v>P128</v>
          </cell>
          <cell r="F360" t="str">
            <v>Beef</v>
          </cell>
          <cell r="P360" t="str">
            <v>Beef&lt; 30</v>
          </cell>
          <cell r="Q360" t="str">
            <v>Beef&lt; 30&lt; 20k</v>
          </cell>
          <cell r="R360" t="str">
            <v>Beef&lt; 30&lt; 20kYes</v>
          </cell>
          <cell r="S360" t="str">
            <v>Beef&lt; 30&lt; 20kYesYes</v>
          </cell>
        </row>
        <row r="361">
          <cell r="E361" t="str">
            <v>P128</v>
          </cell>
          <cell r="F361" t="str">
            <v>Beef</v>
          </cell>
          <cell r="P361" t="str">
            <v>Beef&lt; 30</v>
          </cell>
          <cell r="Q361" t="str">
            <v>Beef&lt; 30&gt; = 20k</v>
          </cell>
          <cell r="R361" t="str">
            <v>Beef&lt; 30&gt; = 20kYes</v>
          </cell>
          <cell r="S361" t="str">
            <v>Beef&lt; 30&gt; = 20kYesYes</v>
          </cell>
        </row>
        <row r="362">
          <cell r="E362" t="str">
            <v>P128</v>
          </cell>
          <cell r="F362" t="str">
            <v>Beef</v>
          </cell>
          <cell r="P362" t="str">
            <v>Beef&gt; = 30</v>
          </cell>
          <cell r="Q362" t="str">
            <v>Beef&gt; = 30&gt; = 20k</v>
          </cell>
          <cell r="R362" t="str">
            <v>Beef&gt; = 30&gt; = 20kYes</v>
          </cell>
          <cell r="S362" t="str">
            <v>Beef&gt; = 30&gt; = 20kYesYes</v>
          </cell>
        </row>
        <row r="363">
          <cell r="E363" t="str">
            <v>P125</v>
          </cell>
          <cell r="F363" t="str">
            <v>Beer</v>
          </cell>
          <cell r="P363" t="str">
            <v>Beer&lt; 30</v>
          </cell>
          <cell r="Q363" t="str">
            <v>Beer&lt; 30&lt; 20k</v>
          </cell>
          <cell r="R363" t="str">
            <v>Beer&lt; 30&lt; 20kYes</v>
          </cell>
          <cell r="S363" t="str">
            <v>Beer&lt; 30&lt; 20kYesYes</v>
          </cell>
        </row>
        <row r="364">
          <cell r="E364" t="str">
            <v>P125</v>
          </cell>
          <cell r="F364" t="str">
            <v>Beer</v>
          </cell>
          <cell r="P364" t="str">
            <v>Beer&gt; = 30</v>
          </cell>
          <cell r="Q364" t="str">
            <v>Beer&gt; = 30&gt; = 20k</v>
          </cell>
          <cell r="R364" t="str">
            <v>Beer&gt; = 30&gt; = 20kYes</v>
          </cell>
          <cell r="S364" t="str">
            <v>Beer&gt; = 30&gt; = 20kYesNo</v>
          </cell>
        </row>
        <row r="365">
          <cell r="E365" t="str">
            <v>P125</v>
          </cell>
          <cell r="F365" t="str">
            <v>Beer</v>
          </cell>
          <cell r="P365" t="str">
            <v>Beer&gt; = 30</v>
          </cell>
          <cell r="Q365" t="str">
            <v>Beer&gt; = 30&gt; = 20k</v>
          </cell>
          <cell r="R365" t="str">
            <v>Beer&gt; = 30&gt; = 20kYes</v>
          </cell>
          <cell r="S365" t="str">
            <v>Beer&gt; = 30&gt; = 20kYesYes</v>
          </cell>
        </row>
        <row r="366">
          <cell r="E366" t="str">
            <v>P117</v>
          </cell>
          <cell r="F366" t="str">
            <v>Blueberries</v>
          </cell>
          <cell r="P366" t="str">
            <v>Blueberries&lt; 30</v>
          </cell>
          <cell r="Q366" t="str">
            <v>Blueberries&lt; 30&gt; = 20k</v>
          </cell>
          <cell r="R366" t="str">
            <v>Blueberries&lt; 30&gt; = 20kYes</v>
          </cell>
          <cell r="S366" t="str">
            <v>Blueberries&lt; 30&gt; = 20kYesYes</v>
          </cell>
        </row>
        <row r="367">
          <cell r="E367" t="str">
            <v>P117</v>
          </cell>
          <cell r="F367" t="str">
            <v>Blueberries</v>
          </cell>
          <cell r="P367" t="str">
            <v>Blueberries&lt; 30</v>
          </cell>
          <cell r="Q367" t="str">
            <v>Blueberries&lt; 30&gt; = 20k</v>
          </cell>
          <cell r="R367" t="str">
            <v>Blueberries&lt; 30&gt; = 20kYes</v>
          </cell>
          <cell r="S367" t="str">
            <v>Blueberries&lt; 30&gt; = 20kYesYes</v>
          </cell>
        </row>
        <row r="368">
          <cell r="E368" t="str">
            <v>P117</v>
          </cell>
          <cell r="F368" t="str">
            <v>Blueberries</v>
          </cell>
          <cell r="P368" t="str">
            <v>Blueberries&gt; = 30</v>
          </cell>
          <cell r="Q368" t="str">
            <v>Blueberries&gt; = 30&lt; 20k</v>
          </cell>
          <cell r="R368" t="str">
            <v>Blueberries&gt; = 30&lt; 20kYes</v>
          </cell>
          <cell r="S368" t="str">
            <v>Blueberries&gt; = 30&lt; 20kYesYes</v>
          </cell>
        </row>
        <row r="369">
          <cell r="E369" t="str">
            <v>P117</v>
          </cell>
          <cell r="F369" t="str">
            <v>Blueberries</v>
          </cell>
          <cell r="P369" t="str">
            <v>Blueberries&lt; 30</v>
          </cell>
          <cell r="Q369" t="str">
            <v>Blueberries&lt; 30&gt; = 20k</v>
          </cell>
          <cell r="R369" t="str">
            <v>Blueberries&lt; 30&gt; = 20kYes</v>
          </cell>
          <cell r="S369" t="str">
            <v>Blueberries&lt; 30&gt; = 20kYesYes</v>
          </cell>
        </row>
        <row r="370">
          <cell r="E370" t="str">
            <v>P117</v>
          </cell>
          <cell r="F370" t="str">
            <v>Blueberries</v>
          </cell>
          <cell r="P370" t="str">
            <v>Blueberries&gt; = 30</v>
          </cell>
          <cell r="Q370" t="str">
            <v>Blueberries&gt; = 30&gt; = 20k</v>
          </cell>
          <cell r="R370" t="str">
            <v>Blueberries&gt; = 30&gt; = 20kYes</v>
          </cell>
          <cell r="S370" t="str">
            <v>Blueberries&gt; = 30&gt; = 20kYesYes</v>
          </cell>
        </row>
        <row r="371">
          <cell r="E371" t="str">
            <v>P109</v>
          </cell>
          <cell r="F371" t="str">
            <v>Bread</v>
          </cell>
          <cell r="P371" t="str">
            <v>Bread&lt; 30</v>
          </cell>
          <cell r="Q371" t="str">
            <v>Bread&lt; 30&lt; 20k</v>
          </cell>
          <cell r="R371" t="str">
            <v>Bread&lt; 30&lt; 20kYes</v>
          </cell>
          <cell r="S371" t="str">
            <v>Bread&lt; 30&lt; 20kYesYes</v>
          </cell>
        </row>
        <row r="372">
          <cell r="E372" t="str">
            <v>P109</v>
          </cell>
          <cell r="F372" t="str">
            <v>Bread</v>
          </cell>
          <cell r="P372" t="str">
            <v>Bread&gt; = 30</v>
          </cell>
          <cell r="Q372" t="str">
            <v>Bread&gt; = 30&lt; 20k</v>
          </cell>
          <cell r="R372" t="str">
            <v>Bread&gt; = 30&lt; 20kYes</v>
          </cell>
          <cell r="S372" t="str">
            <v>Bread&gt; = 30&lt; 20kYesYes</v>
          </cell>
        </row>
        <row r="373">
          <cell r="E373" t="str">
            <v>P114</v>
          </cell>
          <cell r="F373" t="str">
            <v>Carrots</v>
          </cell>
          <cell r="P373" t="str">
            <v>Carrots&lt; 30</v>
          </cell>
          <cell r="Q373" t="str">
            <v>Carrots&lt; 30&gt; = 20k</v>
          </cell>
          <cell r="R373" t="str">
            <v>Carrots&lt; 30&gt; = 20kYes</v>
          </cell>
          <cell r="S373" t="str">
            <v>Carrots&lt; 30&gt; = 20kYesNo</v>
          </cell>
        </row>
        <row r="374">
          <cell r="E374" t="str">
            <v>P114</v>
          </cell>
          <cell r="F374" t="str">
            <v>Carrots</v>
          </cell>
          <cell r="P374" t="str">
            <v>Carrots&lt; 30</v>
          </cell>
          <cell r="Q374" t="str">
            <v>Carrots&lt; 30&lt; 20k</v>
          </cell>
          <cell r="R374" t="str">
            <v>Carrots&lt; 30&lt; 20kYes</v>
          </cell>
          <cell r="S374" t="str">
            <v>Carrots&lt; 30&lt; 20kYesNo</v>
          </cell>
        </row>
        <row r="375">
          <cell r="E375" t="str">
            <v>P114</v>
          </cell>
          <cell r="F375" t="str">
            <v>Carrots</v>
          </cell>
          <cell r="P375" t="str">
            <v>Carrots&lt; 30</v>
          </cell>
          <cell r="Q375" t="str">
            <v>Carrots&lt; 30&lt; 20k</v>
          </cell>
          <cell r="R375" t="str">
            <v>Carrots&lt; 30&lt; 20kYes</v>
          </cell>
          <cell r="S375" t="str">
            <v>Carrots&lt; 30&lt; 20kYesYes</v>
          </cell>
        </row>
        <row r="376">
          <cell r="E376" t="str">
            <v>P114</v>
          </cell>
          <cell r="F376" t="str">
            <v>Carrots</v>
          </cell>
          <cell r="P376" t="str">
            <v>Carrots&lt; 30</v>
          </cell>
          <cell r="Q376" t="str">
            <v>Carrots&lt; 30&gt; = 20k</v>
          </cell>
          <cell r="R376" t="str">
            <v>Carrots&lt; 30&gt; = 20kYes</v>
          </cell>
          <cell r="S376" t="str">
            <v>Carrots&lt; 30&gt; = 20kYesYes</v>
          </cell>
        </row>
        <row r="377">
          <cell r="E377" t="str">
            <v>P114</v>
          </cell>
          <cell r="F377" t="str">
            <v>Carrots</v>
          </cell>
          <cell r="P377" t="str">
            <v>Carrots&gt; = 30</v>
          </cell>
          <cell r="Q377" t="str">
            <v>Carrots&gt; = 30&gt; = 20k</v>
          </cell>
          <cell r="R377" t="str">
            <v>Carrots&gt; = 30&gt; = 20kYes</v>
          </cell>
          <cell r="S377" t="str">
            <v>Carrots&gt; = 30&gt; = 20kYesYes</v>
          </cell>
        </row>
        <row r="378">
          <cell r="E378" t="str">
            <v>P114</v>
          </cell>
          <cell r="F378" t="str">
            <v>Carrots</v>
          </cell>
          <cell r="P378" t="str">
            <v>Carrots&gt; = 30</v>
          </cell>
          <cell r="Q378" t="str">
            <v>Carrots&gt; = 30&gt; = 20k</v>
          </cell>
          <cell r="R378" t="str">
            <v>Carrots&gt; = 30&gt; = 20kYes</v>
          </cell>
          <cell r="S378" t="str">
            <v>Carrots&gt; = 30&gt; = 20kYesYes</v>
          </cell>
        </row>
        <row r="379">
          <cell r="E379" t="str">
            <v>P110</v>
          </cell>
          <cell r="F379" t="str">
            <v>Cereal</v>
          </cell>
          <cell r="P379" t="str">
            <v>Cereal&gt; = 30</v>
          </cell>
          <cell r="Q379" t="str">
            <v>Cereal&gt; = 30&gt; = 20k</v>
          </cell>
          <cell r="R379" t="str">
            <v>Cereal&gt; = 30&gt; = 20kYes</v>
          </cell>
          <cell r="S379" t="str">
            <v>Cereal&gt; = 30&gt; = 20kYesYes</v>
          </cell>
        </row>
        <row r="380">
          <cell r="E380" t="str">
            <v>P110</v>
          </cell>
          <cell r="F380" t="str">
            <v>Cereal</v>
          </cell>
          <cell r="P380" t="str">
            <v>Cereal&lt; 30</v>
          </cell>
          <cell r="Q380" t="str">
            <v>Cereal&lt; 30&lt; 20k</v>
          </cell>
          <cell r="R380" t="str">
            <v>Cereal&lt; 30&lt; 20kYes</v>
          </cell>
          <cell r="S380" t="str">
            <v>Cereal&lt; 30&lt; 20kYesYes</v>
          </cell>
        </row>
        <row r="381">
          <cell r="E381" t="str">
            <v>P127</v>
          </cell>
          <cell r="F381" t="str">
            <v>Chicken</v>
          </cell>
          <cell r="P381" t="str">
            <v>Chicken&gt; = 30</v>
          </cell>
          <cell r="Q381" t="str">
            <v>Chicken&gt; = 30&lt; 20k</v>
          </cell>
          <cell r="R381" t="str">
            <v>Chicken&gt; = 30&lt; 20kYes</v>
          </cell>
          <cell r="S381" t="str">
            <v>Chicken&gt; = 30&lt; 20kYesYes</v>
          </cell>
        </row>
        <row r="382">
          <cell r="E382" t="str">
            <v>P127</v>
          </cell>
          <cell r="F382" t="str">
            <v>Chicken</v>
          </cell>
          <cell r="P382" t="str">
            <v>Chicken&lt; 30</v>
          </cell>
          <cell r="Q382" t="str">
            <v>Chicken&lt; 30&gt; = 20k</v>
          </cell>
          <cell r="R382" t="str">
            <v>Chicken&lt; 30&gt; = 20kYes</v>
          </cell>
          <cell r="S382" t="str">
            <v>Chicken&lt; 30&gt; = 20kYesYes</v>
          </cell>
        </row>
        <row r="383">
          <cell r="E383" t="str">
            <v>P103</v>
          </cell>
          <cell r="F383" t="str">
            <v>Chips</v>
          </cell>
          <cell r="P383" t="str">
            <v>Chips&gt; = 30</v>
          </cell>
          <cell r="Q383" t="str">
            <v>Chips&gt; = 30&gt; = 20k</v>
          </cell>
          <cell r="R383" t="str">
            <v>Chips&gt; = 30&gt; = 20kNo</v>
          </cell>
          <cell r="S383" t="str">
            <v>Chips&gt; = 30&gt; = 20kNoNo</v>
          </cell>
        </row>
        <row r="384">
          <cell r="E384" t="str">
            <v>P103</v>
          </cell>
          <cell r="F384" t="str">
            <v>Chips</v>
          </cell>
          <cell r="P384" t="str">
            <v>Chips&gt; = 30</v>
          </cell>
          <cell r="Q384" t="str">
            <v>Chips&gt; = 30&gt; = 20k</v>
          </cell>
          <cell r="R384" t="str">
            <v>Chips&gt; = 30&gt; = 20kYes</v>
          </cell>
          <cell r="S384" t="str">
            <v>Chips&gt; = 30&gt; = 20kYesYes</v>
          </cell>
        </row>
        <row r="385">
          <cell r="E385" t="str">
            <v>P103</v>
          </cell>
          <cell r="F385" t="str">
            <v>Chips</v>
          </cell>
          <cell r="P385" t="str">
            <v>Chips&lt; 30</v>
          </cell>
          <cell r="Q385" t="str">
            <v>Chips&lt; 30&gt; = 20k</v>
          </cell>
          <cell r="R385" t="str">
            <v>Chips&lt; 30&gt; = 20kNo</v>
          </cell>
          <cell r="S385" t="str">
            <v>Chips&lt; 30&gt; = 20kNoYes</v>
          </cell>
        </row>
        <row r="386">
          <cell r="E386" t="str">
            <v>P103</v>
          </cell>
          <cell r="F386" t="str">
            <v>Chips</v>
          </cell>
          <cell r="P386" t="str">
            <v>Chips&lt; 30</v>
          </cell>
          <cell r="Q386" t="str">
            <v>Chips&lt; 30&gt; = 20k</v>
          </cell>
          <cell r="R386" t="str">
            <v>Chips&lt; 30&gt; = 20kYes</v>
          </cell>
          <cell r="S386" t="str">
            <v>Chips&lt; 30&gt; = 20kYesYes</v>
          </cell>
        </row>
        <row r="387">
          <cell r="E387" t="str">
            <v>P103</v>
          </cell>
          <cell r="F387" t="str">
            <v>Chips</v>
          </cell>
          <cell r="P387" t="str">
            <v>Chips&lt; 30</v>
          </cell>
          <cell r="Q387" t="str">
            <v>Chips&lt; 30&gt; = 20k</v>
          </cell>
          <cell r="R387" t="str">
            <v>Chips&lt; 30&gt; = 20kYes</v>
          </cell>
          <cell r="S387" t="str">
            <v>Chips&lt; 30&gt; = 20kYesYes</v>
          </cell>
        </row>
        <row r="388">
          <cell r="E388" t="str">
            <v>P103</v>
          </cell>
          <cell r="F388" t="str">
            <v>Chips</v>
          </cell>
          <cell r="P388" t="str">
            <v>Chips&lt; 30</v>
          </cell>
          <cell r="Q388" t="str">
            <v>Chips&lt; 30&gt; = 20k</v>
          </cell>
          <cell r="R388" t="str">
            <v>Chips&lt; 30&gt; = 20kYes</v>
          </cell>
          <cell r="S388" t="str">
            <v>Chips&lt; 30&gt; = 20kYesYes</v>
          </cell>
        </row>
        <row r="389">
          <cell r="E389" t="str">
            <v>P103</v>
          </cell>
          <cell r="F389" t="str">
            <v>Chips</v>
          </cell>
          <cell r="P389" t="str">
            <v>Chips&gt; = 30</v>
          </cell>
          <cell r="Q389" t="str">
            <v>Chips&gt; = 30&gt; = 20k</v>
          </cell>
          <cell r="R389" t="str">
            <v>Chips&gt; = 30&gt; = 20kNo</v>
          </cell>
          <cell r="S389" t="str">
            <v>Chips&gt; = 30&gt; = 20kNoYes</v>
          </cell>
        </row>
        <row r="390">
          <cell r="E390" t="str">
            <v>P103</v>
          </cell>
          <cell r="F390" t="str">
            <v>Chips</v>
          </cell>
          <cell r="P390" t="str">
            <v>Chips&gt; = 30</v>
          </cell>
          <cell r="Q390" t="str">
            <v>Chips&gt; = 30&lt; 20k</v>
          </cell>
          <cell r="R390" t="str">
            <v>Chips&gt; = 30&lt; 20kYes</v>
          </cell>
          <cell r="S390" t="str">
            <v>Chips&gt; = 30&lt; 20kYesYes</v>
          </cell>
        </row>
        <row r="391">
          <cell r="E391" t="str">
            <v>P103</v>
          </cell>
          <cell r="F391" t="str">
            <v>Chips</v>
          </cell>
          <cell r="P391" t="str">
            <v>Chips&gt; = 30</v>
          </cell>
          <cell r="Q391" t="str">
            <v>Chips&gt; = 30&lt; 20k</v>
          </cell>
          <cell r="R391" t="str">
            <v>Chips&gt; = 30&lt; 20kYes</v>
          </cell>
          <cell r="S391" t="str">
            <v>Chips&gt; = 30&lt; 20kYesNo</v>
          </cell>
        </row>
        <row r="392">
          <cell r="E392" t="str">
            <v>P103</v>
          </cell>
          <cell r="F392" t="str">
            <v>Chips</v>
          </cell>
          <cell r="P392" t="str">
            <v>Chips&lt; 30</v>
          </cell>
          <cell r="Q392" t="str">
            <v>Chips&lt; 30&gt; = 20k</v>
          </cell>
          <cell r="R392" t="str">
            <v>Chips&lt; 30&gt; = 20kNo</v>
          </cell>
          <cell r="S392" t="str">
            <v>Chips&lt; 30&gt; = 20kNoYes</v>
          </cell>
        </row>
        <row r="393">
          <cell r="E393" t="str">
            <v>P103</v>
          </cell>
          <cell r="F393" t="str">
            <v>Chips</v>
          </cell>
          <cell r="P393" t="str">
            <v>Chips&lt; 30</v>
          </cell>
          <cell r="Q393" t="str">
            <v>Chips&lt; 30&gt; = 20k</v>
          </cell>
          <cell r="R393" t="str">
            <v>Chips&lt; 30&gt; = 20kNo</v>
          </cell>
          <cell r="S393" t="str">
            <v>Chips&lt; 30&gt; = 20kNoYes</v>
          </cell>
        </row>
        <row r="394">
          <cell r="E394" t="str">
            <v>P103</v>
          </cell>
          <cell r="F394" t="str">
            <v>Chips</v>
          </cell>
          <cell r="P394" t="str">
            <v>Chips&lt; 30</v>
          </cell>
          <cell r="Q394" t="str">
            <v>Chips&lt; 30&gt; = 20k</v>
          </cell>
          <cell r="R394" t="str">
            <v>Chips&lt; 30&gt; = 20kNo</v>
          </cell>
          <cell r="S394" t="str">
            <v>Chips&lt; 30&gt; = 20kNoYes</v>
          </cell>
        </row>
        <row r="395">
          <cell r="E395" t="str">
            <v>P103</v>
          </cell>
          <cell r="F395" t="str">
            <v>Chips</v>
          </cell>
          <cell r="P395" t="str">
            <v>Chips&lt; 30</v>
          </cell>
          <cell r="Q395" t="str">
            <v>Chips&lt; 30&gt; = 20k</v>
          </cell>
          <cell r="R395" t="str">
            <v>Chips&lt; 30&gt; = 20kNo</v>
          </cell>
          <cell r="S395" t="str">
            <v>Chips&lt; 30&gt; = 20kNoYes</v>
          </cell>
        </row>
        <row r="396">
          <cell r="E396" t="str">
            <v>P103</v>
          </cell>
          <cell r="F396" t="str">
            <v>Chips</v>
          </cell>
          <cell r="P396" t="str">
            <v>Chips&lt; 30</v>
          </cell>
          <cell r="Q396" t="str">
            <v>Chips&lt; 30&gt; = 20k</v>
          </cell>
          <cell r="R396" t="str">
            <v>Chips&lt; 30&gt; = 20kNo</v>
          </cell>
          <cell r="S396" t="str">
            <v>Chips&lt; 30&gt; = 20kNoYes</v>
          </cell>
        </row>
        <row r="397">
          <cell r="E397" t="str">
            <v>P103</v>
          </cell>
          <cell r="F397" t="str">
            <v>Chips</v>
          </cell>
          <cell r="P397" t="str">
            <v>Chips&lt; 30</v>
          </cell>
          <cell r="Q397" t="str">
            <v>Chips&lt; 30&gt; = 20k</v>
          </cell>
          <cell r="R397" t="str">
            <v>Chips&lt; 30&gt; = 20kNo</v>
          </cell>
          <cell r="S397" t="str">
            <v>Chips&lt; 30&gt; = 20kNoNo</v>
          </cell>
        </row>
        <row r="398">
          <cell r="E398" t="str">
            <v>P103</v>
          </cell>
          <cell r="F398" t="str">
            <v>Chips</v>
          </cell>
          <cell r="P398" t="str">
            <v>Chips&lt; 30</v>
          </cell>
          <cell r="Q398" t="str">
            <v>Chips&lt; 30&gt; = 20k</v>
          </cell>
          <cell r="R398" t="str">
            <v>Chips&lt; 30&gt; = 20kNo</v>
          </cell>
          <cell r="S398" t="str">
            <v>Chips&lt; 30&gt; = 20kNoYes</v>
          </cell>
        </row>
        <row r="399">
          <cell r="E399" t="str">
            <v>P103</v>
          </cell>
          <cell r="F399" t="str">
            <v>Chips</v>
          </cell>
          <cell r="P399" t="str">
            <v>Chips&lt; 30</v>
          </cell>
          <cell r="Q399" t="str">
            <v>Chips&lt; 30&gt; = 20k</v>
          </cell>
          <cell r="R399" t="str">
            <v>Chips&lt; 30&gt; = 20kNo</v>
          </cell>
          <cell r="S399" t="str">
            <v>Chips&lt; 30&gt; = 20kNoYes</v>
          </cell>
        </row>
        <row r="400">
          <cell r="E400" t="str">
            <v>P103</v>
          </cell>
          <cell r="F400" t="str">
            <v>Chips</v>
          </cell>
          <cell r="P400" t="str">
            <v>Chips&lt; 30</v>
          </cell>
          <cell r="Q400" t="str">
            <v>Chips&lt; 30&gt; = 20k</v>
          </cell>
          <cell r="R400" t="str">
            <v>Chips&lt; 30&gt; = 20kNo</v>
          </cell>
          <cell r="S400" t="str">
            <v>Chips&lt; 30&gt; = 20kNoYes</v>
          </cell>
        </row>
        <row r="401">
          <cell r="E401" t="str">
            <v>P103</v>
          </cell>
          <cell r="F401" t="str">
            <v>Chips</v>
          </cell>
          <cell r="P401" t="str">
            <v>Chips&lt; 30</v>
          </cell>
          <cell r="Q401" t="str">
            <v>Chips&lt; 30&gt; = 20k</v>
          </cell>
          <cell r="R401" t="str">
            <v>Chips&lt; 30&gt; = 20kYes</v>
          </cell>
          <cell r="S401" t="str">
            <v>Chips&lt; 30&gt; = 20kYesYes</v>
          </cell>
        </row>
        <row r="402">
          <cell r="E402" t="str">
            <v>P103</v>
          </cell>
          <cell r="F402" t="str">
            <v>Chips</v>
          </cell>
          <cell r="P402" t="str">
            <v>Chips&lt; 30</v>
          </cell>
          <cell r="Q402" t="str">
            <v>Chips&lt; 30&gt; = 20k</v>
          </cell>
          <cell r="R402" t="str">
            <v>Chips&lt; 30&gt; = 20kYes</v>
          </cell>
          <cell r="S402" t="str">
            <v>Chips&lt; 30&gt; = 20kYesNo</v>
          </cell>
        </row>
        <row r="403">
          <cell r="E403" t="str">
            <v>P103</v>
          </cell>
          <cell r="F403" t="str">
            <v>Chips</v>
          </cell>
          <cell r="P403" t="str">
            <v>Chips&lt; 30</v>
          </cell>
          <cell r="Q403" t="str">
            <v>Chips&lt; 30&lt; 20k</v>
          </cell>
          <cell r="R403" t="str">
            <v>Chips&lt; 30&lt; 20kYes</v>
          </cell>
          <cell r="S403" t="str">
            <v>Chips&lt; 30&lt; 20kYesNo</v>
          </cell>
        </row>
        <row r="404">
          <cell r="E404" t="str">
            <v>P103</v>
          </cell>
          <cell r="F404" t="str">
            <v>Chips</v>
          </cell>
          <cell r="P404" t="str">
            <v>Chips&lt; 30</v>
          </cell>
          <cell r="Q404" t="str">
            <v>Chips&lt; 30&lt; 20k</v>
          </cell>
          <cell r="R404" t="str">
            <v>Chips&lt; 30&lt; 20kYes</v>
          </cell>
          <cell r="S404" t="str">
            <v>Chips&lt; 30&lt; 20kYesYes</v>
          </cell>
        </row>
        <row r="405">
          <cell r="E405" t="str">
            <v>P103</v>
          </cell>
          <cell r="F405" t="str">
            <v>Chips</v>
          </cell>
          <cell r="P405" t="str">
            <v>Chips&lt; 30</v>
          </cell>
          <cell r="Q405" t="str">
            <v>Chips&lt; 30&lt; 20k</v>
          </cell>
          <cell r="R405" t="str">
            <v>Chips&lt; 30&lt; 20kYes</v>
          </cell>
          <cell r="S405" t="str">
            <v>Chips&lt; 30&lt; 20kYesYes</v>
          </cell>
        </row>
        <row r="406">
          <cell r="E406" t="str">
            <v>P103</v>
          </cell>
          <cell r="F406" t="str">
            <v>Chips</v>
          </cell>
          <cell r="P406" t="str">
            <v>Chips&lt; 30</v>
          </cell>
          <cell r="Q406" t="str">
            <v>Chips&lt; 30&lt; 20k</v>
          </cell>
          <cell r="R406" t="str">
            <v>Chips&lt; 30&lt; 20kYes</v>
          </cell>
          <cell r="S406" t="str">
            <v>Chips&lt; 30&lt; 20kYesYes</v>
          </cell>
        </row>
        <row r="407">
          <cell r="E407" t="str">
            <v>P103</v>
          </cell>
          <cell r="F407" t="str">
            <v>Chips</v>
          </cell>
          <cell r="P407" t="str">
            <v>Chips&lt; 30</v>
          </cell>
          <cell r="Q407" t="str">
            <v>Chips&lt; 30&lt; 20k</v>
          </cell>
          <cell r="R407" t="str">
            <v>Chips&lt; 30&lt; 20kYes</v>
          </cell>
          <cell r="S407" t="str">
            <v>Chips&lt; 30&lt; 20kYesYes</v>
          </cell>
        </row>
        <row r="408">
          <cell r="E408" t="str">
            <v>P103</v>
          </cell>
          <cell r="F408" t="str">
            <v>Chips</v>
          </cell>
          <cell r="P408" t="str">
            <v>Chips&lt; 30</v>
          </cell>
          <cell r="Q408" t="str">
            <v>Chips&lt; 30&lt; 20k</v>
          </cell>
          <cell r="R408" t="str">
            <v>Chips&lt; 30&lt; 20kYes</v>
          </cell>
          <cell r="S408" t="str">
            <v>Chips&lt; 30&lt; 20kYesYes</v>
          </cell>
        </row>
        <row r="409">
          <cell r="E409" t="str">
            <v>P103</v>
          </cell>
          <cell r="F409" t="str">
            <v>Chips</v>
          </cell>
          <cell r="P409" t="str">
            <v>Chips&lt; 30</v>
          </cell>
          <cell r="Q409" t="str">
            <v>Chips&lt; 30&lt; 20k</v>
          </cell>
          <cell r="R409" t="str">
            <v>Chips&lt; 30&lt; 20kYes</v>
          </cell>
          <cell r="S409" t="str">
            <v>Chips&lt; 30&lt; 20kYesYes</v>
          </cell>
        </row>
        <row r="410">
          <cell r="E410" t="str">
            <v>P103</v>
          </cell>
          <cell r="F410" t="str">
            <v>Chips</v>
          </cell>
          <cell r="P410" t="str">
            <v>Chips&lt; 30</v>
          </cell>
          <cell r="Q410" t="str">
            <v>Chips&lt; 30&lt; 20k</v>
          </cell>
          <cell r="R410" t="str">
            <v>Chips&lt; 30&lt; 20kYes</v>
          </cell>
          <cell r="S410" t="str">
            <v>Chips&lt; 30&lt; 20kYesYes</v>
          </cell>
        </row>
        <row r="411">
          <cell r="E411" t="str">
            <v>P103</v>
          </cell>
          <cell r="F411" t="str">
            <v>Chips</v>
          </cell>
          <cell r="P411" t="str">
            <v>Chips&lt; 30</v>
          </cell>
          <cell r="Q411" t="str">
            <v>Chips&lt; 30&lt; 20k</v>
          </cell>
          <cell r="R411" t="str">
            <v>Chips&lt; 30&lt; 20kYes</v>
          </cell>
          <cell r="S411" t="str">
            <v>Chips&lt; 30&lt; 20kYesYes</v>
          </cell>
        </row>
        <row r="412">
          <cell r="E412" t="str">
            <v>P103</v>
          </cell>
          <cell r="F412" t="str">
            <v>Chips</v>
          </cell>
          <cell r="P412" t="str">
            <v>Chips&lt; 30</v>
          </cell>
          <cell r="Q412" t="str">
            <v>Chips&lt; 30&lt; 20k</v>
          </cell>
          <cell r="R412" t="str">
            <v>Chips&lt; 30&lt; 20kNo</v>
          </cell>
          <cell r="S412" t="str">
            <v>Chips&lt; 30&lt; 20kNoNo</v>
          </cell>
        </row>
        <row r="413">
          <cell r="E413" t="str">
            <v>P103</v>
          </cell>
          <cell r="F413" t="str">
            <v>Chips</v>
          </cell>
          <cell r="P413" t="str">
            <v>Chips&lt; 30</v>
          </cell>
          <cell r="Q413" t="str">
            <v>Chips&lt; 30&lt; 20k</v>
          </cell>
          <cell r="R413" t="str">
            <v>Chips&lt; 30&lt; 20kNo</v>
          </cell>
          <cell r="S413" t="str">
            <v>Chips&lt; 30&lt; 20kNoYes</v>
          </cell>
        </row>
        <row r="414">
          <cell r="E414" t="str">
            <v>P103</v>
          </cell>
          <cell r="F414" t="str">
            <v>Chips</v>
          </cell>
          <cell r="P414" t="str">
            <v>Chips&lt; 30</v>
          </cell>
          <cell r="Q414" t="str">
            <v>Chips&lt; 30&lt; 20k</v>
          </cell>
          <cell r="R414" t="str">
            <v>Chips&lt; 30&lt; 20kNo</v>
          </cell>
          <cell r="S414" t="str">
            <v>Chips&lt; 30&lt; 20kNoYes</v>
          </cell>
        </row>
        <row r="415">
          <cell r="E415" t="str">
            <v>P103</v>
          </cell>
          <cell r="F415" t="str">
            <v>Chips</v>
          </cell>
          <cell r="P415" t="str">
            <v>Chips&lt; 30</v>
          </cell>
          <cell r="Q415" t="str">
            <v>Chips&lt; 30&lt; 20k</v>
          </cell>
          <cell r="R415" t="str">
            <v>Chips&lt; 30&lt; 20kNo</v>
          </cell>
          <cell r="S415" t="str">
            <v>Chips&lt; 30&lt; 20kNoYes</v>
          </cell>
        </row>
        <row r="416">
          <cell r="E416" t="str">
            <v>P108</v>
          </cell>
          <cell r="F416" t="str">
            <v>Chocolate</v>
          </cell>
          <cell r="P416" t="str">
            <v>Chocolate&lt; 30</v>
          </cell>
          <cell r="Q416" t="str">
            <v>Chocolate&lt; 30&gt; = 20k</v>
          </cell>
          <cell r="R416" t="str">
            <v>Chocolate&lt; 30&gt; = 20kYes</v>
          </cell>
          <cell r="S416" t="str">
            <v>Chocolate&lt; 30&gt; = 20kYesYes</v>
          </cell>
        </row>
        <row r="417">
          <cell r="E417" t="str">
            <v>P108</v>
          </cell>
          <cell r="F417" t="str">
            <v>Chocolate</v>
          </cell>
          <cell r="P417" t="str">
            <v>Chocolate&gt; = 30</v>
          </cell>
          <cell r="Q417" t="str">
            <v>Chocolate&gt; = 30&gt; = 20k</v>
          </cell>
          <cell r="R417" t="str">
            <v>Chocolate&gt; = 30&gt; = 20kYes</v>
          </cell>
          <cell r="S417" t="str">
            <v>Chocolate&gt; = 30&gt; = 20kYesYes</v>
          </cell>
        </row>
        <row r="418">
          <cell r="E418" t="str">
            <v>P150</v>
          </cell>
          <cell r="F418" t="str">
            <v>Cookies</v>
          </cell>
          <cell r="P418" t="str">
            <v>Cookies&lt; 30</v>
          </cell>
          <cell r="Q418" t="str">
            <v>Cookies&lt; 30&gt; = 20k</v>
          </cell>
          <cell r="R418" t="str">
            <v>Cookies&lt; 30&gt; = 20kYes</v>
          </cell>
          <cell r="S418" t="str">
            <v>Cookies&lt; 30&gt; = 20kYesYes</v>
          </cell>
        </row>
        <row r="419">
          <cell r="E419" t="str">
            <v>P150</v>
          </cell>
          <cell r="F419" t="str">
            <v>Cookies</v>
          </cell>
          <cell r="P419" t="str">
            <v>Cookies&lt; 30</v>
          </cell>
          <cell r="Q419" t="str">
            <v>Cookies&lt; 30&gt; = 20k</v>
          </cell>
          <cell r="R419" t="str">
            <v>Cookies&lt; 30&gt; = 20kYes</v>
          </cell>
          <cell r="S419" t="str">
            <v>Cookies&lt; 30&gt; = 20kYesYes</v>
          </cell>
        </row>
        <row r="420">
          <cell r="E420" t="str">
            <v>P150</v>
          </cell>
          <cell r="F420" t="str">
            <v>Cookies</v>
          </cell>
          <cell r="P420" t="str">
            <v>Cookies&gt; = 30</v>
          </cell>
          <cell r="Q420" t="str">
            <v>Cookies&gt; = 30&gt; = 20k</v>
          </cell>
          <cell r="R420" t="str">
            <v>Cookies&gt; = 30&gt; = 20kYes</v>
          </cell>
          <cell r="S420" t="str">
            <v>Cookies&gt; = 30&gt; = 20kYesYes</v>
          </cell>
        </row>
        <row r="421">
          <cell r="E421" t="str">
            <v>P150</v>
          </cell>
          <cell r="F421" t="str">
            <v>Cookies</v>
          </cell>
          <cell r="P421" t="str">
            <v>Cookies&gt; = 30</v>
          </cell>
          <cell r="Q421" t="str">
            <v>Cookies&gt; = 30&gt; = 20k</v>
          </cell>
          <cell r="R421" t="str">
            <v>Cookies&gt; = 30&gt; = 20kYes</v>
          </cell>
          <cell r="S421" t="str">
            <v>Cookies&gt; = 30&gt; = 20kYesYes</v>
          </cell>
        </row>
        <row r="422">
          <cell r="E422" t="str">
            <v>P150</v>
          </cell>
          <cell r="F422" t="str">
            <v>Cookies</v>
          </cell>
          <cell r="P422" t="str">
            <v>Cookies&lt; 30</v>
          </cell>
          <cell r="Q422" t="str">
            <v>Cookies&lt; 30&lt; 20k</v>
          </cell>
          <cell r="R422" t="str">
            <v>Cookies&lt; 30&lt; 20kYes</v>
          </cell>
          <cell r="S422" t="str">
            <v>Cookies&lt; 30&lt; 20kYesNo</v>
          </cell>
        </row>
        <row r="423">
          <cell r="E423" t="str">
            <v>P150</v>
          </cell>
          <cell r="F423" t="str">
            <v>Cookies</v>
          </cell>
          <cell r="P423" t="str">
            <v>Cookies&gt; = 30</v>
          </cell>
          <cell r="Q423" t="str">
            <v>Cookies&gt; = 30&gt; = 20k</v>
          </cell>
          <cell r="R423" t="str">
            <v>Cookies&gt; = 30&gt; = 20kYes</v>
          </cell>
          <cell r="S423" t="str">
            <v>Cookies&gt; = 30&gt; = 20kYesYes</v>
          </cell>
        </row>
        <row r="424">
          <cell r="E424" t="str">
            <v>P133</v>
          </cell>
          <cell r="F424" t="str">
            <v>Crab</v>
          </cell>
          <cell r="P424" t="str">
            <v>Crab&lt; 30</v>
          </cell>
          <cell r="Q424" t="str">
            <v>Crab&lt; 30&gt; = 20k</v>
          </cell>
          <cell r="R424" t="str">
            <v>Crab&lt; 30&gt; = 20kYes</v>
          </cell>
          <cell r="S424" t="str">
            <v>Crab&lt; 30&gt; = 20kYesYes</v>
          </cell>
        </row>
        <row r="425">
          <cell r="E425" t="str">
            <v>P133</v>
          </cell>
          <cell r="F425" t="str">
            <v>Crab</v>
          </cell>
          <cell r="P425" t="str">
            <v>Crab&gt; = 30</v>
          </cell>
          <cell r="Q425" t="str">
            <v>Crab&gt; = 30&gt; = 20k</v>
          </cell>
          <cell r="R425" t="str">
            <v>Crab&gt; = 30&gt; = 20kYes</v>
          </cell>
          <cell r="S425" t="str">
            <v>Crab&gt; = 30&gt; = 20kYesYes</v>
          </cell>
        </row>
        <row r="426">
          <cell r="E426" t="str">
            <v>P133</v>
          </cell>
          <cell r="F426" t="str">
            <v>Crab</v>
          </cell>
          <cell r="P426" t="str">
            <v>Crab&lt; 30</v>
          </cell>
          <cell r="Q426" t="str">
            <v>Crab&lt; 30&lt; 20k</v>
          </cell>
          <cell r="R426" t="str">
            <v>Crab&lt; 30&lt; 20kYes</v>
          </cell>
          <cell r="S426" t="str">
            <v>Crab&lt; 30&lt; 20kYesYes</v>
          </cell>
        </row>
        <row r="427">
          <cell r="E427" t="str">
            <v>P133</v>
          </cell>
          <cell r="F427" t="str">
            <v>Crab</v>
          </cell>
          <cell r="P427" t="str">
            <v>Crab&lt; 30</v>
          </cell>
          <cell r="Q427" t="str">
            <v>Crab&lt; 30&lt; 20k</v>
          </cell>
          <cell r="R427" t="str">
            <v>Crab&lt; 30&lt; 20kYes</v>
          </cell>
          <cell r="S427" t="str">
            <v>Crab&lt; 30&lt; 20kYesYes</v>
          </cell>
        </row>
        <row r="428">
          <cell r="E428" t="str">
            <v>P133</v>
          </cell>
          <cell r="F428" t="str">
            <v>Crab</v>
          </cell>
          <cell r="P428" t="str">
            <v>Crab&gt; = 30</v>
          </cell>
          <cell r="Q428" t="str">
            <v>Crab&gt; = 30&gt; = 20k</v>
          </cell>
          <cell r="R428" t="str">
            <v>Crab&gt; = 30&gt; = 20kYes</v>
          </cell>
          <cell r="S428" t="str">
            <v>Crab&gt; = 30&gt; = 20kYesYes</v>
          </cell>
        </row>
        <row r="429">
          <cell r="E429" t="str">
            <v>P105</v>
          </cell>
          <cell r="F429" t="str">
            <v>Eggs</v>
          </cell>
          <cell r="P429" t="str">
            <v>Eggs&gt; = 30</v>
          </cell>
          <cell r="Q429" t="str">
            <v>Eggs&gt; = 30&gt; = 20k</v>
          </cell>
          <cell r="R429" t="str">
            <v>Eggs&gt; = 30&gt; = 20kYes</v>
          </cell>
          <cell r="S429" t="str">
            <v>Eggs&gt; = 30&gt; = 20kYesYes</v>
          </cell>
        </row>
        <row r="430">
          <cell r="E430" t="str">
            <v>P105</v>
          </cell>
          <cell r="F430" t="str">
            <v>Eggs</v>
          </cell>
          <cell r="P430" t="str">
            <v>Eggs&gt; = 30</v>
          </cell>
          <cell r="Q430" t="str">
            <v>Eggs&gt; = 30&gt; = 20k</v>
          </cell>
          <cell r="R430" t="str">
            <v>Eggs&gt; = 30&gt; = 20kYes</v>
          </cell>
          <cell r="S430" t="str">
            <v>Eggs&gt; = 30&gt; = 20kYesYes</v>
          </cell>
        </row>
        <row r="431">
          <cell r="E431" t="str">
            <v>P105</v>
          </cell>
          <cell r="F431" t="str">
            <v>Eggs</v>
          </cell>
          <cell r="P431" t="str">
            <v>Eggs&gt; = 30</v>
          </cell>
          <cell r="Q431" t="str">
            <v>Eggs&gt; = 30&gt; = 20k</v>
          </cell>
          <cell r="R431" t="str">
            <v>Eggs&gt; = 30&gt; = 20kYes</v>
          </cell>
          <cell r="S431" t="str">
            <v>Eggs&gt; = 30&gt; = 20kYesYes</v>
          </cell>
        </row>
        <row r="432">
          <cell r="E432" t="str">
            <v>P107</v>
          </cell>
          <cell r="F432" t="str">
            <v>Fresh Fish</v>
          </cell>
          <cell r="P432" t="str">
            <v>Fresh Fish&lt; 30</v>
          </cell>
          <cell r="Q432" t="str">
            <v>Fresh Fish&lt; 30&lt; 20k</v>
          </cell>
          <cell r="R432" t="str">
            <v>Fresh Fish&lt; 30&lt; 20kYes</v>
          </cell>
          <cell r="S432" t="str">
            <v>Fresh Fish&lt; 30&lt; 20kYesYes</v>
          </cell>
        </row>
        <row r="433">
          <cell r="E433" t="str">
            <v>P107</v>
          </cell>
          <cell r="F433" t="str">
            <v>Fresh Fish</v>
          </cell>
          <cell r="P433" t="str">
            <v>Fresh Fish&gt; = 30</v>
          </cell>
          <cell r="Q433" t="str">
            <v>Fresh Fish&gt; = 30&lt; 20k</v>
          </cell>
          <cell r="R433" t="str">
            <v>Fresh Fish&gt; = 30&lt; 20kYes</v>
          </cell>
          <cell r="S433" t="str">
            <v>Fresh Fish&gt; = 30&lt; 20kYesYes</v>
          </cell>
        </row>
        <row r="434">
          <cell r="E434" t="str">
            <v>P107</v>
          </cell>
          <cell r="F434" t="str">
            <v>Fresh Fish</v>
          </cell>
          <cell r="P434" t="str">
            <v>Fresh Fish&gt; = 30</v>
          </cell>
          <cell r="Q434" t="str">
            <v>Fresh Fish&gt; = 30&lt; 20k</v>
          </cell>
          <cell r="R434" t="str">
            <v>Fresh Fish&gt; = 30&lt; 20kYes</v>
          </cell>
          <cell r="S434" t="str">
            <v>Fresh Fish&gt; = 30&lt; 20kYesYes</v>
          </cell>
        </row>
        <row r="435">
          <cell r="E435" t="str">
            <v>P107</v>
          </cell>
          <cell r="F435" t="str">
            <v>Fresh Fish</v>
          </cell>
          <cell r="P435" t="str">
            <v>Fresh Fish&lt; 30</v>
          </cell>
          <cell r="Q435" t="str">
            <v>Fresh Fish&lt; 30&gt; = 20k</v>
          </cell>
          <cell r="R435" t="str">
            <v>Fresh Fish&lt; 30&gt; = 20kYes</v>
          </cell>
          <cell r="S435" t="str">
            <v>Fresh Fish&lt; 30&gt; = 20kYesYes</v>
          </cell>
        </row>
        <row r="436">
          <cell r="E436" t="str">
            <v>P120</v>
          </cell>
          <cell r="F436" t="str">
            <v>Ice Cream</v>
          </cell>
          <cell r="P436" t="str">
            <v>Ice Cream&gt; = 30</v>
          </cell>
          <cell r="Q436" t="str">
            <v>Ice Cream&gt; = 30&gt; = 20k</v>
          </cell>
          <cell r="R436" t="str">
            <v>Ice Cream&gt; = 30&gt; = 20kYes</v>
          </cell>
          <cell r="S436" t="str">
            <v>Ice Cream&gt; = 30&gt; = 20kYesYes</v>
          </cell>
        </row>
        <row r="437">
          <cell r="E437" t="str">
            <v>P140</v>
          </cell>
          <cell r="F437" t="str">
            <v>Jam</v>
          </cell>
          <cell r="P437" t="str">
            <v>Jam&gt; = 30</v>
          </cell>
          <cell r="Q437" t="str">
            <v>Jam&gt; = 30&gt; = 20k</v>
          </cell>
          <cell r="R437" t="str">
            <v>Jam&gt; = 30&gt; = 20kYes</v>
          </cell>
          <cell r="S437" t="str">
            <v>Jam&gt; = 30&gt; = 20kYesYes</v>
          </cell>
        </row>
        <row r="438">
          <cell r="E438" t="str">
            <v>P140</v>
          </cell>
          <cell r="F438" t="str">
            <v>Jam</v>
          </cell>
          <cell r="P438" t="str">
            <v>Jam&lt; 30</v>
          </cell>
          <cell r="Q438" t="str">
            <v>Jam&lt; 30&gt; = 20k</v>
          </cell>
          <cell r="R438" t="str">
            <v>Jam&lt; 30&gt; = 20kYes</v>
          </cell>
          <cell r="S438" t="str">
            <v>Jam&lt; 30&gt; = 20kYesYes</v>
          </cell>
        </row>
        <row r="439">
          <cell r="E439" t="str">
            <v>P140</v>
          </cell>
          <cell r="F439" t="str">
            <v>Jam</v>
          </cell>
          <cell r="P439" t="str">
            <v>Jam&lt; 30</v>
          </cell>
          <cell r="Q439" t="str">
            <v>Jam&lt; 30&lt; 20k</v>
          </cell>
          <cell r="R439" t="str">
            <v>Jam&lt; 30&lt; 20kYes</v>
          </cell>
          <cell r="S439" t="str">
            <v>Jam&lt; 30&lt; 20kYesYes</v>
          </cell>
        </row>
        <row r="440">
          <cell r="E440" t="str">
            <v>P140</v>
          </cell>
          <cell r="F440" t="str">
            <v>Jam</v>
          </cell>
          <cell r="P440" t="str">
            <v>Jam&gt; = 30</v>
          </cell>
          <cell r="Q440" t="str">
            <v>Jam&gt; = 30&gt; = 20k</v>
          </cell>
          <cell r="R440" t="str">
            <v>Jam&gt; = 30&gt; = 20kYes</v>
          </cell>
          <cell r="S440" t="str">
            <v>Jam&gt; = 30&gt; = 20kYesYes</v>
          </cell>
        </row>
        <row r="441">
          <cell r="E441" t="str">
            <v>P122</v>
          </cell>
          <cell r="F441" t="str">
            <v>Juice</v>
          </cell>
          <cell r="P441" t="str">
            <v>Juice&gt; = 30</v>
          </cell>
          <cell r="Q441" t="str">
            <v>Juice&gt; = 30&gt; = 20k</v>
          </cell>
          <cell r="R441" t="str">
            <v>Juice&gt; = 30&gt; = 20kYes</v>
          </cell>
          <cell r="S441" t="str">
            <v>Juice&gt; = 30&gt; = 20kYesYes</v>
          </cell>
        </row>
        <row r="442">
          <cell r="E442" t="str">
            <v>P122</v>
          </cell>
          <cell r="F442" t="str">
            <v>Juice</v>
          </cell>
          <cell r="P442" t="str">
            <v>Juice&lt; 30</v>
          </cell>
          <cell r="Q442" t="str">
            <v>Juice&lt; 30&lt; 20k</v>
          </cell>
          <cell r="R442" t="str">
            <v>Juice&lt; 30&lt; 20kYes</v>
          </cell>
          <cell r="S442" t="str">
            <v>Juice&lt; 30&lt; 20kYesYes</v>
          </cell>
        </row>
        <row r="443">
          <cell r="E443" t="str">
            <v>P143</v>
          </cell>
          <cell r="F443" t="str">
            <v>Ketchup</v>
          </cell>
          <cell r="P443" t="str">
            <v>Ketchup&lt; 30</v>
          </cell>
          <cell r="Q443" t="str">
            <v>Ketchup&lt; 30&gt; = 20k</v>
          </cell>
          <cell r="R443" t="str">
            <v>Ketchup&lt; 30&gt; = 20kYes</v>
          </cell>
          <cell r="S443" t="str">
            <v>Ketchup&lt; 30&gt; = 20kYesYes</v>
          </cell>
        </row>
        <row r="444">
          <cell r="E444" t="str">
            <v>P143</v>
          </cell>
          <cell r="F444" t="str">
            <v>Ketchup</v>
          </cell>
          <cell r="P444" t="str">
            <v>Ketchup&gt; = 30</v>
          </cell>
          <cell r="Q444" t="str">
            <v>Ketchup&gt; = 30&gt; = 20k</v>
          </cell>
          <cell r="R444" t="str">
            <v>Ketchup&gt; = 30&gt; = 20kYes</v>
          </cell>
          <cell r="S444" t="str">
            <v>Ketchup&gt; = 30&gt; = 20kYesYes</v>
          </cell>
        </row>
        <row r="445">
          <cell r="E445" t="str">
            <v>P143</v>
          </cell>
          <cell r="F445" t="str">
            <v>Ketchup</v>
          </cell>
          <cell r="P445" t="str">
            <v>Ketchup&lt; 30</v>
          </cell>
          <cell r="Q445" t="str">
            <v>Ketchup&lt; 30&lt; 20k</v>
          </cell>
          <cell r="R445" t="str">
            <v>Ketchup&lt; 30&lt; 20kYes</v>
          </cell>
          <cell r="S445" t="str">
            <v>Ketchup&lt; 30&lt; 20kYesYes</v>
          </cell>
        </row>
        <row r="446">
          <cell r="E446" t="str">
            <v>P143</v>
          </cell>
          <cell r="F446" t="str">
            <v>Ketchup</v>
          </cell>
          <cell r="P446" t="str">
            <v>Ketchup&lt; 30</v>
          </cell>
          <cell r="Q446" t="str">
            <v>Ketchup&lt; 30&gt; = 20k</v>
          </cell>
          <cell r="R446" t="str">
            <v>Ketchup&lt; 30&gt; = 20kYes</v>
          </cell>
          <cell r="S446" t="str">
            <v>Ketchup&lt; 30&gt; = 20kYesYes</v>
          </cell>
        </row>
        <row r="447">
          <cell r="E447" t="str">
            <v>P118</v>
          </cell>
          <cell r="F447" t="str">
            <v>Lettuce</v>
          </cell>
          <cell r="P447" t="str">
            <v>Lettuce&gt; = 30</v>
          </cell>
          <cell r="Q447" t="str">
            <v>Lettuce&gt; = 30&lt; 20k</v>
          </cell>
          <cell r="R447" t="str">
            <v>Lettuce&gt; = 30&lt; 20kYes</v>
          </cell>
          <cell r="S447" t="str">
            <v>Lettuce&gt; = 30&lt; 20kYesYes</v>
          </cell>
        </row>
        <row r="448">
          <cell r="E448" t="str">
            <v>P134</v>
          </cell>
          <cell r="F448" t="str">
            <v>Lobster</v>
          </cell>
          <cell r="P448" t="str">
            <v>Lobster&gt; = 30</v>
          </cell>
          <cell r="Q448" t="str">
            <v>Lobster&gt; = 30&gt; = 20k</v>
          </cell>
          <cell r="R448" t="str">
            <v>Lobster&gt; = 30&gt; = 20kYes</v>
          </cell>
          <cell r="S448" t="str">
            <v>Lobster&gt; = 30&gt; = 20kYesYes</v>
          </cell>
        </row>
        <row r="449">
          <cell r="E449" t="str">
            <v>P134</v>
          </cell>
          <cell r="F449" t="str">
            <v>Lobster</v>
          </cell>
          <cell r="P449" t="str">
            <v>Lobster&lt; 30</v>
          </cell>
          <cell r="Q449" t="str">
            <v>Lobster&lt; 30&gt; = 20k</v>
          </cell>
          <cell r="R449" t="str">
            <v>Lobster&lt; 30&gt; = 20kYes</v>
          </cell>
          <cell r="S449" t="str">
            <v>Lobster&lt; 30&gt; = 20kYesYes</v>
          </cell>
        </row>
        <row r="450">
          <cell r="E450" t="str">
            <v>P134</v>
          </cell>
          <cell r="F450" t="str">
            <v>Lobster</v>
          </cell>
          <cell r="P450" t="str">
            <v>Lobster&gt; = 30</v>
          </cell>
          <cell r="Q450" t="str">
            <v>Lobster&gt; = 30&lt; 20k</v>
          </cell>
          <cell r="R450" t="str">
            <v>Lobster&gt; = 30&lt; 20kYes</v>
          </cell>
          <cell r="S450" t="str">
            <v>Lobster&gt; = 30&lt; 20kYesYes</v>
          </cell>
        </row>
        <row r="451">
          <cell r="E451" t="str">
            <v>P145</v>
          </cell>
          <cell r="F451" t="str">
            <v>Mayonnaise</v>
          </cell>
          <cell r="P451" t="str">
            <v>Mayonnaise&gt; = 30</v>
          </cell>
          <cell r="Q451" t="str">
            <v>Mayonnaise&gt; = 30&gt; = 20k</v>
          </cell>
          <cell r="R451" t="str">
            <v>Mayonnaise&gt; = 30&gt; = 20kYes</v>
          </cell>
          <cell r="S451" t="str">
            <v>Mayonnaise&gt; = 30&gt; = 20kYesYes</v>
          </cell>
        </row>
        <row r="452">
          <cell r="E452" t="str">
            <v>P145</v>
          </cell>
          <cell r="F452" t="str">
            <v>Mayonnaise</v>
          </cell>
          <cell r="P452" t="str">
            <v>Mayonnaise&gt; = 30</v>
          </cell>
          <cell r="Q452" t="str">
            <v>Mayonnaise&gt; = 30&gt; = 20k</v>
          </cell>
          <cell r="R452" t="str">
            <v>Mayonnaise&gt; = 30&gt; = 20kYes</v>
          </cell>
          <cell r="S452" t="str">
            <v>Mayonnaise&gt; = 30&gt; = 20kYesYes</v>
          </cell>
        </row>
        <row r="453">
          <cell r="E453" t="str">
            <v>P145</v>
          </cell>
          <cell r="F453" t="str">
            <v>Mayonnaise</v>
          </cell>
          <cell r="P453" t="str">
            <v>Mayonnaise&gt; = 30</v>
          </cell>
          <cell r="Q453" t="str">
            <v>Mayonnaise&gt; = 30&lt; 20k</v>
          </cell>
          <cell r="R453" t="str">
            <v>Mayonnaise&gt; = 30&lt; 20kYes</v>
          </cell>
          <cell r="S453" t="str">
            <v>Mayonnaise&gt; = 30&lt; 20kYesYes</v>
          </cell>
        </row>
        <row r="454">
          <cell r="E454" t="str">
            <v>P104</v>
          </cell>
          <cell r="F454" t="str">
            <v>Milk</v>
          </cell>
          <cell r="P454" t="str">
            <v>Milk&lt; 30</v>
          </cell>
          <cell r="Q454" t="str">
            <v>Milk&lt; 30&gt; = 20k</v>
          </cell>
          <cell r="R454" t="str">
            <v>Milk&lt; 30&gt; = 20kYes</v>
          </cell>
          <cell r="S454" t="str">
            <v>Milk&lt; 30&gt; = 20kYesYes</v>
          </cell>
        </row>
        <row r="455">
          <cell r="E455" t="str">
            <v>P104</v>
          </cell>
          <cell r="F455" t="str">
            <v>Milk</v>
          </cell>
          <cell r="P455" t="str">
            <v>Milk&lt; 30</v>
          </cell>
          <cell r="Q455" t="str">
            <v>Milk&lt; 30&lt; 20k</v>
          </cell>
          <cell r="R455" t="str">
            <v>Milk&lt; 30&lt; 20kYes</v>
          </cell>
          <cell r="S455" t="str">
            <v>Milk&lt; 30&lt; 20kYesYes</v>
          </cell>
        </row>
        <row r="456">
          <cell r="E456" t="str">
            <v>P104</v>
          </cell>
          <cell r="F456" t="str">
            <v>Milk</v>
          </cell>
          <cell r="P456" t="str">
            <v>Milk&gt; = 30</v>
          </cell>
          <cell r="Q456" t="str">
            <v>Milk&gt; = 30&lt; 20k</v>
          </cell>
          <cell r="R456" t="str">
            <v>Milk&gt; = 30&lt; 20kYes</v>
          </cell>
          <cell r="S456" t="str">
            <v>Milk&gt; = 30&lt; 20kYesYes</v>
          </cell>
        </row>
        <row r="457">
          <cell r="E457" t="str">
            <v>P104</v>
          </cell>
          <cell r="F457" t="str">
            <v>Milk</v>
          </cell>
          <cell r="P457" t="str">
            <v>Milk&lt; 30</v>
          </cell>
          <cell r="Q457" t="str">
            <v>Milk&lt; 30&gt; = 20k</v>
          </cell>
          <cell r="R457" t="str">
            <v>Milk&lt; 30&gt; = 20kYes</v>
          </cell>
          <cell r="S457" t="str">
            <v>Milk&lt; 30&gt; = 20kYesNo</v>
          </cell>
        </row>
        <row r="458">
          <cell r="E458" t="str">
            <v>P144</v>
          </cell>
          <cell r="F458" t="str">
            <v>Mustard</v>
          </cell>
          <cell r="P458" t="str">
            <v>Mustard&lt; 30</v>
          </cell>
          <cell r="Q458" t="str">
            <v>Mustard&lt; 30&gt; = 20k</v>
          </cell>
          <cell r="R458" t="str">
            <v>Mustard&lt; 30&gt; = 20kYes</v>
          </cell>
          <cell r="S458" t="str">
            <v>Mustard&lt; 30&gt; = 20kYesYes</v>
          </cell>
        </row>
        <row r="459">
          <cell r="E459" t="str">
            <v>P144</v>
          </cell>
          <cell r="F459" t="str">
            <v>Mustard</v>
          </cell>
          <cell r="P459" t="str">
            <v>Mustard&lt; 30</v>
          </cell>
          <cell r="Q459" t="str">
            <v>Mustard&lt; 30&lt; 20k</v>
          </cell>
          <cell r="R459" t="str">
            <v>Mustard&lt; 30&lt; 20kYes</v>
          </cell>
          <cell r="S459" t="str">
            <v>Mustard&lt; 30&lt; 20kYesYes</v>
          </cell>
        </row>
        <row r="460">
          <cell r="E460" t="str">
            <v>P141</v>
          </cell>
          <cell r="F460" t="str">
            <v>Olive Oil</v>
          </cell>
          <cell r="P460" t="str">
            <v>Olive Oil&gt; = 30</v>
          </cell>
          <cell r="Q460" t="str">
            <v>Olive Oil&gt; = 30&lt; 20k</v>
          </cell>
          <cell r="R460" t="str">
            <v>Olive Oil&gt; = 30&lt; 20kYes</v>
          </cell>
          <cell r="S460" t="str">
            <v>Olive Oil&gt; = 30&lt; 20kYesYes</v>
          </cell>
        </row>
        <row r="461">
          <cell r="E461" t="str">
            <v>P141</v>
          </cell>
          <cell r="F461" t="str">
            <v>Olive Oil</v>
          </cell>
          <cell r="P461" t="str">
            <v>Olive Oil&gt; = 30</v>
          </cell>
          <cell r="Q461" t="str">
            <v>Olive Oil&gt; = 30&gt; = 20k</v>
          </cell>
          <cell r="R461" t="str">
            <v>Olive Oil&gt; = 30&gt; = 20kYes</v>
          </cell>
          <cell r="S461" t="str">
            <v>Olive Oil&gt; = 30&gt; = 20kYesYes</v>
          </cell>
        </row>
        <row r="462">
          <cell r="E462" t="str">
            <v>P141</v>
          </cell>
          <cell r="F462" t="str">
            <v>Olive Oil</v>
          </cell>
          <cell r="P462" t="str">
            <v>Olive Oil&lt; 30</v>
          </cell>
          <cell r="Q462" t="str">
            <v>Olive Oil&lt; 30&gt; = 20k</v>
          </cell>
          <cell r="R462" t="str">
            <v>Olive Oil&lt; 30&gt; = 20kYes</v>
          </cell>
          <cell r="S462" t="str">
            <v>Olive Oil&lt; 30&gt; = 20kYesYes</v>
          </cell>
        </row>
        <row r="463">
          <cell r="E463" t="str">
            <v>P141</v>
          </cell>
          <cell r="F463" t="str">
            <v>Olive Oil</v>
          </cell>
          <cell r="P463" t="str">
            <v>Olive Oil&lt; 30</v>
          </cell>
          <cell r="Q463" t="str">
            <v>Olive Oil&lt; 30&gt; = 20k</v>
          </cell>
          <cell r="R463" t="str">
            <v>Olive Oil&lt; 30&gt; = 20kYes</v>
          </cell>
          <cell r="S463" t="str">
            <v>Olive Oil&lt; 30&gt; = 20kYesYes</v>
          </cell>
        </row>
        <row r="464">
          <cell r="E464" t="str">
            <v>P112</v>
          </cell>
          <cell r="F464" t="str">
            <v>Onions</v>
          </cell>
          <cell r="P464" t="str">
            <v>Onions&lt; 30</v>
          </cell>
          <cell r="Q464" t="str">
            <v>Onions&lt; 30&lt; 20k</v>
          </cell>
          <cell r="R464" t="str">
            <v>Onions&lt; 30&lt; 20kYes</v>
          </cell>
          <cell r="S464" t="str">
            <v>Onions&lt; 30&lt; 20kYesYes</v>
          </cell>
        </row>
        <row r="465">
          <cell r="E465" t="str">
            <v>P112</v>
          </cell>
          <cell r="F465" t="str">
            <v>Onions</v>
          </cell>
          <cell r="P465" t="str">
            <v>Onions&gt; = 30</v>
          </cell>
          <cell r="Q465" t="str">
            <v>Onions&gt; = 30&gt; = 20k</v>
          </cell>
          <cell r="R465" t="str">
            <v>Onions&gt; = 30&gt; = 20kYes</v>
          </cell>
          <cell r="S465" t="str">
            <v>Onions&gt; = 30&gt; = 20kYesYes</v>
          </cell>
        </row>
        <row r="466">
          <cell r="E466" t="str">
            <v>P135</v>
          </cell>
          <cell r="F466" t="str">
            <v>Pasta</v>
          </cell>
          <cell r="P466" t="str">
            <v>Pasta&lt; 30</v>
          </cell>
          <cell r="Q466" t="str">
            <v>Pasta&lt; 30&lt; 20k</v>
          </cell>
          <cell r="R466" t="str">
            <v>Pasta&lt; 30&lt; 20kYes</v>
          </cell>
          <cell r="S466" t="str">
            <v>Pasta&lt; 30&lt; 20kYesYes</v>
          </cell>
        </row>
        <row r="467">
          <cell r="E467" t="str">
            <v>P135</v>
          </cell>
          <cell r="F467" t="str">
            <v>Pasta</v>
          </cell>
          <cell r="P467" t="str">
            <v>Pasta&lt; 30</v>
          </cell>
          <cell r="Q467" t="str">
            <v>Pasta&lt; 30&lt; 20k</v>
          </cell>
          <cell r="R467" t="str">
            <v>Pasta&lt; 30&lt; 20kYes</v>
          </cell>
          <cell r="S467" t="str">
            <v>Pasta&lt; 30&lt; 20kYesYes</v>
          </cell>
        </row>
        <row r="468">
          <cell r="E468" t="str">
            <v>P139</v>
          </cell>
          <cell r="F468" t="str">
            <v>Peanut Butter</v>
          </cell>
          <cell r="P468" t="str">
            <v>Peanut Butter&gt; = 30</v>
          </cell>
          <cell r="Q468" t="str">
            <v>Peanut Butter&gt; = 30&lt; 20k</v>
          </cell>
          <cell r="R468" t="str">
            <v>Peanut Butter&gt; = 30&lt; 20kYes</v>
          </cell>
          <cell r="S468" t="str">
            <v>Peanut Butter&gt; = 30&lt; 20kYesNo</v>
          </cell>
        </row>
        <row r="469">
          <cell r="E469" t="str">
            <v>P139</v>
          </cell>
          <cell r="F469" t="str">
            <v>Peanut Butter</v>
          </cell>
          <cell r="P469" t="str">
            <v>Peanut Butter&lt; 30</v>
          </cell>
          <cell r="Q469" t="str">
            <v>Peanut Butter&lt; 30&gt; = 20k</v>
          </cell>
          <cell r="R469" t="str">
            <v>Peanut Butter&lt; 30&gt; = 20kYes</v>
          </cell>
          <cell r="S469" t="str">
            <v>Peanut Butter&lt; 30&gt; = 20kYesYes</v>
          </cell>
        </row>
        <row r="470">
          <cell r="E470" t="str">
            <v>P146</v>
          </cell>
          <cell r="F470" t="str">
            <v>Pickles</v>
          </cell>
          <cell r="P470" t="str">
            <v>Pickles&gt; = 30</v>
          </cell>
          <cell r="Q470" t="str">
            <v>Pickles&gt; = 30&gt; = 20k</v>
          </cell>
          <cell r="R470" t="str">
            <v>Pickles&gt; = 30&gt; = 20kYes</v>
          </cell>
          <cell r="S470" t="str">
            <v>Pickles&gt; = 30&gt; = 20kYesYes</v>
          </cell>
        </row>
        <row r="471">
          <cell r="E471" t="str">
            <v>P146</v>
          </cell>
          <cell r="F471" t="str">
            <v>Pickles</v>
          </cell>
          <cell r="P471" t="str">
            <v>Pickles&lt; 30</v>
          </cell>
          <cell r="Q471" t="str">
            <v>Pickles&lt; 30&lt; 20k</v>
          </cell>
          <cell r="R471" t="str">
            <v>Pickles&lt; 30&lt; 20kYes</v>
          </cell>
          <cell r="S471" t="str">
            <v>Pickles&lt; 30&lt; 20kYesYes</v>
          </cell>
        </row>
        <row r="472">
          <cell r="E472" t="str">
            <v>P121</v>
          </cell>
          <cell r="F472" t="str">
            <v>Pizza</v>
          </cell>
          <cell r="P472" t="str">
            <v>Pizza&gt; = 30</v>
          </cell>
          <cell r="Q472" t="str">
            <v>Pizza&gt; = 30&gt; = 20k</v>
          </cell>
          <cell r="R472" t="str">
            <v>Pizza&gt; = 30&gt; = 20kYes</v>
          </cell>
          <cell r="S472" t="str">
            <v>Pizza&gt; = 30&gt; = 20kYesYes</v>
          </cell>
        </row>
        <row r="473">
          <cell r="E473" t="str">
            <v>P121</v>
          </cell>
          <cell r="F473" t="str">
            <v>Pizza</v>
          </cell>
          <cell r="P473" t="str">
            <v>Pizza&lt; 30</v>
          </cell>
          <cell r="Q473" t="str">
            <v>Pizza&lt; 30&lt; 20k</v>
          </cell>
          <cell r="R473" t="str">
            <v>Pizza&lt; 30&lt; 20kYes</v>
          </cell>
          <cell r="S473" t="str">
            <v>Pizza&lt; 30&lt; 20kYesYes</v>
          </cell>
        </row>
        <row r="474">
          <cell r="E474" t="str">
            <v>P121</v>
          </cell>
          <cell r="F474" t="str">
            <v>Pizza</v>
          </cell>
          <cell r="P474" t="str">
            <v>Pizza&gt; = 30</v>
          </cell>
          <cell r="Q474" t="str">
            <v>Pizza&gt; = 30&lt; 20k</v>
          </cell>
          <cell r="R474" t="str">
            <v>Pizza&gt; = 30&lt; 20kYes</v>
          </cell>
          <cell r="S474" t="str">
            <v>Pizza&gt; = 30&lt; 20kYesNo</v>
          </cell>
        </row>
        <row r="475">
          <cell r="E475" t="str">
            <v>P149</v>
          </cell>
          <cell r="F475" t="str">
            <v>Popcorn</v>
          </cell>
          <cell r="P475" t="str">
            <v>Popcorn&gt; = 30</v>
          </cell>
          <cell r="Q475" t="str">
            <v>Popcorn&gt; = 30&lt; 20k</v>
          </cell>
          <cell r="R475" t="str">
            <v>Popcorn&gt; = 30&lt; 20kYes</v>
          </cell>
          <cell r="S475" t="str">
            <v>Popcorn&gt; = 30&lt; 20kYesYes</v>
          </cell>
        </row>
        <row r="476">
          <cell r="E476" t="str">
            <v>P149</v>
          </cell>
          <cell r="F476" t="str">
            <v>Popcorn</v>
          </cell>
          <cell r="P476" t="str">
            <v>Popcorn&lt; 30</v>
          </cell>
          <cell r="Q476" t="str">
            <v>Popcorn&lt; 30&gt; = 20k</v>
          </cell>
          <cell r="R476" t="str">
            <v>Popcorn&lt; 30&gt; = 20kYes</v>
          </cell>
          <cell r="S476" t="str">
            <v>Popcorn&lt; 30&gt; = 20kYesYes</v>
          </cell>
        </row>
        <row r="477">
          <cell r="E477" t="str">
            <v>P149</v>
          </cell>
          <cell r="F477" t="str">
            <v>Popcorn</v>
          </cell>
          <cell r="P477" t="str">
            <v>Popcorn&gt; = 30</v>
          </cell>
          <cell r="Q477" t="str">
            <v>Popcorn&gt; = 30&lt; 20k</v>
          </cell>
          <cell r="R477" t="str">
            <v>Popcorn&gt; = 30&lt; 20kYes</v>
          </cell>
          <cell r="S477" t="str">
            <v>Popcorn&gt; = 30&lt; 20kYesYes</v>
          </cell>
        </row>
        <row r="478">
          <cell r="E478" t="str">
            <v>P129</v>
          </cell>
          <cell r="F478" t="str">
            <v>Pork</v>
          </cell>
          <cell r="P478" t="str">
            <v>Pork&lt; 30</v>
          </cell>
          <cell r="Q478" t="str">
            <v>Pork&lt; 30&gt; = 20k</v>
          </cell>
          <cell r="R478" t="str">
            <v>Pork&lt; 30&gt; = 20kYes</v>
          </cell>
          <cell r="S478" t="str">
            <v>Pork&lt; 30&gt; = 20kYesYes</v>
          </cell>
        </row>
        <row r="479">
          <cell r="E479" t="str">
            <v>P129</v>
          </cell>
          <cell r="F479" t="str">
            <v>Pork</v>
          </cell>
          <cell r="P479" t="str">
            <v>Pork&gt; = 30</v>
          </cell>
          <cell r="Q479" t="str">
            <v>Pork&gt; = 30&gt; = 20k</v>
          </cell>
          <cell r="R479" t="str">
            <v>Pork&gt; = 30&gt; = 20kYes</v>
          </cell>
          <cell r="S479" t="str">
            <v>Pork&gt; = 30&gt; = 20kYesYes</v>
          </cell>
        </row>
        <row r="480">
          <cell r="E480" t="str">
            <v>P129</v>
          </cell>
          <cell r="F480" t="str">
            <v>Pork</v>
          </cell>
          <cell r="P480" t="str">
            <v>Pork&gt; = 30</v>
          </cell>
          <cell r="Q480" t="str">
            <v>Pork&gt; = 30&gt; = 20k</v>
          </cell>
          <cell r="R480" t="str">
            <v>Pork&gt; = 30&gt; = 20kYes</v>
          </cell>
          <cell r="S480" t="str">
            <v>Pork&gt; = 30&gt; = 20kYesNo</v>
          </cell>
        </row>
        <row r="481">
          <cell r="E481" t="str">
            <v>P129</v>
          </cell>
          <cell r="F481" t="str">
            <v>Pork</v>
          </cell>
          <cell r="P481" t="str">
            <v>Pork&lt; 30</v>
          </cell>
          <cell r="Q481" t="str">
            <v>Pork&lt; 30&gt; = 20k</v>
          </cell>
          <cell r="R481" t="str">
            <v>Pork&lt; 30&gt; = 20kYes</v>
          </cell>
          <cell r="S481" t="str">
            <v>Pork&lt; 30&gt; = 20kYesYes</v>
          </cell>
        </row>
        <row r="482">
          <cell r="E482" t="str">
            <v>P111</v>
          </cell>
          <cell r="F482" t="str">
            <v>Potatoes</v>
          </cell>
          <cell r="P482" t="str">
            <v>Potatoes&lt; 30</v>
          </cell>
          <cell r="Q482" t="str">
            <v>Potatoes&lt; 30&gt; = 20k</v>
          </cell>
          <cell r="R482" t="str">
            <v>Potatoes&lt; 30&gt; = 20kYes</v>
          </cell>
          <cell r="S482" t="str">
            <v>Potatoes&lt; 30&gt; = 20kYesYes</v>
          </cell>
        </row>
        <row r="483">
          <cell r="E483" t="str">
            <v>P111</v>
          </cell>
          <cell r="F483" t="str">
            <v>Potatoes</v>
          </cell>
          <cell r="P483" t="str">
            <v>Potatoes&lt; 30</v>
          </cell>
          <cell r="Q483" t="str">
            <v>Potatoes&lt; 30&gt; = 20k</v>
          </cell>
          <cell r="R483" t="str">
            <v>Potatoes&lt; 30&gt; = 20kYes</v>
          </cell>
          <cell r="S483" t="str">
            <v>Potatoes&lt; 30&gt; = 20kYesYes</v>
          </cell>
        </row>
        <row r="484">
          <cell r="E484" t="str">
            <v>P111</v>
          </cell>
          <cell r="F484" t="str">
            <v>Potatoes</v>
          </cell>
          <cell r="P484" t="str">
            <v>Potatoes&gt; = 30</v>
          </cell>
          <cell r="Q484" t="str">
            <v>Potatoes&gt; = 30&lt; 20k</v>
          </cell>
          <cell r="R484" t="str">
            <v>Potatoes&gt; = 30&lt; 20kYes</v>
          </cell>
          <cell r="S484" t="str">
            <v>Potatoes&gt; = 30&lt; 20kYesYes</v>
          </cell>
        </row>
        <row r="485">
          <cell r="E485" t="str">
            <v>P111</v>
          </cell>
          <cell r="F485" t="str">
            <v>Potatoes</v>
          </cell>
          <cell r="P485" t="str">
            <v>Potatoes&lt; 30</v>
          </cell>
          <cell r="Q485" t="str">
            <v>Potatoes&lt; 30&lt; 20k</v>
          </cell>
          <cell r="R485" t="str">
            <v>Potatoes&lt; 30&lt; 20kYes</v>
          </cell>
          <cell r="S485" t="str">
            <v>Potatoes&lt; 30&lt; 20kYesYes</v>
          </cell>
        </row>
        <row r="486">
          <cell r="E486" t="str">
            <v>P111</v>
          </cell>
          <cell r="F486" t="str">
            <v>Potatoes</v>
          </cell>
          <cell r="P486" t="str">
            <v>Potatoes&lt; 30</v>
          </cell>
          <cell r="Q486" t="str">
            <v>Potatoes&lt; 30&gt; = 20k</v>
          </cell>
          <cell r="R486" t="str">
            <v>Potatoes&lt; 30&gt; = 20kYes</v>
          </cell>
          <cell r="S486" t="str">
            <v>Potatoes&lt; 30&gt; = 20kYesYes</v>
          </cell>
        </row>
        <row r="487">
          <cell r="E487" t="str">
            <v>P111</v>
          </cell>
          <cell r="F487" t="str">
            <v>Potatoes</v>
          </cell>
          <cell r="P487" t="str">
            <v>Potatoes&lt; 30</v>
          </cell>
          <cell r="Q487" t="str">
            <v>Potatoes&lt; 30&lt; 20k</v>
          </cell>
          <cell r="R487" t="str">
            <v>Potatoes&lt; 30&lt; 20kYes</v>
          </cell>
          <cell r="S487" t="str">
            <v>Potatoes&lt; 30&lt; 20kYesYes</v>
          </cell>
        </row>
        <row r="488">
          <cell r="E488" t="str">
            <v>P106</v>
          </cell>
          <cell r="F488" t="str">
            <v>Processed Meat</v>
          </cell>
          <cell r="P488" t="str">
            <v>Processed Meat&gt; = 30</v>
          </cell>
          <cell r="Q488" t="str">
            <v>Processed Meat&gt; = 30&lt; 20k</v>
          </cell>
          <cell r="R488" t="str">
            <v>Processed Meat&gt; = 30&lt; 20kYes</v>
          </cell>
          <cell r="S488" t="str">
            <v>Processed Meat&gt; = 30&lt; 20kYesYes</v>
          </cell>
        </row>
        <row r="489">
          <cell r="E489" t="str">
            <v>P106</v>
          </cell>
          <cell r="F489" t="str">
            <v>Processed Meat</v>
          </cell>
          <cell r="P489" t="str">
            <v>Processed Meat&gt; = 30</v>
          </cell>
          <cell r="Q489" t="str">
            <v>Processed Meat&gt; = 30&gt; = 20k</v>
          </cell>
          <cell r="R489" t="str">
            <v>Processed Meat&gt; = 30&gt; = 20kYes</v>
          </cell>
          <cell r="S489" t="str">
            <v>Processed Meat&gt; = 30&gt; = 20kYesYes</v>
          </cell>
        </row>
        <row r="490">
          <cell r="E490" t="str">
            <v>P106</v>
          </cell>
          <cell r="F490" t="str">
            <v>Processed Meat</v>
          </cell>
          <cell r="P490" t="str">
            <v>Processed Meat&lt; 30</v>
          </cell>
          <cell r="Q490" t="str">
            <v>Processed Meat&lt; 30&lt; 20k</v>
          </cell>
          <cell r="R490" t="str">
            <v>Processed Meat&lt; 30&lt; 20kYes</v>
          </cell>
          <cell r="S490" t="str">
            <v>Processed Meat&lt; 30&lt; 20kYesYes</v>
          </cell>
        </row>
        <row r="491">
          <cell r="E491" t="str">
            <v>P106</v>
          </cell>
          <cell r="F491" t="str">
            <v>Processed Meat</v>
          </cell>
          <cell r="P491" t="str">
            <v>Processed Meat&lt; 30</v>
          </cell>
          <cell r="Q491" t="str">
            <v>Processed Meat&lt; 30&lt; 20k</v>
          </cell>
          <cell r="R491" t="str">
            <v>Processed Meat&lt; 30&lt; 20kYes</v>
          </cell>
          <cell r="S491" t="str">
            <v>Processed Meat&lt; 30&lt; 20kYesYes</v>
          </cell>
        </row>
        <row r="492">
          <cell r="E492" t="str">
            <v>P106</v>
          </cell>
          <cell r="F492" t="str">
            <v>Processed Meat</v>
          </cell>
          <cell r="P492" t="str">
            <v>Processed Meat&gt; = 30</v>
          </cell>
          <cell r="Q492" t="str">
            <v>Processed Meat&gt; = 30&gt; = 20k</v>
          </cell>
          <cell r="R492" t="str">
            <v>Processed Meat&gt; = 30&gt; = 20kYes</v>
          </cell>
          <cell r="S492" t="str">
            <v>Processed Meat&gt; = 30&gt; = 20kYesYes</v>
          </cell>
        </row>
        <row r="493">
          <cell r="E493" t="str">
            <v>P106</v>
          </cell>
          <cell r="F493" t="str">
            <v>Processed Meat</v>
          </cell>
          <cell r="P493" t="str">
            <v>Processed Meat&gt; = 30</v>
          </cell>
          <cell r="Q493" t="str">
            <v>Processed Meat&gt; = 30&gt; = 20k</v>
          </cell>
          <cell r="R493" t="str">
            <v>Processed Meat&gt; = 30&gt; = 20kYes</v>
          </cell>
          <cell r="S493" t="str">
            <v>Processed Meat&gt; = 30&gt; = 20kYesYes</v>
          </cell>
        </row>
        <row r="494">
          <cell r="E494" t="str">
            <v>P136</v>
          </cell>
          <cell r="F494" t="str">
            <v>Rice</v>
          </cell>
          <cell r="P494" t="str">
            <v>Rice&gt; = 30</v>
          </cell>
          <cell r="Q494" t="str">
            <v>Rice&gt; = 30&lt; 20k</v>
          </cell>
          <cell r="R494" t="str">
            <v>Rice&gt; = 30&lt; 20kYes</v>
          </cell>
          <cell r="S494" t="str">
            <v>Rice&gt; = 30&lt; 20kYesYes</v>
          </cell>
        </row>
        <row r="495">
          <cell r="E495" t="str">
            <v>P136</v>
          </cell>
          <cell r="F495" t="str">
            <v>Rice</v>
          </cell>
          <cell r="P495" t="str">
            <v>Rice&lt; 30</v>
          </cell>
          <cell r="Q495" t="str">
            <v>Rice&lt; 30&gt; = 20k</v>
          </cell>
          <cell r="R495" t="str">
            <v>Rice&lt; 30&gt; = 20kYes</v>
          </cell>
          <cell r="S495" t="str">
            <v>Rice&lt; 30&gt; = 20kYesYes</v>
          </cell>
        </row>
        <row r="496">
          <cell r="E496" t="str">
            <v>P136</v>
          </cell>
          <cell r="F496" t="str">
            <v>Rice</v>
          </cell>
          <cell r="P496" t="str">
            <v>Rice&gt; = 30</v>
          </cell>
          <cell r="Q496" t="str">
            <v>Rice&gt; = 30&lt; 20k</v>
          </cell>
          <cell r="R496" t="str">
            <v>Rice&gt; = 30&lt; 20kYes</v>
          </cell>
          <cell r="S496" t="str">
            <v>Rice&gt; = 30&lt; 20kYesYes</v>
          </cell>
        </row>
        <row r="497">
          <cell r="E497" t="str">
            <v>P131</v>
          </cell>
          <cell r="F497" t="str">
            <v>Salmon</v>
          </cell>
          <cell r="P497" t="str">
            <v>Salmon&lt; 30</v>
          </cell>
          <cell r="Q497" t="str">
            <v>Salmon&lt; 30&gt; = 20k</v>
          </cell>
          <cell r="R497" t="str">
            <v>Salmon&lt; 30&gt; = 20kYes</v>
          </cell>
          <cell r="S497" t="str">
            <v>Salmon&lt; 30&gt; = 20kYesYes</v>
          </cell>
        </row>
        <row r="498">
          <cell r="E498" t="str">
            <v>P131</v>
          </cell>
          <cell r="F498" t="str">
            <v>Salmon</v>
          </cell>
          <cell r="P498" t="str">
            <v>Salmon&lt; 30</v>
          </cell>
          <cell r="Q498" t="str">
            <v>Salmon&lt; 30&lt; 20k</v>
          </cell>
          <cell r="R498" t="str">
            <v>Salmon&lt; 30&lt; 20kYes</v>
          </cell>
          <cell r="S498" t="str">
            <v>Salmon&lt; 30&lt; 20kYesYes</v>
          </cell>
        </row>
        <row r="499">
          <cell r="E499" t="str">
            <v>P131</v>
          </cell>
          <cell r="F499" t="str">
            <v>Salmon</v>
          </cell>
          <cell r="P499" t="str">
            <v>Salmon&gt; = 30</v>
          </cell>
          <cell r="Q499" t="str">
            <v>Salmon&gt; = 30&gt; = 20k</v>
          </cell>
          <cell r="R499" t="str">
            <v>Salmon&gt; = 30&gt; = 20kYes</v>
          </cell>
          <cell r="S499" t="str">
            <v>Salmon&gt; = 30&gt; = 20kYesYes</v>
          </cell>
        </row>
        <row r="500">
          <cell r="E500" t="str">
            <v>P131</v>
          </cell>
          <cell r="F500" t="str">
            <v>Salmon</v>
          </cell>
          <cell r="P500" t="str">
            <v>Salmon&gt; = 30</v>
          </cell>
          <cell r="Q500" t="str">
            <v>Salmon&gt; = 30&lt; 20k</v>
          </cell>
          <cell r="R500" t="str">
            <v>Salmon&gt; = 30&lt; 20kYes</v>
          </cell>
          <cell r="S500" t="str">
            <v>Salmon&gt; = 30&lt; 20kYesNo</v>
          </cell>
        </row>
        <row r="501">
          <cell r="E501" t="str">
            <v>P147</v>
          </cell>
          <cell r="F501" t="str">
            <v>Salsa</v>
          </cell>
          <cell r="P501" t="str">
            <v>Salsa&gt; = 30</v>
          </cell>
          <cell r="Q501" t="str">
            <v>Salsa&gt; = 30&gt; = 20k</v>
          </cell>
          <cell r="R501" t="str">
            <v>Salsa&gt; = 30&gt; = 20kYes</v>
          </cell>
          <cell r="S501" t="str">
            <v>Salsa&gt; = 30&gt; = 20kYesNo</v>
          </cell>
        </row>
        <row r="502">
          <cell r="E502" t="str">
            <v>P147</v>
          </cell>
          <cell r="F502" t="str">
            <v>Salsa</v>
          </cell>
          <cell r="P502" t="str">
            <v>Salsa&lt; 30</v>
          </cell>
          <cell r="Q502" t="str">
            <v>Salsa&lt; 30&lt; 20k</v>
          </cell>
          <cell r="R502" t="str">
            <v>Salsa&lt; 30&lt; 20kYes</v>
          </cell>
          <cell r="S502" t="str">
            <v>Salsa&lt; 30&lt; 20kYesNo</v>
          </cell>
        </row>
        <row r="503">
          <cell r="E503" t="str">
            <v>P132</v>
          </cell>
          <cell r="F503" t="str">
            <v>Shrimp</v>
          </cell>
          <cell r="P503" t="str">
            <v>Shrimp&lt; 30</v>
          </cell>
          <cell r="Q503" t="str">
            <v>Shrimp&lt; 30&lt; 20k</v>
          </cell>
          <cell r="R503" t="str">
            <v>Shrimp&lt; 30&lt; 20kYes</v>
          </cell>
          <cell r="S503" t="str">
            <v>Shrimp&lt; 30&lt; 20kYesYes</v>
          </cell>
        </row>
        <row r="504">
          <cell r="E504" t="str">
            <v>P132</v>
          </cell>
          <cell r="F504" t="str">
            <v>Shrimp</v>
          </cell>
          <cell r="P504" t="str">
            <v>Shrimp&lt; 30</v>
          </cell>
          <cell r="Q504" t="str">
            <v>Shrimp&lt; 30&gt; = 20k</v>
          </cell>
          <cell r="R504" t="str">
            <v>Shrimp&lt; 30&gt; = 20kYes</v>
          </cell>
          <cell r="S504" t="str">
            <v>Shrimp&lt; 30&gt; = 20kYesYes</v>
          </cell>
        </row>
        <row r="505">
          <cell r="E505" t="str">
            <v>P132</v>
          </cell>
          <cell r="F505" t="str">
            <v>Shrimp</v>
          </cell>
          <cell r="P505" t="str">
            <v>Shrimp&lt; 30</v>
          </cell>
          <cell r="Q505" t="str">
            <v>Shrimp&lt; 30&gt; = 20k</v>
          </cell>
          <cell r="R505" t="str">
            <v>Shrimp&lt; 30&gt; = 20kYes</v>
          </cell>
          <cell r="S505" t="str">
            <v>Shrimp&lt; 30&gt; = 20kYesYes</v>
          </cell>
        </row>
        <row r="506">
          <cell r="E506" t="str">
            <v>P138</v>
          </cell>
          <cell r="F506" t="str">
            <v>Soup</v>
          </cell>
          <cell r="P506" t="str">
            <v>Soup&lt; 30</v>
          </cell>
          <cell r="Q506" t="str">
            <v>Soup&lt; 30&gt; = 20k</v>
          </cell>
          <cell r="R506" t="str">
            <v>Soup&lt; 30&gt; = 20kYes</v>
          </cell>
          <cell r="S506" t="str">
            <v>Soup&lt; 30&gt; = 20kYesYes</v>
          </cell>
        </row>
        <row r="507">
          <cell r="E507" t="str">
            <v>P138</v>
          </cell>
          <cell r="F507" t="str">
            <v>Soup</v>
          </cell>
          <cell r="P507" t="str">
            <v>Soup&lt; 30</v>
          </cell>
          <cell r="Q507" t="str">
            <v>Soup&lt; 30&gt; = 20k</v>
          </cell>
          <cell r="R507" t="str">
            <v>Soup&lt; 30&gt; = 20kYes</v>
          </cell>
          <cell r="S507" t="str">
            <v>Soup&lt; 30&gt; = 20kYesNo</v>
          </cell>
        </row>
        <row r="508">
          <cell r="E508" t="str">
            <v>P119</v>
          </cell>
          <cell r="F508" t="str">
            <v>Spinach</v>
          </cell>
          <cell r="P508" t="str">
            <v>Spinach&lt; 30</v>
          </cell>
          <cell r="Q508" t="str">
            <v>Spinach&lt; 30&lt; 20k</v>
          </cell>
          <cell r="R508" t="str">
            <v>Spinach&lt; 30&lt; 20kYes</v>
          </cell>
          <cell r="S508" t="str">
            <v>Spinach&lt; 30&lt; 20kYesYes</v>
          </cell>
        </row>
        <row r="509">
          <cell r="E509" t="str">
            <v>P119</v>
          </cell>
          <cell r="F509" t="str">
            <v>Spinach</v>
          </cell>
          <cell r="P509" t="str">
            <v>Spinach&lt; 30</v>
          </cell>
          <cell r="Q509" t="str">
            <v>Spinach&lt; 30&lt; 20k</v>
          </cell>
          <cell r="R509" t="str">
            <v>Spinach&lt; 30&lt; 20kYes</v>
          </cell>
          <cell r="S509" t="str">
            <v>Spinach&lt; 30&lt; 20kYesYes</v>
          </cell>
        </row>
        <row r="510">
          <cell r="E510" t="str">
            <v>P119</v>
          </cell>
          <cell r="F510" t="str">
            <v>Spinach</v>
          </cell>
          <cell r="P510" t="str">
            <v>Spinach&gt; = 30</v>
          </cell>
          <cell r="Q510" t="str">
            <v>Spinach&gt; = 30&lt; 20k</v>
          </cell>
          <cell r="R510" t="str">
            <v>Spinach&gt; = 30&lt; 20kYes</v>
          </cell>
          <cell r="S510" t="str">
            <v>Spinach&gt; = 30&lt; 20kYesYes</v>
          </cell>
        </row>
        <row r="511">
          <cell r="E511" t="str">
            <v>P119</v>
          </cell>
          <cell r="F511" t="str">
            <v>Spinach</v>
          </cell>
          <cell r="P511" t="str">
            <v>Spinach&gt; = 30</v>
          </cell>
          <cell r="Q511" t="str">
            <v>Spinach&gt; = 30&gt; = 20k</v>
          </cell>
          <cell r="R511" t="str">
            <v>Spinach&gt; = 30&gt; = 20kYes</v>
          </cell>
          <cell r="S511" t="str">
            <v>Spinach&gt; = 30&gt; = 20kYesYes</v>
          </cell>
        </row>
        <row r="512">
          <cell r="E512" t="str">
            <v>P119</v>
          </cell>
          <cell r="F512" t="str">
            <v>Spinach</v>
          </cell>
          <cell r="P512" t="str">
            <v>Spinach&gt; = 30</v>
          </cell>
          <cell r="Q512" t="str">
            <v>Spinach&gt; = 30&gt; = 20k</v>
          </cell>
          <cell r="R512" t="str">
            <v>Spinach&gt; = 30&gt; = 20kYes</v>
          </cell>
          <cell r="S512" t="str">
            <v>Spinach&gt; = 30&gt; = 20kYesYes</v>
          </cell>
        </row>
        <row r="513">
          <cell r="E513" t="str">
            <v>P116</v>
          </cell>
          <cell r="F513" t="str">
            <v>Strawberries</v>
          </cell>
          <cell r="P513" t="str">
            <v>Strawberries&lt; 30</v>
          </cell>
          <cell r="Q513" t="str">
            <v>Strawberries&lt; 30&lt; 20k</v>
          </cell>
          <cell r="R513" t="str">
            <v>Strawberries&lt; 30&lt; 20kYes</v>
          </cell>
          <cell r="S513" t="str">
            <v>Strawberries&lt; 30&lt; 20kYesNo</v>
          </cell>
        </row>
        <row r="514">
          <cell r="E514" t="str">
            <v>P116</v>
          </cell>
          <cell r="F514" t="str">
            <v>Strawberries</v>
          </cell>
          <cell r="P514" t="str">
            <v>Strawberries&gt; = 30</v>
          </cell>
          <cell r="Q514" t="str">
            <v>Strawberries&gt; = 30&gt; = 20k</v>
          </cell>
          <cell r="R514" t="str">
            <v>Strawberries&gt; = 30&gt; = 20kYes</v>
          </cell>
          <cell r="S514" t="str">
            <v>Strawberries&gt; = 30&gt; = 20kYesYes</v>
          </cell>
        </row>
        <row r="515">
          <cell r="E515" t="str">
            <v>P124</v>
          </cell>
          <cell r="F515" t="str">
            <v>Tea</v>
          </cell>
          <cell r="P515" t="str">
            <v>Tea&lt; 30</v>
          </cell>
          <cell r="Q515" t="str">
            <v>Tea&lt; 30&gt; = 20k</v>
          </cell>
          <cell r="R515" t="str">
            <v>Tea&lt; 30&gt; = 20kYes</v>
          </cell>
          <cell r="S515" t="str">
            <v>Tea&lt; 30&gt; = 20kYesYes</v>
          </cell>
        </row>
        <row r="516">
          <cell r="E516" t="str">
            <v>P124</v>
          </cell>
          <cell r="F516" t="str">
            <v>Tea</v>
          </cell>
          <cell r="P516" t="str">
            <v>Tea&lt; 30</v>
          </cell>
          <cell r="Q516" t="str">
            <v>Tea&lt; 30&lt; 20k</v>
          </cell>
          <cell r="R516" t="str">
            <v>Tea&lt; 30&lt; 20kYes</v>
          </cell>
          <cell r="S516" t="str">
            <v>Tea&lt; 30&lt; 20kYesYes</v>
          </cell>
        </row>
        <row r="517">
          <cell r="E517" t="str">
            <v>P124</v>
          </cell>
          <cell r="F517" t="str">
            <v>Tea</v>
          </cell>
          <cell r="P517" t="str">
            <v>Tea&gt; = 30</v>
          </cell>
          <cell r="Q517" t="str">
            <v>Tea&gt; = 30&gt; = 20k</v>
          </cell>
          <cell r="R517" t="str">
            <v>Tea&gt; = 30&gt; = 20kYes</v>
          </cell>
          <cell r="S517" t="str">
            <v>Tea&gt; = 30&gt; = 20kYesYes</v>
          </cell>
        </row>
        <row r="518">
          <cell r="E518" t="str">
            <v>P124</v>
          </cell>
          <cell r="F518" t="str">
            <v>Tea</v>
          </cell>
          <cell r="P518" t="str">
            <v>Tea&gt; = 30</v>
          </cell>
          <cell r="Q518" t="str">
            <v>Tea&gt; = 30&gt; = 20k</v>
          </cell>
          <cell r="R518" t="str">
            <v>Tea&gt; = 30&gt; = 20kYes</v>
          </cell>
          <cell r="S518" t="str">
            <v>Tea&gt; = 30&gt; = 20kYesYes</v>
          </cell>
        </row>
        <row r="519">
          <cell r="E519" t="str">
            <v>P113</v>
          </cell>
          <cell r="F519" t="str">
            <v>Tomatoes</v>
          </cell>
          <cell r="P519" t="str">
            <v>Tomatoes&lt; 30</v>
          </cell>
          <cell r="Q519" t="str">
            <v>Tomatoes&lt; 30&lt; 20k</v>
          </cell>
          <cell r="R519" t="str">
            <v>Tomatoes&lt; 30&lt; 20kYes</v>
          </cell>
          <cell r="S519" t="str">
            <v>Tomatoes&lt; 30&lt; 20kYesYes</v>
          </cell>
        </row>
        <row r="520">
          <cell r="E520" t="str">
            <v>P113</v>
          </cell>
          <cell r="F520" t="str">
            <v>Tomatoes</v>
          </cell>
          <cell r="P520" t="str">
            <v>Tomatoes&gt; = 30</v>
          </cell>
          <cell r="Q520" t="str">
            <v>Tomatoes&gt; = 30&lt; 20k</v>
          </cell>
          <cell r="R520" t="str">
            <v>Tomatoes&gt; = 30&lt; 20kYes</v>
          </cell>
          <cell r="S520" t="str">
            <v>Tomatoes&gt; = 30&lt; 20kYesYes</v>
          </cell>
        </row>
        <row r="521">
          <cell r="E521" t="str">
            <v>P113</v>
          </cell>
          <cell r="F521" t="str">
            <v>Tomatoes</v>
          </cell>
          <cell r="P521" t="str">
            <v>Tomatoes&gt; = 30</v>
          </cell>
          <cell r="Q521" t="str">
            <v>Tomatoes&gt; = 30&lt; 20k</v>
          </cell>
          <cell r="R521" t="str">
            <v>Tomatoes&gt; = 30&lt; 20kYes</v>
          </cell>
          <cell r="S521" t="str">
            <v>Tomatoes&gt; = 30&lt; 20kYesYes</v>
          </cell>
        </row>
        <row r="522">
          <cell r="E522" t="str">
            <v>P113</v>
          </cell>
          <cell r="F522" t="str">
            <v>Tomatoes</v>
          </cell>
          <cell r="P522" t="str">
            <v>Tomatoes&lt; 30</v>
          </cell>
          <cell r="Q522" t="str">
            <v>Tomatoes&lt; 30&lt; 20k</v>
          </cell>
          <cell r="R522" t="str">
            <v>Tomatoes&lt; 30&lt; 20kYes</v>
          </cell>
          <cell r="S522" t="str">
            <v>Tomatoes&lt; 30&lt; 20kYesYes</v>
          </cell>
        </row>
        <row r="523">
          <cell r="E523" t="str">
            <v>P113</v>
          </cell>
          <cell r="F523" t="str">
            <v>Tomatoes</v>
          </cell>
          <cell r="P523" t="str">
            <v>Tomatoes&lt; 30</v>
          </cell>
          <cell r="Q523" t="str">
            <v>Tomatoes&lt; 30&lt; 20k</v>
          </cell>
          <cell r="R523" t="str">
            <v>Tomatoes&lt; 30&lt; 20kYes</v>
          </cell>
          <cell r="S523" t="str">
            <v>Tomatoes&lt; 30&lt; 20kYesYes</v>
          </cell>
        </row>
        <row r="524">
          <cell r="E524" t="str">
            <v>P130</v>
          </cell>
          <cell r="F524" t="str">
            <v>Turkey</v>
          </cell>
          <cell r="P524" t="str">
            <v>Turkey&lt; 30</v>
          </cell>
          <cell r="Q524" t="str">
            <v>Turkey&lt; 30&lt; 20k</v>
          </cell>
          <cell r="R524" t="str">
            <v>Turkey&lt; 30&lt; 20kYes</v>
          </cell>
          <cell r="S524" t="str">
            <v>Turkey&lt; 30&lt; 20kYesYes</v>
          </cell>
        </row>
        <row r="525">
          <cell r="E525" t="str">
            <v>P130</v>
          </cell>
          <cell r="F525" t="str">
            <v>Turkey</v>
          </cell>
          <cell r="P525" t="str">
            <v>Turkey&lt; 30</v>
          </cell>
          <cell r="Q525" t="str">
            <v>Turkey&lt; 30&lt; 20k</v>
          </cell>
          <cell r="R525" t="str">
            <v>Turkey&lt; 30&lt; 20kYes</v>
          </cell>
          <cell r="S525" t="str">
            <v>Turkey&lt; 30&lt; 20kYesYes</v>
          </cell>
        </row>
        <row r="526">
          <cell r="E526" t="str">
            <v>P130</v>
          </cell>
          <cell r="F526" t="str">
            <v>Turkey</v>
          </cell>
          <cell r="P526" t="str">
            <v>Turkey&gt; = 30</v>
          </cell>
          <cell r="Q526" t="str">
            <v>Turkey&gt; = 30&lt; 20k</v>
          </cell>
          <cell r="R526" t="str">
            <v>Turkey&gt; = 30&lt; 20kYes</v>
          </cell>
          <cell r="S526" t="str">
            <v>Turkey&gt; = 30&lt; 20kYesYes</v>
          </cell>
        </row>
        <row r="527">
          <cell r="E527" t="str">
            <v>P130</v>
          </cell>
          <cell r="F527" t="str">
            <v>Turkey</v>
          </cell>
          <cell r="P527" t="str">
            <v>Turkey&lt; 30</v>
          </cell>
          <cell r="Q527" t="str">
            <v>Turkey&lt; 30&gt; = 20k</v>
          </cell>
          <cell r="R527" t="str">
            <v>Turkey&lt; 30&gt; = 20kYes</v>
          </cell>
          <cell r="S527" t="str">
            <v>Turkey&lt; 30&gt; = 20kYesYes</v>
          </cell>
        </row>
        <row r="528">
          <cell r="E528" t="str">
            <v>P130</v>
          </cell>
          <cell r="F528" t="str">
            <v>Turkey</v>
          </cell>
          <cell r="P528" t="str">
            <v>Turkey&gt; = 30</v>
          </cell>
          <cell r="Q528" t="str">
            <v>Turkey&gt; = 30&lt; 20k</v>
          </cell>
          <cell r="R528" t="str">
            <v>Turkey&gt; = 30&lt; 20kYes</v>
          </cell>
          <cell r="S528" t="str">
            <v>Turkey&gt; = 30&lt; 20kYesYes</v>
          </cell>
        </row>
        <row r="529">
          <cell r="E529" t="str">
            <v>P142</v>
          </cell>
          <cell r="F529" t="str">
            <v>Vinegar</v>
          </cell>
          <cell r="P529" t="str">
            <v>Vinegar&lt; 30</v>
          </cell>
          <cell r="Q529" t="str">
            <v>Vinegar&lt; 30&lt; 20k</v>
          </cell>
          <cell r="R529" t="str">
            <v>Vinegar&lt; 30&lt; 20kYes</v>
          </cell>
          <cell r="S529" t="str">
            <v>Vinegar&lt; 30&lt; 20kYesNo</v>
          </cell>
        </row>
        <row r="530">
          <cell r="E530" t="str">
            <v>P126</v>
          </cell>
          <cell r="F530" t="str">
            <v>Wine</v>
          </cell>
          <cell r="P530" t="str">
            <v>Wine&gt; = 30</v>
          </cell>
          <cell r="Q530" t="str">
            <v>Wine&gt; = 30&gt; = 20k</v>
          </cell>
          <cell r="R530" t="str">
            <v>Wine&gt; = 30&gt; = 20kYes</v>
          </cell>
          <cell r="S530" t="str">
            <v>Wine&gt; = 30&gt; = 20kYesYes</v>
          </cell>
        </row>
        <row r="531">
          <cell r="E531" t="str">
            <v>P126</v>
          </cell>
          <cell r="F531" t="str">
            <v>Wine</v>
          </cell>
          <cell r="P531" t="str">
            <v>Wine&lt; 30</v>
          </cell>
          <cell r="Q531" t="str">
            <v>Wine&lt; 30&lt; 20k</v>
          </cell>
          <cell r="R531" t="str">
            <v>Wine&lt; 30&lt; 20kYes</v>
          </cell>
          <cell r="S531" t="str">
            <v>Wine&lt; 30&lt; 20kYesYes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00A6-FBC9-43ED-AAB4-264A82866E6C}">
  <dimension ref="A2:AF35"/>
  <sheetViews>
    <sheetView showGridLines="0" tabSelected="1" zoomScale="70" zoomScaleNormal="70" workbookViewId="0">
      <selection activeCell="Q8" sqref="Q8"/>
    </sheetView>
  </sheetViews>
  <sheetFormatPr defaultRowHeight="14.4" x14ac:dyDescent="0.3"/>
  <cols>
    <col min="1" max="1" width="11.21875" customWidth="1"/>
    <col min="2" max="2" width="15.109375" bestFit="1" customWidth="1"/>
    <col min="3" max="3" width="5.88671875" bestFit="1" customWidth="1"/>
    <col min="4" max="4" width="14.44140625" bestFit="1" customWidth="1"/>
    <col min="5" max="5" width="12.21875" bestFit="1" customWidth="1"/>
    <col min="6" max="6" width="15.109375" bestFit="1" customWidth="1"/>
    <col min="7" max="7" width="8.33203125" bestFit="1" customWidth="1"/>
    <col min="8" max="8" width="14.44140625" bestFit="1" customWidth="1"/>
    <col min="9" max="9" width="8.44140625" customWidth="1"/>
    <col min="10" max="10" width="15.109375" bestFit="1" customWidth="1"/>
    <col min="11" max="11" width="5.88671875" bestFit="1" customWidth="1"/>
    <col min="12" max="12" width="14.44140625" bestFit="1" customWidth="1"/>
    <col min="13" max="13" width="13.77734375" bestFit="1" customWidth="1"/>
    <col min="14" max="14" width="15.109375" bestFit="1" customWidth="1"/>
    <col min="15" max="15" width="8.33203125" bestFit="1" customWidth="1"/>
    <col min="16" max="16" width="14.44140625" bestFit="1" customWidth="1"/>
    <col min="17" max="17" width="16.5546875" customWidth="1"/>
    <col min="18" max="18" width="15.109375" bestFit="1" customWidth="1"/>
    <col min="19" max="19" width="5.88671875" bestFit="1" customWidth="1"/>
    <col min="20" max="20" width="14.44140625" bestFit="1" customWidth="1"/>
    <col min="21" max="21" width="12.21875" bestFit="1" customWidth="1"/>
    <col min="22" max="22" width="15.109375" bestFit="1" customWidth="1"/>
    <col min="23" max="23" width="8.33203125" bestFit="1" customWidth="1"/>
    <col min="24" max="24" width="14.44140625" bestFit="1" customWidth="1"/>
    <col min="25" max="25" width="9.5546875" bestFit="1" customWidth="1"/>
    <col min="26" max="26" width="15.109375" bestFit="1" customWidth="1"/>
    <col min="27" max="27" width="5.88671875" bestFit="1" customWidth="1"/>
    <col min="28" max="28" width="14.44140625" bestFit="1" customWidth="1"/>
    <col min="29" max="29" width="13.77734375" bestFit="1" customWidth="1"/>
    <col min="30" max="30" width="15.109375" customWidth="1"/>
    <col min="31" max="31" width="8.33203125" bestFit="1" customWidth="1"/>
    <col min="32" max="32" width="14.44140625" bestFit="1" customWidth="1"/>
  </cols>
  <sheetData>
    <row r="2" spans="1:26" x14ac:dyDescent="0.3">
      <c r="A2" s="1" t="s">
        <v>0</v>
      </c>
      <c r="B2" s="2" t="s">
        <v>1</v>
      </c>
    </row>
    <row r="3" spans="1:26" x14ac:dyDescent="0.3">
      <c r="A3" s="1" t="s">
        <v>2</v>
      </c>
      <c r="B3" s="2" t="str">
        <f>VLOOKUP(B2,'[1]Raw Grocery Data'!E1:F531,2,0)</f>
        <v>Chips</v>
      </c>
    </row>
    <row r="4" spans="1:26" x14ac:dyDescent="0.3">
      <c r="A4" s="1" t="s">
        <v>3</v>
      </c>
      <c r="B4" s="2">
        <f>COUNTIF('[1]Raw Grocery Data'!$E$2:$E$531,B2)</f>
        <v>46</v>
      </c>
    </row>
    <row r="7" spans="1:26" ht="21" x14ac:dyDescent="0.4">
      <c r="I7" s="3"/>
      <c r="J7" s="3"/>
      <c r="K7" s="3"/>
      <c r="L7" s="3"/>
      <c r="M7" s="3"/>
      <c r="N7" s="3"/>
      <c r="O7" s="3"/>
      <c r="P7" s="3"/>
      <c r="Q7" s="4" t="str">
        <f>VLOOKUP(B2,'[1]Raw Grocery Data'!E1:G230,3,0)</f>
        <v>Snacks</v>
      </c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I8" s="3"/>
      <c r="J8" s="3"/>
      <c r="K8" s="3"/>
      <c r="L8" s="3"/>
      <c r="M8" s="3"/>
      <c r="N8" s="3"/>
      <c r="O8" s="3"/>
      <c r="P8" s="3"/>
      <c r="Q8" s="5" t="str">
        <f>B3</f>
        <v>Chips</v>
      </c>
      <c r="R8" s="3"/>
      <c r="S8" s="3"/>
      <c r="T8" s="3"/>
      <c r="U8" s="3"/>
      <c r="V8" s="3"/>
      <c r="Z8" s="3"/>
    </row>
    <row r="9" spans="1:26" x14ac:dyDescent="0.3">
      <c r="I9" s="3"/>
      <c r="J9" s="3"/>
      <c r="K9" s="3"/>
      <c r="L9" s="3"/>
      <c r="M9" s="3"/>
      <c r="N9" s="3"/>
      <c r="O9" s="3"/>
      <c r="P9" s="3"/>
      <c r="Q9" s="5">
        <f>B4</f>
        <v>46</v>
      </c>
      <c r="R9" s="3"/>
      <c r="S9" s="3"/>
      <c r="T9" s="3"/>
      <c r="U9" s="3"/>
      <c r="V9" s="3"/>
      <c r="Z9" s="3"/>
    </row>
    <row r="10" spans="1:26" x14ac:dyDescent="0.3"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Z10" s="3"/>
    </row>
    <row r="11" spans="1:26" x14ac:dyDescent="0.3"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T14" s="3"/>
      <c r="U14" s="3"/>
      <c r="V14" s="3"/>
      <c r="W14" s="3"/>
      <c r="X14" s="3"/>
      <c r="Y14" s="3"/>
      <c r="Z14" s="3"/>
    </row>
    <row r="15" spans="1:26" x14ac:dyDescent="0.3">
      <c r="F15" s="3"/>
      <c r="G15" s="3"/>
      <c r="H15" s="3"/>
      <c r="T15" s="3"/>
      <c r="U15" s="3"/>
      <c r="V15" s="3"/>
      <c r="W15" s="3"/>
      <c r="X15" s="3"/>
      <c r="Y15" s="3"/>
      <c r="Z15" s="3"/>
    </row>
    <row r="16" spans="1:26" x14ac:dyDescent="0.3">
      <c r="F16" s="3"/>
      <c r="G16" s="3"/>
      <c r="H16" s="3"/>
      <c r="T16" s="3"/>
      <c r="U16" s="3"/>
      <c r="V16" s="3"/>
      <c r="W16" s="3"/>
      <c r="X16" s="3"/>
      <c r="Y16" s="3"/>
      <c r="Z16" s="3"/>
    </row>
    <row r="17" spans="3:31" x14ac:dyDescent="0.3">
      <c r="F17" s="3"/>
      <c r="G17" s="3"/>
      <c r="H17" s="3"/>
      <c r="T17" s="3"/>
      <c r="U17" s="3"/>
      <c r="V17" s="3"/>
      <c r="W17" s="3"/>
      <c r="X17" s="3"/>
      <c r="Y17" s="3"/>
      <c r="Z17" s="3"/>
    </row>
    <row r="18" spans="3:31" x14ac:dyDescent="0.3">
      <c r="F18" s="3"/>
      <c r="G18" s="3"/>
      <c r="H18" s="3"/>
      <c r="I18" s="6" t="s">
        <v>4</v>
      </c>
      <c r="J18" s="3"/>
      <c r="K18" s="3"/>
      <c r="L18" s="3"/>
      <c r="M18" s="3"/>
      <c r="N18" s="3"/>
      <c r="T18" s="3"/>
      <c r="U18" s="3"/>
      <c r="V18" s="3"/>
      <c r="X18" s="3"/>
      <c r="Y18" s="6" t="s">
        <v>5</v>
      </c>
      <c r="Z18" s="3"/>
    </row>
    <row r="19" spans="3:31" x14ac:dyDescent="0.3">
      <c r="I19" s="5">
        <f>COUNTIF('[1]Raw Grocery Data'!P:P,_xlfn.CONCAT('Classification model'!B3,"&lt; 30"))</f>
        <v>29</v>
      </c>
      <c r="J19" s="3"/>
      <c r="K19" s="3"/>
      <c r="L19" s="3"/>
      <c r="M19" s="3"/>
      <c r="N19" s="3"/>
      <c r="T19" s="3"/>
      <c r="U19" s="3"/>
      <c r="V19" s="3"/>
      <c r="X19" s="3"/>
      <c r="Y19" s="5">
        <f>COUNTIF('[1]Raw Grocery Data'!P:P,_xlfn.CONCAT('Classification model'!B3,"&gt; = 30"))</f>
        <v>17</v>
      </c>
    </row>
    <row r="20" spans="3:31" x14ac:dyDescent="0.3">
      <c r="I20" s="3"/>
      <c r="J20" s="3"/>
      <c r="K20" s="3"/>
      <c r="L20" s="3"/>
      <c r="M20" s="3"/>
      <c r="N20" s="3"/>
      <c r="T20" s="3"/>
      <c r="U20" s="3"/>
      <c r="V20" s="3"/>
      <c r="W20" s="3"/>
      <c r="X20" s="3"/>
      <c r="Y20" s="3"/>
    </row>
    <row r="21" spans="3:31" x14ac:dyDescent="0.3">
      <c r="I21" s="3"/>
      <c r="J21" s="3"/>
      <c r="K21" s="3"/>
      <c r="L21" s="3"/>
      <c r="M21" s="3"/>
      <c r="N21" s="3"/>
      <c r="T21" s="3"/>
      <c r="U21" s="3"/>
      <c r="V21" s="3"/>
      <c r="W21" s="3"/>
      <c r="X21" s="3"/>
      <c r="Y21" s="3"/>
    </row>
    <row r="22" spans="3:31" x14ac:dyDescent="0.3">
      <c r="I22" s="3"/>
      <c r="J22" s="3"/>
      <c r="K22" s="3"/>
      <c r="L22" s="3"/>
      <c r="M22" s="3"/>
      <c r="W22" s="3"/>
      <c r="X22" s="3"/>
      <c r="Y22" s="3"/>
    </row>
    <row r="23" spans="3:31" x14ac:dyDescent="0.3">
      <c r="I23" s="3"/>
      <c r="J23" s="3"/>
      <c r="K23" s="3"/>
      <c r="L23" s="3"/>
      <c r="M23" s="3"/>
      <c r="W23" s="3"/>
      <c r="X23" s="3"/>
      <c r="Y23" s="3"/>
    </row>
    <row r="24" spans="3:31" x14ac:dyDescent="0.3">
      <c r="E24" s="6" t="s">
        <v>6</v>
      </c>
      <c r="F24" s="3"/>
      <c r="G24" s="3"/>
      <c r="M24" s="6" t="s">
        <v>7</v>
      </c>
      <c r="U24" s="6" t="s">
        <v>6</v>
      </c>
      <c r="V24" s="3"/>
      <c r="W24" s="3"/>
      <c r="AC24" s="6" t="s">
        <v>7</v>
      </c>
    </row>
    <row r="25" spans="3:31" x14ac:dyDescent="0.3">
      <c r="E25" s="5">
        <f>COUNTIF('[1]Raw Grocery Data'!$Q:$Q,_xlfn.CONCAT('Classification model'!$B$3,"&lt; 30","&lt; 20k"))</f>
        <v>13</v>
      </c>
      <c r="F25" s="3"/>
      <c r="G25" s="3"/>
      <c r="M25" s="5">
        <f>COUNTIF('[1]Raw Grocery Data'!$Q:$Q,_xlfn.CONCAT('Classification model'!$B$3,"&lt; 30","&gt; = 20k"))</f>
        <v>16</v>
      </c>
      <c r="U25" s="5">
        <f>COUNTIF('[1]Raw Grocery Data'!$Q:$Q,_xlfn.CONCAT('Classification model'!$B$3,"&gt; = 30","&lt; 20k"))</f>
        <v>7</v>
      </c>
      <c r="V25" s="3"/>
      <c r="W25" s="3"/>
      <c r="AC25" s="5">
        <f>COUNTIF('[1]Raw Grocery Data'!$Q:$Q,_xlfn.CONCAT('Classification model'!$B$3,"&gt; = 30","&gt; = 20k"))</f>
        <v>10</v>
      </c>
    </row>
    <row r="29" spans="3:31" x14ac:dyDescent="0.3">
      <c r="C29" s="6" t="s">
        <v>8</v>
      </c>
      <c r="G29" s="6" t="s">
        <v>9</v>
      </c>
      <c r="K29" s="6" t="s">
        <v>8</v>
      </c>
      <c r="O29" s="6" t="s">
        <v>9</v>
      </c>
      <c r="S29" s="6" t="s">
        <v>8</v>
      </c>
      <c r="W29" s="6" t="s">
        <v>9</v>
      </c>
      <c r="AA29" s="6" t="s">
        <v>8</v>
      </c>
      <c r="AE29" s="6" t="s">
        <v>9</v>
      </c>
    </row>
    <row r="30" spans="3:31" x14ac:dyDescent="0.3">
      <c r="C30" s="5">
        <f>COUNTIF('[1]Raw Grocery Data'!$R:$R,_xlfn.CONCAT('Classification model'!$B$3,"&lt; 30","&lt; 20k","Yes"))</f>
        <v>9</v>
      </c>
      <c r="G30" s="5">
        <f>COUNTIF('[1]Raw Grocery Data'!$R:$R,_xlfn.CONCAT('Classification model'!$B$3,"&lt; 30","&lt; 20k","No"))</f>
        <v>4</v>
      </c>
      <c r="K30" s="5">
        <f>COUNTIF('[1]Raw Grocery Data'!$R:$R,_xlfn.CONCAT('Classification model'!$B$3,"&lt; 30","&gt; = 20k","Yes"))</f>
        <v>5</v>
      </c>
      <c r="O30" s="5">
        <f>COUNTIF('[1]Raw Grocery Data'!$R:$R,_xlfn.CONCAT('Classification model'!$B$3,"&lt; 30","&gt; = 20k","No"))</f>
        <v>11</v>
      </c>
      <c r="S30" s="5">
        <f>COUNTIF('[1]Raw Grocery Data'!$R:$R,_xlfn.CONCAT('Classification model'!$B$3,"&gt; = 30","&lt; 20k","Yes"))</f>
        <v>4</v>
      </c>
      <c r="W30" s="5">
        <f>COUNTIF('[1]Raw Grocery Data'!$R:$R,_xlfn.CONCAT('Classification model'!$B$3,"&gt; = 30","&lt; 20k","No"))</f>
        <v>3</v>
      </c>
      <c r="AA30" s="5">
        <f>COUNTIF('[1]Raw Grocery Data'!$R:$R,_xlfn.CONCAT('Classification model'!$B$3,"&gt; = 30","&gt; = 20k","Yes"))</f>
        <v>4</v>
      </c>
      <c r="AE30" s="5">
        <f>COUNTIF('[1]Raw Grocery Data'!$R:$R,_xlfn.CONCAT('Classification model'!$B$3,"&gt; = 30","&gt; = 20k","No"))</f>
        <v>6</v>
      </c>
    </row>
    <row r="34" spans="2:32" x14ac:dyDescent="0.3">
      <c r="B34" s="6" t="s">
        <v>10</v>
      </c>
      <c r="D34" s="6" t="s">
        <v>11</v>
      </c>
      <c r="F34" s="6" t="s">
        <v>10</v>
      </c>
      <c r="H34" s="6" t="s">
        <v>11</v>
      </c>
      <c r="J34" s="6" t="s">
        <v>10</v>
      </c>
      <c r="L34" s="6" t="s">
        <v>11</v>
      </c>
      <c r="N34" s="6" t="s">
        <v>10</v>
      </c>
      <c r="P34" s="6" t="s">
        <v>11</v>
      </c>
      <c r="R34" s="6" t="s">
        <v>10</v>
      </c>
      <c r="T34" s="6" t="s">
        <v>11</v>
      </c>
      <c r="V34" s="6" t="s">
        <v>10</v>
      </c>
      <c r="X34" s="6" t="s">
        <v>11</v>
      </c>
      <c r="Z34" s="6" t="s">
        <v>10</v>
      </c>
      <c r="AB34" s="6" t="s">
        <v>11</v>
      </c>
      <c r="AD34" s="6" t="s">
        <v>10</v>
      </c>
      <c r="AF34" s="6" t="s">
        <v>11</v>
      </c>
    </row>
    <row r="35" spans="2:32" x14ac:dyDescent="0.3">
      <c r="B35" s="5">
        <f>COUNTIF('[1]Raw Grocery Data'!$S:$S,_xlfn.CONCAT('Classification model'!$B$3,"&lt; 30","&lt; 20k","Yes","Yes"))</f>
        <v>8</v>
      </c>
      <c r="D35" s="5">
        <f>COUNTIF('[1]Raw Grocery Data'!$S:$S,_xlfn.CONCAT('Classification model'!$B$3,"&lt; 30","&lt; 20k","Yes","No"))</f>
        <v>1</v>
      </c>
      <c r="F35" s="5">
        <f>COUNTIF('[1]Raw Grocery Data'!$S:$S,_xlfn.CONCAT('Classification model'!$B$3,"&lt; 30","&lt; 20k","No","Yes"))</f>
        <v>3</v>
      </c>
      <c r="H35" s="5">
        <f>COUNTIF('[1]Raw Grocery Data'!$S:$S,_xlfn.CONCAT('Classification model'!$B$3,"&lt; 30","&lt; 20k","No","No"))</f>
        <v>1</v>
      </c>
      <c r="J35" s="5">
        <f>COUNTIF('[1]Raw Grocery Data'!$S:$S,_xlfn.CONCAT('Classification model'!$B$3,"&lt; 30","&gt; = 20k","Yes","Yes"))</f>
        <v>4</v>
      </c>
      <c r="L35" s="5">
        <f>COUNTIF('[1]Raw Grocery Data'!$S:$S,_xlfn.CONCAT('Classification model'!$B$3,"&lt; 30","&gt; = 20k","Yes","No"))</f>
        <v>1</v>
      </c>
      <c r="N35" s="5">
        <f>COUNTIF('[1]Raw Grocery Data'!$S:$S,_xlfn.CONCAT('Classification model'!$B$3,"&lt; 30","&gt; = 20k","No","Yes"))</f>
        <v>10</v>
      </c>
      <c r="P35" s="5">
        <f>COUNTIF('[1]Raw Grocery Data'!$S:$S,_xlfn.CONCAT('Classification model'!$B$3,"&lt; 30","&gt; = 20k","No","No"))</f>
        <v>1</v>
      </c>
      <c r="R35" s="5">
        <f>COUNTIF('[1]Raw Grocery Data'!$S:$S,_xlfn.CONCAT('Classification model'!$B$3,"&gt; = 30","&lt; 20k","Yes","Yes"))</f>
        <v>3</v>
      </c>
      <c r="T35" s="5">
        <f>COUNTIF('[1]Raw Grocery Data'!$S:$S,_xlfn.CONCAT('Classification model'!$B$3,"&gt; = 30","&lt; 20k","Yes","No"))</f>
        <v>1</v>
      </c>
      <c r="V35" s="5">
        <f>COUNTIF('[1]Raw Grocery Data'!$S:$S,_xlfn.CONCAT('Classification model'!$B$3,"&gt; = 30","&lt; 20k","No","Yes"))</f>
        <v>1</v>
      </c>
      <c r="X35" s="5">
        <f>COUNTIF('[1]Raw Grocery Data'!$S:$S,_xlfn.CONCAT('Classification model'!$B$3,"&gt; = 30","&lt; 20k","No","No"))</f>
        <v>2</v>
      </c>
      <c r="Z35" s="5">
        <f>COUNTIF('[1]Raw Grocery Data'!$S:$S,_xlfn.CONCAT('Classification model'!$B$3,"&gt; = 30","&gt; = 20k","Yes","Yes"))</f>
        <v>3</v>
      </c>
      <c r="AB35" s="5">
        <f>COUNTIF('[1]Raw Grocery Data'!$S:$S,_xlfn.CONCAT('Classification model'!$B$3,"&gt; = 30","&gt; = 20k","Yes","No"))</f>
        <v>1</v>
      </c>
      <c r="AD35" s="5">
        <f>COUNTIF('[1]Raw Grocery Data'!$S:$S,_xlfn.CONCAT('Classification model'!$B$3,"&gt; = 30","&gt; = 20k","No","Yes"))</f>
        <v>5</v>
      </c>
      <c r="AF35" s="5">
        <f>COUNTIF('[1]Raw Grocery Data'!$S:$S,_xlfn.CONCAT('Classification model'!$B$3,"&gt; = 30","&gt; = 20k","No","No"))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Devendra</dc:creator>
  <cp:lastModifiedBy>Rekha Devendra</cp:lastModifiedBy>
  <dcterms:created xsi:type="dcterms:W3CDTF">2024-11-19T10:03:12Z</dcterms:created>
  <dcterms:modified xsi:type="dcterms:W3CDTF">2024-11-19T10:04:26Z</dcterms:modified>
</cp:coreProperties>
</file>